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4931"/>
  <workbookPr codeName="ThisWorkbook" defaultThemeVersion="166925"/>
  <bookViews>
    <workbookView xWindow="-120" yWindow="-120" windowWidth="29040" windowHeight="15840" tabRatio="926"/>
  </bookViews>
  <sheets>
    <sheet name="  " sheetId="7" r:id="rId1"/>
    <sheet name="Coverage" sheetId="59" r:id="rId2"/>
    <sheet name="Forecasts" sheetId="60" r:id="rId3"/>
    <sheet name="1. Job estimates" sheetId="2" r:id="rId4"/>
    <sheet name="2. Employment overview" sheetId="10" r:id="rId5"/>
    <sheet name="2.1" sheetId="11" r:id="rId6"/>
    <sheet name="2.2" sheetId="12" r:id="rId7"/>
    <sheet name="2.3" sheetId="13" r:id="rId8"/>
    <sheet name="2.4" sheetId="14" r:id="rId9"/>
    <sheet name="2.5" sheetId="15" r:id="rId10"/>
    <sheet name="3. Recruitment and retention" sheetId="16" r:id="rId11"/>
    <sheet name="3.1" sheetId="17" r:id="rId12"/>
    <sheet name="3.2" sheetId="18" r:id="rId13"/>
    <sheet name="3.3" sheetId="26" r:id="rId14"/>
    <sheet name="3.4" sheetId="27" r:id="rId15"/>
    <sheet name="3.5" sheetId="28" r:id="rId16"/>
    <sheet name="3.6" sheetId="19" r:id="rId17"/>
    <sheet name="3.7" sheetId="20" r:id="rId18"/>
    <sheet name="3.8" sheetId="21" r:id="rId19"/>
    <sheet name="3.9" sheetId="22" r:id="rId20"/>
    <sheet name="3.10" sheetId="23" r:id="rId21"/>
    <sheet name="3.11" sheetId="24" r:id="rId22"/>
    <sheet name="3.12" sheetId="25" r:id="rId23"/>
    <sheet name="3.13" sheetId="30" r:id="rId24"/>
    <sheet name="4. Demographics" sheetId="29" r:id="rId25"/>
    <sheet name="4.1" sheetId="31" r:id="rId26"/>
    <sheet name="4.2" sheetId="32" r:id="rId27"/>
    <sheet name="4.3" sheetId="33" r:id="rId28"/>
    <sheet name="4.4" sheetId="34" r:id="rId29"/>
    <sheet name="4.5" sheetId="35" r:id="rId30"/>
    <sheet name="4.6" sheetId="36" r:id="rId31"/>
    <sheet name="4.7" sheetId="37" r:id="rId32"/>
    <sheet name="4.8" sheetId="38" r:id="rId33"/>
    <sheet name="4.9" sheetId="39" r:id="rId34"/>
    <sheet name="4.10" sheetId="40" r:id="rId35"/>
    <sheet name="4.11" sheetId="41" r:id="rId36"/>
    <sheet name="5. Pay" sheetId="43" r:id="rId37"/>
    <sheet name="5.1" sheetId="44" r:id="rId38"/>
    <sheet name="5.2" sheetId="45" r:id="rId39"/>
    <sheet name="5.3" sheetId="46" r:id="rId40"/>
    <sheet name="5.4" sheetId="47" r:id="rId41"/>
    <sheet name="6. Quals and training" sheetId="55" r:id="rId42"/>
    <sheet name="6.1" sheetId="56" r:id="rId43"/>
    <sheet name="6.2" sheetId="57" r:id="rId44"/>
    <sheet name="6.3" sheetId="58" r:id="rId45"/>
  </sheets>
  <externalReferences>
    <externalReference r:id="rId46"/>
  </externalReferences>
  <definedNames>
    <definedName name="_xlnm._FilterDatabase" comment="" localSheetId="27" hidden="1">'4.3'!$A$21:$O$105</definedName>
    <definedName name="_xlnm._FilterDatabase" comment="" localSheetId="39" hidden="1">'5.3'!$A$38:$P$142</definedName>
    <definedName name="_xlnm._FilterDatabase" comment="" localSheetId="40" hidden="1">'5.4'!$A$39:$P$151</definedName>
    <definedName name="_xlnm._FilterDatabase" comment="" localSheetId="1" hidden="1">Coverage!$A$22:$H$22</definedName>
    <definedName name="Z_EAD984A1_736C_4FB6_88E5_4C48300143C4_.wvu.FilterData" comment="" localSheetId="27" hidden="1">'4.3'!$A$21:$O$105</definedName>
    <definedName name="Z_EAD984A1_736C_4FB6_88E5_4C48300143C4_.wvu.FilterData" comment="" localSheetId="39" hidden="1">'5.3'!$A$38:$P$142</definedName>
    <definedName name="Z_EAD984A1_736C_4FB6_88E5_4C48300143C4_.wvu.FilterData" comment="" localSheetId="40" hidden="1">'5.4'!$A$39:$P$151</definedName>
  </definedNames>
  <calcPr fullPrecision="1"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<sst xmlns="http://schemas.openxmlformats.org/spreadsheetml/2006/main" uniqueCount="436" count="8040">
  <si>
    <t>2020/21</t>
  </si>
  <si>
    <t>Jobs</t>
  </si>
  <si>
    <t>Other</t>
  </si>
  <si>
    <t>Eastern</t>
  </si>
  <si>
    <t>Hertfordshire</t>
  </si>
  <si>
    <t>Norfolk</t>
  </si>
  <si>
    <t>Suffolk</t>
  </si>
  <si>
    <t>Luton</t>
  </si>
  <si>
    <t>Essex</t>
  </si>
  <si>
    <t>Southend on Sea</t>
  </si>
  <si>
    <t>Thurrock</t>
  </si>
  <si>
    <t>Cambridgeshire</t>
  </si>
  <si>
    <t>Peterborough</t>
  </si>
  <si>
    <t>Bedford</t>
  </si>
  <si>
    <t>Central Bedfordshire</t>
  </si>
  <si>
    <t>Employees</t>
  </si>
  <si>
    <t>Experience in role</t>
  </si>
  <si>
    <t>Sickness</t>
  </si>
  <si>
    <t>Employment status</t>
  </si>
  <si>
    <t>Source of recruitment</t>
  </si>
  <si>
    <t>Experience in sector</t>
  </si>
  <si>
    <t>Gender</t>
  </si>
  <si>
    <t>Ethnicity</t>
  </si>
  <si>
    <t>Nationality</t>
  </si>
  <si>
    <t>Country of birth</t>
  </si>
  <si>
    <t>Disability</t>
  </si>
  <si>
    <t>Local Authority</t>
  </si>
  <si>
    <t>Independent</t>
  </si>
  <si>
    <t>Training</t>
  </si>
  <si>
    <t>2012/13</t>
  </si>
  <si>
    <t>2013/14</t>
  </si>
  <si>
    <t>2014/15</t>
  </si>
  <si>
    <t>2015/16</t>
  </si>
  <si>
    <t>2016/17</t>
  </si>
  <si>
    <t>2017/18</t>
  </si>
  <si>
    <t>2018/19</t>
  </si>
  <si>
    <t>2019/20</t>
  </si>
  <si>
    <t>Prepared by Skills for Care Workforce Intelligence Analysis Team</t>
  </si>
  <si>
    <t>For more information please contact;</t>
  </si>
  <si>
    <t>Email:</t>
  </si>
  <si>
    <t>Analysis@skillsforcare.org.uk</t>
  </si>
  <si>
    <t>Telephone:</t>
  </si>
  <si>
    <t>0113 245 1716</t>
  </si>
  <si>
    <t>Web:</t>
  </si>
  <si>
    <t>www.skillsforcare.org.uk/workforceintelligence</t>
  </si>
  <si>
    <t>To be added to our Workforce intelligence mailing list please register on Skills for Care website</t>
  </si>
  <si>
    <t>and tick "workforce intelligence" under areas of interest</t>
  </si>
  <si>
    <t>Twitter:</t>
  </si>
  <si>
    <t>@ASCWDS</t>
  </si>
  <si>
    <t>Skills for Care</t>
  </si>
  <si>
    <t>West Gate</t>
  </si>
  <si>
    <t>6 Grace Street</t>
  </si>
  <si>
    <t>Leeds</t>
  </si>
  <si>
    <t>LS1 2RP</t>
  </si>
  <si>
    <t>Analysis of the Eastern region - ADASS</t>
  </si>
  <si>
    <t>The adult social care sector and workforce, Eastern and local geographical areas</t>
  </si>
  <si>
    <t>Table 1. Total number of adult social care jobs by sector, service type and job role group, 2020/21</t>
  </si>
  <si>
    <t>Source: Skills for Care's weighted workforce estimates, 2020/21</t>
  </si>
  <si>
    <t>England</t>
  </si>
  <si>
    <t>Job role group</t>
  </si>
  <si>
    <t>Sector --&gt;</t>
  </si>
  <si>
    <t>All sectors</t>
  </si>
  <si>
    <t>All Independent</t>
  </si>
  <si>
    <t>Type of service</t>
  </si>
  <si>
    <t>All job roles</t>
  </si>
  <si>
    <t>Residential</t>
  </si>
  <si>
    <t>Day</t>
  </si>
  <si>
    <t>Domiciliary</t>
  </si>
  <si>
    <t>Community</t>
  </si>
  <si>
    <t>Total workforce jobs</t>
  </si>
  <si>
    <t>Direct care</t>
  </si>
  <si>
    <t>Managerial / supervisory</t>
  </si>
  <si>
    <t>Professional</t>
  </si>
  <si>
    <t>Sector -&gt;</t>
  </si>
  <si>
    <t>All services</t>
  </si>
  <si>
    <t>*</t>
  </si>
  <si>
    <t>1. Job estimates</t>
  </si>
  <si>
    <t>Direct payment recipients</t>
  </si>
  <si>
    <t>Table of content</t>
  </si>
  <si>
    <t>Full-/part-time status</t>
  </si>
  <si>
    <t>Zero-hours contract</t>
  </si>
  <si>
    <t>Zero-hours contract trend</t>
  </si>
  <si>
    <t>WTE jobs ratio</t>
  </si>
  <si>
    <t>Sector</t>
  </si>
  <si>
    <t>Local authority</t>
  </si>
  <si>
    <t>Total jobs</t>
  </si>
  <si>
    <t>Permanent</t>
  </si>
  <si>
    <t>Temporary</t>
  </si>
  <si>
    <t>Bank or pool</t>
  </si>
  <si>
    <t>Agency</t>
  </si>
  <si>
    <t>* Included in 'Other' group.</t>
  </si>
  <si>
    <t>Service</t>
  </si>
  <si>
    <t>Adult residential</t>
  </si>
  <si>
    <t>Adult day</t>
  </si>
  <si>
    <t>Adult domiciliary</t>
  </si>
  <si>
    <t>Adult community care</t>
  </si>
  <si>
    <t>CQC Care only home</t>
  </si>
  <si>
    <t>CQC Care home with nursing</t>
  </si>
  <si>
    <t>CQC Domiciliary care services</t>
  </si>
  <si>
    <t>Job role</t>
  </si>
  <si>
    <t>Managerial</t>
  </si>
  <si>
    <t>Regulated profession</t>
  </si>
  <si>
    <t>Senior management</t>
  </si>
  <si>
    <t>Registered manager</t>
  </si>
  <si>
    <t>Social worker</t>
  </si>
  <si>
    <t>Occupational therapist</t>
  </si>
  <si>
    <t>Registered nurse</t>
  </si>
  <si>
    <t>Senior care worker</t>
  </si>
  <si>
    <t>Care worker</t>
  </si>
  <si>
    <t>Support and outreach</t>
  </si>
  <si>
    <t>Student</t>
  </si>
  <si>
    <t>Regions</t>
  </si>
  <si>
    <t>Full-time</t>
  </si>
  <si>
    <t>Part-time</t>
  </si>
  <si>
    <t>Region and local level</t>
  </si>
  <si>
    <t>Percentage of workforce on a zero-hours contract</t>
  </si>
  <si>
    <t>Job roles</t>
  </si>
  <si>
    <t>Starter rates</t>
  </si>
  <si>
    <t>Stater rates trend</t>
  </si>
  <si>
    <t>Experience in sector trend</t>
  </si>
  <si>
    <t>Experience in role trend</t>
  </si>
  <si>
    <t>Turnover rates</t>
  </si>
  <si>
    <t>4.10</t>
  </si>
  <si>
    <t>Turnover rates trend</t>
  </si>
  <si>
    <t>Vacancy rates</t>
  </si>
  <si>
    <t>Vacancy rates trend</t>
  </si>
  <si>
    <t>2. Employment overview</t>
  </si>
  <si>
    <t>2.4 Zero-hours contract trends</t>
  </si>
  <si>
    <t>Table 2.4. Zero-hours contract trends</t>
  </si>
  <si>
    <t>2.3 Zero-hours contracts</t>
  </si>
  <si>
    <t>Table 2.3. Percentage of the adult social care workforce on zero-hours contracts</t>
  </si>
  <si>
    <t>2.2 Full-/part-time status</t>
  </si>
  <si>
    <t>Table 2.2. Adult social care workforce by full-/part-time status</t>
  </si>
  <si>
    <t>2.1 Employment status</t>
  </si>
  <si>
    <t>Table 2.1. Adult social care workforce by employment status - Eastern region</t>
  </si>
  <si>
    <t>Starters rate (%)</t>
  </si>
  <si>
    <t>Region and local area</t>
  </si>
  <si>
    <t>Eastern region</t>
  </si>
  <si>
    <t>Registered Manager</t>
  </si>
  <si>
    <t>n/a</t>
  </si>
  <si>
    <t>Source of recruitment from within the adult social care sector</t>
  </si>
  <si>
    <t xml:space="preserve">     Independent sector</t>
  </si>
  <si>
    <t xml:space="preserve">     Local Authority</t>
  </si>
  <si>
    <t xml:space="preserve">     Agency</t>
  </si>
  <si>
    <t>Source of recruitment not from within the social care sector</t>
  </si>
  <si>
    <t xml:space="preserve">     Health sector</t>
  </si>
  <si>
    <t xml:space="preserve">     Other</t>
  </si>
  <si>
    <t>Independent sector</t>
  </si>
  <si>
    <t>Health sector</t>
  </si>
  <si>
    <t>Mean age started in sector</t>
  </si>
  <si>
    <t>Under 25</t>
  </si>
  <si>
    <t>25 to 54</t>
  </si>
  <si>
    <t>55 and over</t>
  </si>
  <si>
    <t>Personal assistant</t>
  </si>
  <si>
    <t>Under 18</t>
  </si>
  <si>
    <t>18 - 19</t>
  </si>
  <si>
    <t>20 - 24</t>
  </si>
  <si>
    <t>25 - 29</t>
  </si>
  <si>
    <t>30 - 34</t>
  </si>
  <si>
    <t>35 - 39</t>
  </si>
  <si>
    <t>40 - 44</t>
  </si>
  <si>
    <t>45 - 49</t>
  </si>
  <si>
    <t>50 - 54</t>
  </si>
  <si>
    <t>55 - 59</t>
  </si>
  <si>
    <t>60 - 64</t>
  </si>
  <si>
    <t>65 - 69</t>
  </si>
  <si>
    <t>70 and over</t>
  </si>
  <si>
    <t>3. Recruitment and retention</t>
  </si>
  <si>
    <t>3.1 Starters</t>
  </si>
  <si>
    <t>3.2 Starters in the past 12 months trends</t>
  </si>
  <si>
    <t>3.3 Source of recruitment</t>
  </si>
  <si>
    <t>Table 3.3. Source of recruitment</t>
  </si>
  <si>
    <t>Table 3.2. Starters in the past 12 months trends</t>
  </si>
  <si>
    <t>Table 3.1. Proportion of directly employed staff who started their role in the previous 12 months</t>
  </si>
  <si>
    <t>3.4 Age started in sector</t>
  </si>
  <si>
    <t>Table 3.4. Age started in adult social care</t>
  </si>
  <si>
    <t>Average years in sector</t>
  </si>
  <si>
    <t>Less than 1 year</t>
  </si>
  <si>
    <t>1 to 2 years</t>
  </si>
  <si>
    <t>3 to 4 years</t>
  </si>
  <si>
    <t>5 to 6 years</t>
  </si>
  <si>
    <t>7 to 9 years</t>
  </si>
  <si>
    <t>10 to 19 years</t>
  </si>
  <si>
    <t>20 years or more</t>
  </si>
  <si>
    <t>3.5 Experience in sector</t>
  </si>
  <si>
    <t>Table 3.5. Length of time worker has been in the sector</t>
  </si>
  <si>
    <t>Table 4.6. Experience in sector trends</t>
  </si>
  <si>
    <t>Source: Skills for Care's weighted workforce estimates, 2020/21.</t>
  </si>
  <si>
    <t>3.6 Experience in sector trends</t>
  </si>
  <si>
    <t>Average years in role</t>
  </si>
  <si>
    <t>3.7 Experience in role</t>
  </si>
  <si>
    <t>Table 3.7. Length of time worker has been in current role</t>
  </si>
  <si>
    <t>3.8 Experience in role trends</t>
  </si>
  <si>
    <t>Table 3.8. Experience in role trends</t>
  </si>
  <si>
    <t>Turnover rate (%)</t>
  </si>
  <si>
    <t>3.9 Leavers and staff turnover</t>
  </si>
  <si>
    <t>Table 3.9. Proportion of directly employed staff who left their role in the previous 12 months</t>
  </si>
  <si>
    <t>Leavers rate (%)</t>
  </si>
  <si>
    <t>3.10 Turnover rate trend</t>
  </si>
  <si>
    <t>Table 3.10. Turnover rate trend</t>
  </si>
  <si>
    <t>Vacancy rate (%)</t>
  </si>
  <si>
    <t>3.11 Vacancy rates</t>
  </si>
  <si>
    <t>Regional and local level</t>
  </si>
  <si>
    <t>3.12 Vacancy rate trend</t>
  </si>
  <si>
    <t>Average sickness days</t>
  </si>
  <si>
    <t>3.13 Sickness rates</t>
  </si>
  <si>
    <t>Male</t>
  </si>
  <si>
    <t>Female</t>
  </si>
  <si>
    <t>Mean age</t>
  </si>
  <si>
    <t>Mean Age</t>
  </si>
  <si>
    <t>18 to 19</t>
  </si>
  <si>
    <t>20 to 24</t>
  </si>
  <si>
    <t>25 to 29</t>
  </si>
  <si>
    <t>30 to 34</t>
  </si>
  <si>
    <t>35 to 39</t>
  </si>
  <si>
    <t>40 to 44</t>
  </si>
  <si>
    <t>45 to 49</t>
  </si>
  <si>
    <t>50 to 54</t>
  </si>
  <si>
    <t>55 to 59</t>
  </si>
  <si>
    <t>60 to 64</t>
  </si>
  <si>
    <t>65 to 69</t>
  </si>
  <si>
    <t>Over 70</t>
  </si>
  <si>
    <t>Disabled</t>
  </si>
  <si>
    <t>Not Disabled</t>
  </si>
  <si>
    <t>Not Disclosed</t>
  </si>
  <si>
    <t>White</t>
  </si>
  <si>
    <t>Mixed / Multiple ethnic group</t>
  </si>
  <si>
    <t>Asian / Asian British</t>
  </si>
  <si>
    <t>Black / African / Caribbean / Black British</t>
  </si>
  <si>
    <t>British</t>
  </si>
  <si>
    <t>EU (non British)</t>
  </si>
  <si>
    <t>Non-EU</t>
  </si>
  <si>
    <t>Non-British</t>
  </si>
  <si>
    <t>Source: ASC-WDS unweighted data 2020/21</t>
  </si>
  <si>
    <t>Social Worker</t>
  </si>
  <si>
    <t>Registered Nurse</t>
  </si>
  <si>
    <t>Care Worker</t>
  </si>
  <si>
    <t>Nationality (Unweighted)</t>
  </si>
  <si>
    <t>Romania</t>
  </si>
  <si>
    <t>Zimbabwe</t>
  </si>
  <si>
    <t>Poland</t>
  </si>
  <si>
    <t>India</t>
  </si>
  <si>
    <t>Nigeria</t>
  </si>
  <si>
    <t>Philippines</t>
  </si>
  <si>
    <t>Jamaica</t>
  </si>
  <si>
    <t>Ghana</t>
  </si>
  <si>
    <t>Portugal</t>
  </si>
  <si>
    <t>UK born</t>
  </si>
  <si>
    <t>EU (non UK)</t>
  </si>
  <si>
    <t>Non-UK born</t>
  </si>
  <si>
    <t>Country of birth (Unweighted)</t>
  </si>
  <si>
    <t>Bangladesh</t>
  </si>
  <si>
    <t>Pakistan</t>
  </si>
  <si>
    <t>Base (raw)</t>
  </si>
  <si>
    <t>Pre 1995</t>
  </si>
  <si>
    <t>1995-1999</t>
  </si>
  <si>
    <t>2000-2003</t>
  </si>
  <si>
    <t>2004-2006</t>
  </si>
  <si>
    <t>2007-2010</t>
  </si>
  <si>
    <t>2011- present</t>
  </si>
  <si>
    <t>Age groups</t>
  </si>
  <si>
    <t>Age trends</t>
  </si>
  <si>
    <t>Nationality trends</t>
  </si>
  <si>
    <t>Top 5 nationalities</t>
  </si>
  <si>
    <t>Top 5 countries of birth</t>
  </si>
  <si>
    <t>Year of entry to UK</t>
  </si>
  <si>
    <t>4. Workforce demographics</t>
  </si>
  <si>
    <t>4.1 Gender</t>
  </si>
  <si>
    <t>Table 4.1. Gender within the adult social care workforce</t>
  </si>
  <si>
    <t>4.4 Disability status</t>
  </si>
  <si>
    <t>Table 4.4. Disability within the adult social care workforce</t>
  </si>
  <si>
    <t>4.5 Ethnicity group</t>
  </si>
  <si>
    <t>Table 4.5 Ethnicity within the adult social care workforce</t>
  </si>
  <si>
    <t>4.6 Nationality groups</t>
  </si>
  <si>
    <t>Table 4.6. Nationality within the adult social care workforce</t>
  </si>
  <si>
    <t>4.7 Nationality trends</t>
  </si>
  <si>
    <t>Table 4.7. Nationality trends</t>
  </si>
  <si>
    <t>Herefordshire</t>
  </si>
  <si>
    <t>Germany</t>
  </si>
  <si>
    <t>Lithuania</t>
  </si>
  <si>
    <t>4.8 Top 5 Nationalities</t>
  </si>
  <si>
    <t>Table 4.8. Top 5 Nationalities - Eastern</t>
  </si>
  <si>
    <t>4.9 Country of birth</t>
  </si>
  <si>
    <t>Table 4.9. County of birth within the adult social care workforce</t>
  </si>
  <si>
    <t>4.10 Top 5 Countries of birth</t>
  </si>
  <si>
    <t>Table 4.10. Top 5 Countries of birth</t>
  </si>
  <si>
    <t>4.11 Year of entry to the UK</t>
  </si>
  <si>
    <t>Table 4.11. Year of entry to the UK, if non-UK born</t>
  </si>
  <si>
    <t>Full-time equivalent annual pay</t>
  </si>
  <si>
    <t>Hourly pay</t>
  </si>
  <si>
    <t>Full-time equivalent annual pay trends</t>
  </si>
  <si>
    <t>Hourly pay trends</t>
  </si>
  <si>
    <t>FTE annual Pay</t>
  </si>
  <si>
    <t>Services</t>
  </si>
  <si>
    <t>Care only home</t>
  </si>
  <si>
    <t>Care home with nursing</t>
  </si>
  <si>
    <t>Domiciliary care services</t>
  </si>
  <si>
    <t>Hourly Rate</t>
  </si>
  <si>
    <t>Care home services with nursing</t>
  </si>
  <si>
    <t>Care home services without nursing</t>
  </si>
  <si>
    <t>Oct 11 - Sep 12</t>
  </si>
  <si>
    <t>Oct 12 - Sep 13</t>
  </si>
  <si>
    <t>Oct 13 - Sep 14</t>
  </si>
  <si>
    <t>Oct 14 - Sep 15</t>
  </si>
  <si>
    <t>Oct 15 - Mar 16</t>
  </si>
  <si>
    <t>Apr 16 - Mar 17</t>
  </si>
  <si>
    <t>Apr 17 - Mar 18</t>
  </si>
  <si>
    <t>Apr 18 - Mar 19</t>
  </si>
  <si>
    <t>Apr 19 - Mar 20</t>
  </si>
  <si>
    <t>Apr 20 - Mar 21</t>
  </si>
  <si>
    <t>NMW/NLW during period</t>
  </si>
  <si>
    <t>5. Pay</t>
  </si>
  <si>
    <t>5.1 Full time equivalent (FTE) annual pay</t>
  </si>
  <si>
    <t>Table 5.1. Full time equivalent (FTE) mean annual pay rate</t>
  </si>
  <si>
    <t>5.2 Mean hourly pay</t>
  </si>
  <si>
    <t>Table 5.2. Mean hourly pay rate</t>
  </si>
  <si>
    <t>5.3 Full-time equivalent (FTE) mean annual pay trends</t>
  </si>
  <si>
    <t>Table 5.3. Full-time equivalent (FTE) mean annual pay trends</t>
  </si>
  <si>
    <t>5.4 Mean hourly pay trends</t>
  </si>
  <si>
    <t>Table 5.4. Mean hourly pay trends</t>
  </si>
  <si>
    <t>4.2 Age groups</t>
  </si>
  <si>
    <t>Table 4.2. Age within the adult social care workforce</t>
  </si>
  <si>
    <t>4.3. Age trends</t>
  </si>
  <si>
    <t>Table 4.3. Age trends</t>
  </si>
  <si>
    <t>Care Certificate status</t>
  </si>
  <si>
    <t>Social care qualifications held by level</t>
  </si>
  <si>
    <t>Achieved</t>
  </si>
  <si>
    <t>In progress/partially achieved</t>
  </si>
  <si>
    <t>Not started</t>
  </si>
  <si>
    <t>Entry or level 1</t>
  </si>
  <si>
    <t>Level 2</t>
  </si>
  <si>
    <t>Level 3</t>
  </si>
  <si>
    <t>Level 4 or above</t>
  </si>
  <si>
    <t>No relevant social care qualifications</t>
  </si>
  <si>
    <t>Level 2 or above</t>
  </si>
  <si>
    <t>Source: ASC-WDS unweighted data 2020/21, and Skills for Care's Individual Employer and Personal Assistant survey 2021</t>
  </si>
  <si>
    <t>Base (ASC-WDS data)</t>
  </si>
  <si>
    <t>Activity provision/well-being</t>
  </si>
  <si>
    <t>Autism</t>
  </si>
  <si>
    <t>Childrens/young peoples related training</t>
  </si>
  <si>
    <t>Communication skills</t>
  </si>
  <si>
    <t>Complaints handling/conflict resolution</t>
  </si>
  <si>
    <t>Confidentiality/GDPR</t>
  </si>
  <si>
    <t>Continence Care</t>
  </si>
  <si>
    <t>Control and restraint</t>
  </si>
  <si>
    <t>Coshh</t>
  </si>
  <si>
    <t>Dementia</t>
  </si>
  <si>
    <t>Diabetes</t>
  </si>
  <si>
    <t>Dignity, Respect, Person Centred care</t>
  </si>
  <si>
    <t>Duty of care</t>
  </si>
  <si>
    <t>Emergency Aid awareness</t>
  </si>
  <si>
    <t>Epilepsy</t>
  </si>
  <si>
    <t>Equality, diversity and human rights training</t>
  </si>
  <si>
    <t>Fire safety</t>
  </si>
  <si>
    <t>First Aid</t>
  </si>
  <si>
    <t>Food safety and catering</t>
  </si>
  <si>
    <t>Health and Safety</t>
  </si>
  <si>
    <t>Infection Control</t>
  </si>
  <si>
    <t>Leadership &amp; Management</t>
  </si>
  <si>
    <t>Learning disability</t>
  </si>
  <si>
    <t>Medication safe handling and awareness</t>
  </si>
  <si>
    <t>Mental capacity and Deprivation of liberty</t>
  </si>
  <si>
    <t>Mental health</t>
  </si>
  <si>
    <t>Moving and Handling</t>
  </si>
  <si>
    <t>Nutrition and hydration</t>
  </si>
  <si>
    <t>Palliative Care</t>
  </si>
  <si>
    <t>Personal care</t>
  </si>
  <si>
    <t>Physical Disability</t>
  </si>
  <si>
    <t>Positive behaviour and support</t>
  </si>
  <si>
    <t>Safeguarding Adults</t>
  </si>
  <si>
    <t>Sensory disability</t>
  </si>
  <si>
    <t>Stroke</t>
  </si>
  <si>
    <t>Supervision/performance management</t>
  </si>
  <si>
    <t>Any other not in the above categories</t>
  </si>
  <si>
    <t>Regions, all job roles</t>
  </si>
  <si>
    <t>6. Qualifications and training</t>
  </si>
  <si>
    <t>6.1 Care certificate</t>
  </si>
  <si>
    <t>Table 6.1. Care certificate status</t>
  </si>
  <si>
    <t>6.2 Highest relevant social care qualification held by level</t>
  </si>
  <si>
    <t>Table 6.2. Highest social care qualification held by level</t>
  </si>
  <si>
    <t>6.3 Training</t>
  </si>
  <si>
    <t>Table 6.3. Summary of training by category and job role group</t>
  </si>
  <si>
    <t>Age started in sector</t>
  </si>
  <si>
    <t>4.1</t>
  </si>
  <si>
    <t>4.2</t>
  </si>
  <si>
    <t>4.3</t>
  </si>
  <si>
    <t>4.4</t>
  </si>
  <si>
    <t>4.5</t>
  </si>
  <si>
    <t>4.6</t>
  </si>
  <si>
    <t>4.7</t>
  </si>
  <si>
    <t>4.8</t>
  </si>
  <si>
    <t>4.9</t>
  </si>
  <si>
    <t>4.11</t>
  </si>
  <si>
    <t>3.1</t>
  </si>
  <si>
    <t>3.2</t>
  </si>
  <si>
    <t>3.3</t>
  </si>
  <si>
    <t>3.4</t>
  </si>
  <si>
    <t>3.5</t>
  </si>
  <si>
    <t>3.6</t>
  </si>
  <si>
    <t>3.7</t>
  </si>
  <si>
    <t>3.8</t>
  </si>
  <si>
    <t>3.9</t>
  </si>
  <si>
    <t>3.11</t>
  </si>
  <si>
    <t>3.12</t>
  </si>
  <si>
    <t>3.13</t>
  </si>
  <si>
    <t>3.10</t>
  </si>
  <si>
    <t>Black, Asian and Minority Ethnicy</t>
  </si>
  <si>
    <t>2.5 Whole time equivalent jobs</t>
  </si>
  <si>
    <t>Table 2.5. Ratio of WTE jobs in the adult social care workforce</t>
  </si>
  <si>
    <t>&lt;25</t>
  </si>
  <si>
    <t>Oxfordshire</t>
  </si>
  <si>
    <t>Local Authorities</t>
  </si>
  <si>
    <t>Table 3.11. Estimated number of vacancies in the adult social care sector</t>
  </si>
  <si>
    <t>Table 3.12. Vacancy rate trend</t>
  </si>
  <si>
    <t>Table 3.13. Mean sickness days</t>
  </si>
  <si>
    <t>Milton Keynes</t>
  </si>
  <si>
    <t>Overall coverage</t>
  </si>
  <si>
    <t>Residential coverage</t>
  </si>
  <si>
    <t>Dom care coverage</t>
  </si>
  <si>
    <t>Region</t>
  </si>
  <si>
    <t>Source: CQC register - September 2021</t>
  </si>
  <si>
    <t>Table 1. Coverage of CQC regulated providers in the Eastern region</t>
  </si>
  <si>
    <t>Chart 1. Overall coverage of CQC regulated providers in the Eastern region</t>
  </si>
  <si>
    <t>Chart 2. Coverage of CQC regulated providers that provide residential care services in the Eastern region</t>
  </si>
  <si>
    <t>Chart 3. Coverage of CQC regulated providers that provide domiciliary care services in the Eastern region</t>
  </si>
  <si>
    <t>CQC coverage</t>
  </si>
  <si>
    <t>Forcasted population in the Eastern region</t>
  </si>
  <si>
    <t>Overall increase</t>
  </si>
  <si>
    <t>Forecasted adult social care jobs in the Eastern region by service type</t>
  </si>
  <si>
    <t>Domiciliary care</t>
  </si>
  <si>
    <t>Current workforce (2020/21)</t>
  </si>
  <si>
    <t>Jobs to population ratio</t>
  </si>
  <si>
    <t>Forecasts (65+ model)</t>
  </si>
  <si>
    <t>Percentage of workforce on a zero hours contract</t>
  </si>
  <si>
    <t>BAME</t>
  </si>
  <si>
    <t>Netherlands</t>
  </si>
</sst>
</file>

<file path=xl/styles.xml><?xml version="1.0" encoding="utf-8"?>
<styleSheet xmlns:mc="http://schemas.openxmlformats.org/markup-compatibility/2006" xmlns:x14ac="http://schemas.microsoft.com/office/spreadsheetml/2009/9/ac" xmlns="http://schemas.openxmlformats.org/spreadsheetml/2006/main" mc:Ignorable="x14ac">
  <numFmts count="7">
    <numFmt numFmtId="44" formatCode="_-&quot;£&quot;* #,##0.00_-;\-&quot;£&quot;* #,##0.00_-;_-&quot;£&quot;* &quot;-&quot;??_-;_-@_-"/>
    <numFmt numFmtId="43" formatCode="_-* #,##0.00_-;\-* #,##0.00_-;_-* &quot;-&quot;??_-;_-@_-"/>
    <numFmt numFmtId="164" formatCode="0.0%"/>
    <numFmt numFmtId="165" formatCode="#,##0.0"/>
    <numFmt numFmtId="166" formatCode="0.0"/>
    <numFmt numFmtId="167" formatCode="&quot;£&quot;#,##0"/>
    <numFmt numFmtId="168" formatCode="&quot;£&quot;#,##0.00"/>
  </numFmts>
  <fonts count="789">
    <font>
      <sz val="11"/>
      <color theme="1"/>
      <name val="Calibri"/>
      <family val="2"/>
      <charset val="0"/>
      <scheme val="minor"/>
    </font>
    <font>
      <sz val="11"/>
      <color theme="1"/>
      <name val="Arial"/>
      <family val="2"/>
      <charset val="0"/>
    </font>
    <font>
      <sz val="10"/>
      <name val="Arial"/>
      <family val="2"/>
      <charset val="0"/>
    </font>
    <font>
      <sz val="11"/>
      <color rgb="FFFF0000"/>
      <name val="Calibri"/>
      <family val="2"/>
      <charset val="0"/>
      <scheme val="minor"/>
    </font>
    <font>
      <sz val="11"/>
      <color theme="1"/>
      <name val="Calibri"/>
      <family val="2"/>
      <charset val="0"/>
      <scheme val="minor"/>
    </font>
    <font>
      <u val="single"/>
      <sz val="11"/>
      <color theme="10"/>
      <name val="Calibri"/>
      <family val="2"/>
      <charset val="0"/>
      <scheme val="minor"/>
    </font>
    <font>
      <sz val="10"/>
      <color theme="1"/>
      <name val="Arial"/>
      <family val="2"/>
      <charset val="0"/>
    </font>
    <font>
      <sz val="12"/>
      <color theme="3"/>
      <name val="Arial"/>
      <family val="2"/>
      <charset val="0"/>
    </font>
    <font>
      <sz val="12"/>
      <color theme="1"/>
      <name val="Arial"/>
      <family val="2"/>
      <charset val="0"/>
    </font>
    <font>
      <u val="single"/>
      <sz val="12"/>
      <color theme="10"/>
      <name val="Arial"/>
      <family val="2"/>
      <charset val="0"/>
    </font>
    <font>
      <u val="single"/>
      <sz val="10"/>
      <color theme="10"/>
      <name val="Arial"/>
      <family val="2"/>
      <charset val="0"/>
    </font>
    <font>
      <b/>
      <sz val="20"/>
      <color theme="4"/>
      <name val="Arial"/>
      <family val="2"/>
      <charset val="0"/>
    </font>
    <font>
      <sz val="12"/>
      <name val="Arial"/>
      <family val="2"/>
      <charset val="0"/>
    </font>
    <font>
      <b/>
      <sz val="12"/>
      <color theme="4"/>
      <name val="Arial"/>
      <family val="2"/>
      <charset val="0"/>
    </font>
    <font>
      <sz val="12"/>
      <color rgb="FF6F97D2"/>
      <name val="Arial"/>
      <family val="2"/>
      <charset val="0"/>
    </font>
    <font>
      <b/>
      <sz val="11"/>
      <color indexed="8"/>
      <name val="Arial"/>
      <family val="2"/>
      <charset val="0"/>
    </font>
    <font>
      <i/>
      <sz val="11"/>
      <name val="Arial"/>
      <family val="2"/>
      <charset val="0"/>
    </font>
    <font>
      <sz val="10"/>
      <color indexed="8"/>
      <name val="Arial"/>
      <family val="2"/>
      <charset val="0"/>
    </font>
    <font>
      <b/>
      <sz val="11"/>
      <color theme="1"/>
      <name val="Arial"/>
      <family val="2"/>
      <charset val="0"/>
    </font>
    <font>
      <b/>
      <sz val="14"/>
      <color rgb="FF005EB8"/>
      <name val="Arial"/>
      <family val="2"/>
      <charset val="0"/>
    </font>
    <font>
      <b/>
      <sz val="11"/>
      <name val="Arial"/>
      <family val="2"/>
      <charset val="0"/>
    </font>
    <font>
      <sz val="11"/>
      <color theme="0"/>
      <name val="Arial"/>
      <family val="2"/>
      <charset val="0"/>
    </font>
    <font>
      <b/>
      <sz val="11"/>
      <color theme="0"/>
      <name val="Arial"/>
      <family val="2"/>
      <charset val="0"/>
    </font>
    <font>
      <b/>
      <sz val="11"/>
      <color rgb="FFBD719F"/>
      <name val="Arial"/>
      <family val="2"/>
      <charset val="0"/>
    </font>
    <font>
      <b/>
      <sz val="14"/>
      <color rgb="FFA20067"/>
      <name val="Arial"/>
      <family val="2"/>
      <charset val="0"/>
    </font>
    <font>
      <b/>
      <sz val="12"/>
      <color rgb="FFA20067"/>
      <name val="Arial"/>
      <family val="2"/>
      <charset val="0"/>
    </font>
    <font>
      <sz val="12"/>
      <color rgb="FFA20067"/>
      <name val="Arial"/>
      <family val="2"/>
      <charset val="0"/>
    </font>
    <font>
      <sz val="11"/>
      <color rgb="FFA20067"/>
      <name val="Calibri"/>
      <family val="2"/>
      <charset val="0"/>
      <scheme val="minor"/>
    </font>
    <font>
      <b/>
      <sz val="12"/>
      <color rgb="FFBD719F"/>
      <name val="Arial"/>
      <family val="2"/>
      <charset val="0"/>
    </font>
    <font>
      <b/>
      <sz val="11"/>
      <color rgb="FFFF0000"/>
      <name val="Arial"/>
      <family val="2"/>
      <charset val="0"/>
    </font>
    <font>
      <sz val="11"/>
      <color rgb="FFFF0000"/>
      <name val="Arial"/>
      <family val="2"/>
      <charset val="0"/>
    </font>
    <font>
      <i/>
      <sz val="11"/>
      <color theme="1" tint="0.499984740745262"/>
      <name val="Arial"/>
      <family val="2"/>
      <charset val="0"/>
    </font>
    <font>
      <sz val="11"/>
      <color rgb="FF000000"/>
      <name val="Arial"/>
      <family val="2"/>
      <charset val="0"/>
    </font>
    <font>
      <b/>
      <u val="single"/>
      <sz val="11"/>
      <name val="Arial"/>
      <family val="2"/>
      <charset val="0"/>
    </font>
    <font>
      <sz val="11"/>
      <name val="Arial"/>
      <family val="2"/>
      <charset val="0"/>
    </font>
    <font>
      <i/>
      <sz val="11"/>
      <color theme="1"/>
      <name val="Arial"/>
      <family val="2"/>
      <charset val="0"/>
    </font>
    <font>
      <sz val="11"/>
      <color theme="4"/>
      <name val="Arial"/>
      <family val="2"/>
      <charset val="0"/>
    </font>
    <font>
      <b/>
      <sz val="14"/>
      <color rgb="FF330072"/>
      <name val="Arial"/>
      <family val="2"/>
      <charset val="0"/>
    </font>
    <font>
      <b/>
      <sz val="12"/>
      <color rgb="FF330072"/>
      <name val="Arial"/>
      <family val="2"/>
      <charset val="0"/>
    </font>
    <font>
      <sz val="12"/>
      <color rgb="FF330072"/>
      <name val="Arial"/>
      <family val="2"/>
      <charset val="0"/>
    </font>
    <font>
      <b/>
      <sz val="12"/>
      <color rgb="FF6F6FAF"/>
      <name val="Arial"/>
      <family val="2"/>
      <charset val="0"/>
    </font>
    <font>
      <b/>
      <sz val="11"/>
      <color theme="4"/>
      <name val="Arial"/>
      <family val="2"/>
      <charset val="0"/>
    </font>
    <font>
      <sz val="10"/>
      <color rgb="FF9C0006"/>
      <name val="Arial"/>
      <family val="2"/>
      <charset val="0"/>
    </font>
    <font>
      <b/>
      <sz val="11"/>
      <color theme="2" tint="-0.249977111117893"/>
      <name val="Arial"/>
      <family val="2"/>
      <charset val="0"/>
    </font>
    <font>
      <sz val="11"/>
      <color indexed="10"/>
      <name val="Arial"/>
      <family val="2"/>
      <charset val="0"/>
    </font>
    <font>
      <b/>
      <sz val="14"/>
      <color theme="7"/>
      <name val="Arial"/>
      <family val="2"/>
      <charset val="0"/>
    </font>
    <font>
      <b/>
      <sz val="12"/>
      <color rgb="FFFDCA79"/>
      <name val="Arial"/>
      <family val="2"/>
      <charset val="0"/>
    </font>
    <font>
      <b/>
      <sz val="12"/>
      <color theme="7"/>
      <name val="Arial"/>
      <family val="2"/>
      <charset val="0"/>
    </font>
    <font>
      <sz val="11"/>
      <color theme="7" tint="-0.249977111117893"/>
      <name val="Arial"/>
      <family val="2"/>
      <charset val="0"/>
    </font>
    <font>
      <b/>
      <sz val="12"/>
      <color rgb="FF76C189"/>
      <name val="Arial"/>
      <family val="2"/>
      <charset val="0"/>
    </font>
    <font>
      <sz val="11"/>
      <color rgb="00000000"/>
      <name val="Arial"/>
      <family val="2"/>
      <charset val="0"/>
    </font>
    <font>
      <b/>
      <sz val="14"/>
      <color rgb="FF00A651"/>
      <name val="Arial"/>
      <family val="2"/>
      <charset val="0"/>
    </font>
    <font>
      <b/>
      <sz val="12"/>
      <color rgb="FF00A651"/>
      <name val="Arial"/>
      <family val="2"/>
      <charset val="0"/>
    </font>
    <font>
      <sz val="12"/>
      <color rgb="FF00A651"/>
      <name val="Arial"/>
      <family val="2"/>
      <charset val="0"/>
    </font>
    <font>
      <sz val="12"/>
      <color theme="1"/>
      <name val="Calibri"/>
      <family val="2"/>
      <charset val="0"/>
      <scheme val="minor"/>
    </font>
    <font>
      <b/>
      <sz val="14"/>
      <color rgb="FFC00000"/>
      <name val="Arial"/>
      <family val="2"/>
      <charset val="0"/>
    </font>
    <font>
      <b/>
      <sz val="12"/>
      <color rgb="FFC00000"/>
      <name val="Arial"/>
      <family val="2"/>
      <charset val="0"/>
    </font>
    <font>
      <sz val="12"/>
      <color rgb="FFC00000"/>
      <name val="Arial"/>
      <family val="2"/>
      <charset val="0"/>
    </font>
    <font>
      <b/>
      <sz val="12"/>
      <color rgb="FFD67974"/>
      <name val="Arial"/>
      <family val="2"/>
      <charset val="0"/>
    </font>
    <font>
      <sz val="12"/>
      <color rgb="FFFFC000"/>
      <name val="Arial"/>
      <family val="2"/>
      <charset val="0"/>
    </font>
    <font>
      <i/>
      <sz val="12"/>
      <name val="Arial"/>
      <family val="2"/>
      <charset val="0"/>
    </font>
    <font>
      <b/>
      <sz val="14"/>
      <color rgb="FF008C95"/>
      <name val="Arial"/>
      <family val="2"/>
      <charset val="0"/>
    </font>
    <font>
      <sz val="11"/>
      <color theme="9"/>
      <name val="Arial"/>
      <family val="2"/>
      <charset val="0"/>
    </font>
    <font>
      <b/>
      <sz val="12"/>
      <color theme="1"/>
      <name val="Arial"/>
      <family val="2"/>
      <charset val="0"/>
    </font>
    <font>
      <i/>
      <sz val="11"/>
      <color rgb="FFFF0000"/>
      <name val="Arial"/>
      <family val="2"/>
      <charset val="0"/>
    </font>
    <font>
      <sz val="10"/>
      <color indexed="8"/>
      <name val="Calibri"/>
      <family val="2"/>
      <charset val="0"/>
    </font>
    <font>
      <sz val="11"/>
      <color indexed="8"/>
      <name val="Calibri"/>
      <family val="2"/>
      <charset val="0"/>
    </font>
    <font>
      <sz val="11"/>
      <color rgb="00000000"/>
      <name val="Calibri"/>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indexed="8"/>
      <name val="Arial"/>
      <family val="2"/>
      <charset val="0"/>
    </font>
    <font>
      <sz val="11"/>
      <color indexed="8"/>
      <name val="Arial"/>
      <family val="2"/>
      <charset val="0"/>
    </font>
    <font>
      <b/>
      <sz val="11"/>
      <color rgb="00FF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indexed="8"/>
      <name val="Arial"/>
      <family val="2"/>
      <charset val="0"/>
    </font>
    <font>
      <b/>
      <u val="single"/>
      <sz val="11"/>
      <color indexed="8"/>
      <name val="Arial"/>
      <family val="2"/>
      <charset val="0"/>
    </font>
    <font>
      <b/>
      <u val="single"/>
      <sz val="11"/>
      <color indexed="8"/>
      <name val="Arial"/>
      <family val="2"/>
      <charset val="0"/>
    </font>
    <font>
      <sz val="11"/>
      <color rgb="FF000000"/>
      <name val="Arial"/>
      <family val="2"/>
      <charset val="0"/>
    </font>
    <font>
      <sz val="11"/>
      <color rgb="FF000000"/>
      <name val="Arial"/>
      <family val="2"/>
      <charset val="0"/>
    </font>
    <font>
      <sz val="11"/>
      <color indexed="8"/>
      <name val="Arial"/>
      <family val="2"/>
      <charset val="0"/>
    </font>
    <font>
      <sz val="11"/>
      <color indexed="8"/>
      <name val="Arial"/>
      <family val="2"/>
      <charset val="0"/>
    </font>
    <font>
      <sz val="11"/>
      <color indexed="8"/>
      <name val="Arial"/>
      <family val="2"/>
      <charset val="0"/>
    </font>
    <font>
      <sz val="11"/>
      <color rgb="FF000000"/>
      <name val="Arial"/>
      <family val="2"/>
      <charset val="0"/>
    </font>
    <font>
      <sz val="11"/>
      <color rgb="FF000000"/>
      <name val="Arial"/>
      <family val="2"/>
      <charset val="0"/>
    </font>
    <font>
      <sz val="11"/>
      <color rgb="FF000000"/>
      <name val="Arial"/>
      <family val="2"/>
      <charset val="0"/>
    </font>
    <font>
      <sz val="11"/>
      <color rgb="FF000000"/>
      <name val="Arial"/>
      <family val="2"/>
      <charset val="0"/>
    </font>
    <font>
      <sz val="11"/>
      <color rgb="FF000000"/>
      <name val="Arial"/>
      <family val="2"/>
      <charset val="0"/>
    </font>
    <font>
      <sz val="11"/>
      <color rgb="FF000000"/>
      <name val="Arial"/>
      <family val="2"/>
      <charset val="0"/>
    </font>
    <font>
      <sz val="11"/>
      <color rgb="FF000000"/>
      <name val="Arial"/>
      <family val="2"/>
      <charset val="0"/>
    </font>
    <font>
      <sz val="11"/>
      <color rgb="FF000000"/>
      <name val="Arial"/>
      <family val="2"/>
      <charset val="0"/>
    </font>
    <font>
      <sz val="11"/>
      <color rgb="FF000000"/>
      <name val="Arial"/>
      <family val="2"/>
      <charset val="0"/>
    </font>
    <font>
      <b/>
      <u val="single"/>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indexed="8"/>
      <name val="+mn-lt"/>
      <family val="2"/>
      <charset val="0"/>
    </font>
    <font>
      <sz val="11"/>
      <color indexed="8"/>
      <name val="Arial"/>
      <family val="2"/>
      <charset val="0"/>
    </font>
    <font>
      <b/>
      <i/>
      <sz val="11"/>
      <color rgb="00000000"/>
      <name val="Arial"/>
      <family val="2"/>
      <charset val="0"/>
    </font>
    <font>
      <b/>
      <sz val="11"/>
      <color rgb="00000000"/>
      <name val="Arial"/>
      <family val="2"/>
      <charset val="0"/>
    </font>
    <font>
      <b/>
      <u val="single"/>
      <sz val="12"/>
      <color rgb="00000000"/>
      <name val="Arial"/>
      <family val="2"/>
      <charset val="0"/>
    </font>
    <font>
      <u val="single"/>
      <sz val="12"/>
      <color rgb="00000000"/>
      <name val="Arial"/>
      <family val="2"/>
      <charset val="0"/>
    </font>
    <font>
      <sz val="12"/>
      <color rgb="00000000"/>
      <name val="+mn-lt"/>
      <family val="2"/>
      <charset val="0"/>
    </font>
    <font>
      <sz val="12"/>
      <color rgb="00000000"/>
      <name val="Arial"/>
      <family val="2"/>
      <charset val="0"/>
    </font>
    <font>
      <sz val="12"/>
      <color rgb="00000000"/>
      <name val="Arial"/>
      <family val="2"/>
      <charset val="0"/>
    </font>
    <font>
      <sz val="4"/>
      <color rgb="00000000"/>
      <name val="+mn-lt"/>
      <family val="2"/>
      <charset val="0"/>
    </font>
    <font>
      <sz val="12"/>
      <color rgb="00000000"/>
      <name val="+mn-lt"/>
      <family val="2"/>
      <charset val="0"/>
    </font>
    <font>
      <sz val="12"/>
      <color rgb="00000000"/>
      <name val="Arial"/>
      <family val="2"/>
      <charset val="0"/>
    </font>
    <font>
      <sz val="12"/>
      <color rgb="00000000"/>
      <name val="Arial"/>
      <family val="2"/>
      <charset val="0"/>
    </font>
    <font>
      <sz val="5"/>
      <color rgb="00000000"/>
      <name val="Arial"/>
      <family val="2"/>
      <charset val="0"/>
    </font>
    <font>
      <sz val="12"/>
      <color rgb="00000000"/>
      <name val="+mn-lt"/>
      <family val="2"/>
      <charset val="0"/>
    </font>
    <font>
      <sz val="12"/>
      <color rgb="00000000"/>
      <name val="Arial"/>
      <family val="2"/>
      <charset val="0"/>
    </font>
    <font>
      <sz val="12"/>
      <color rgb="00000000"/>
      <name val="Arial"/>
      <family val="2"/>
      <charset val="0"/>
    </font>
    <font>
      <sz val="4"/>
      <color rgb="00000000"/>
      <name val="Arial"/>
      <family val="2"/>
      <charset val="0"/>
    </font>
    <font>
      <sz val="4"/>
      <color rgb="00000000"/>
      <name val="Arial"/>
      <family val="2"/>
      <charset val="0"/>
    </font>
    <font>
      <sz val="12"/>
      <color rgb="00000000"/>
      <name val="+mn-lt"/>
      <family val="2"/>
      <charset val="0"/>
    </font>
    <font>
      <sz val="12"/>
      <color rgb="00000000"/>
      <name val="Arial"/>
      <family val="2"/>
      <charset val="0"/>
    </font>
    <font>
      <sz val="12"/>
      <color rgb="00000000"/>
      <name val="Arial"/>
      <family val="2"/>
      <charset val="0"/>
    </font>
    <font>
      <sz val="4"/>
      <color rgb="00000000"/>
      <name val="Arial"/>
      <family val="2"/>
      <charset val="0"/>
    </font>
    <font>
      <sz val="4"/>
      <color rgb="00000000"/>
      <name val="Arial"/>
      <family val="2"/>
      <charset val="0"/>
    </font>
    <font>
      <sz val="12"/>
      <color rgb="00000000"/>
      <name val="+mn-lt"/>
      <family val="2"/>
      <charset val="0"/>
    </font>
    <font>
      <sz val="12"/>
      <color rgb="00000000"/>
      <name val="Arial"/>
      <family val="2"/>
      <charset val="0"/>
    </font>
    <font>
      <sz val="12"/>
      <color rgb="00000000"/>
      <name val="Arial"/>
      <family val="2"/>
      <charset val="0"/>
    </font>
    <font>
      <sz val="4"/>
      <color rgb="00000000"/>
      <name val="+mn-lt"/>
      <family val="2"/>
      <charset val="0"/>
    </font>
    <font>
      <sz val="4"/>
      <color rgb="00000000"/>
      <name val="+mn-lt"/>
      <family val="2"/>
      <charset val="0"/>
    </font>
    <font>
      <sz val="12"/>
      <color rgb="00000000"/>
      <name val="+mn-lt"/>
      <family val="2"/>
      <charset val="0"/>
    </font>
    <font>
      <sz val="12"/>
      <color rgb="00000000"/>
      <name val="Arial"/>
      <family val="2"/>
      <charset val="0"/>
    </font>
    <font>
      <b/>
      <sz val="12"/>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b/>
      <i/>
      <sz val="11"/>
      <color rgb="00000000"/>
      <name val="Arial"/>
      <family val="2"/>
      <charset val="0"/>
    </font>
    <font>
      <b/>
      <i/>
      <sz val="11"/>
      <color rgb="00000000"/>
      <name val="Arial"/>
      <family val="2"/>
      <charset val="0"/>
    </font>
    <font>
      <b/>
      <i/>
      <sz val="11"/>
      <color rgb="00000000"/>
      <name val="Arial"/>
      <family val="2"/>
      <charset val="0"/>
    </font>
    <font>
      <sz val="11"/>
      <color indexed="8"/>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indexed="8"/>
      <name val="Arial"/>
      <family val="2"/>
      <charset val="0"/>
    </font>
    <font>
      <sz val="11"/>
      <color indexed="8"/>
      <name val="Arial"/>
      <family val="2"/>
      <charset val="0"/>
    </font>
    <font>
      <b/>
      <i/>
      <sz val="11"/>
      <color indexed="8"/>
      <name val="Arial"/>
      <family val="2"/>
      <charset val="0"/>
    </font>
    <font>
      <sz val="11"/>
      <color indexed="8"/>
      <name val="Arial"/>
      <family val="2"/>
      <charset val="0"/>
    </font>
    <font>
      <sz val="11"/>
      <color indexed="8"/>
      <name val="Arial"/>
      <family val="2"/>
      <charset val="0"/>
    </font>
    <font>
      <sz val="11"/>
      <color indexed="8"/>
      <name val="Arial"/>
      <family val="2"/>
      <charset val="0"/>
    </font>
    <font>
      <sz val="11"/>
      <color indexed="8"/>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indexed="8"/>
      <name val="Arial"/>
      <family val="2"/>
      <charset val="0"/>
    </font>
    <font>
      <sz val="11"/>
      <color indexed="8"/>
      <name val="Arial"/>
      <family val="2"/>
      <charset val="0"/>
    </font>
    <font>
      <b/>
      <i/>
      <sz val="11"/>
      <color indexed="8"/>
      <name val="Arial"/>
      <family val="2"/>
      <charset val="0"/>
    </font>
    <font>
      <sz val="11"/>
      <color indexed="8"/>
      <name val="Arial"/>
      <family val="2"/>
      <charset val="0"/>
    </font>
    <font>
      <b/>
      <i/>
      <sz val="11"/>
      <color indexed="8"/>
      <name val="Arial"/>
      <family val="2"/>
      <charset val="0"/>
    </font>
    <font>
      <sz val="11"/>
      <color indexed="8"/>
      <name val="Arial"/>
      <family val="2"/>
      <charset val="0"/>
    </font>
    <font>
      <sz val="11"/>
      <color indexed="8"/>
      <name val="Arial"/>
      <family val="2"/>
      <charset val="0"/>
    </font>
    <font>
      <sz val="11"/>
      <color indexed="8"/>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2"/>
      <color rgb="00000000"/>
      <name val="Arial"/>
      <family val="2"/>
      <charset val="0"/>
    </font>
    <font>
      <sz val="11"/>
      <color rgb="00000000"/>
      <name val="+mn-lt"/>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4"/>
      <color rgb="00000000"/>
      <name val="Arial"/>
      <family val="2"/>
      <charset val="0"/>
    </font>
    <font>
      <sz val="4"/>
      <color rgb="00000000"/>
      <name val="Arial"/>
      <family val="2"/>
      <charset val="0"/>
    </font>
    <font>
      <sz val="11"/>
      <color rgb="00000000"/>
      <name val="+mn-lt"/>
      <family val="2"/>
      <charset val="0"/>
    </font>
    <font>
      <sz val="12"/>
      <color rgb="00000000"/>
      <name val="+mn-lt"/>
      <family val="2"/>
      <charset val="0"/>
    </font>
    <font>
      <sz val="12"/>
      <color rgb="00000000"/>
      <name val="Arial"/>
      <family val="2"/>
      <charset val="0"/>
    </font>
    <font>
      <sz val="12"/>
      <color rgb="00000000"/>
      <name val="Arial"/>
      <family val="2"/>
      <charset val="0"/>
    </font>
    <font>
      <sz val="4"/>
      <color rgb="00000000"/>
      <name val="+mn-lt"/>
      <family val="2"/>
      <charset val="0"/>
    </font>
    <font>
      <sz val="4"/>
      <color rgb="00000000"/>
      <name val="+mn-lt"/>
      <family val="2"/>
      <charset val="0"/>
    </font>
    <font>
      <sz val="11"/>
      <color rgb="00000000"/>
      <name val="+mn-lt"/>
      <family val="2"/>
      <charset val="0"/>
    </font>
    <font>
      <sz val="12"/>
      <color rgb="00000000"/>
      <name val="+mn-lt"/>
      <family val="2"/>
      <charset val="0"/>
    </font>
    <font>
      <sz val="12"/>
      <color rgb="00000000"/>
      <name val="Arial"/>
      <family val="2"/>
      <charset val="0"/>
    </font>
    <font>
      <sz val="12"/>
      <color rgb="00000000"/>
      <name val="Arial"/>
      <family val="2"/>
      <charset val="0"/>
    </font>
    <font>
      <sz val="4"/>
      <color rgb="00000000"/>
      <name val="+mn-lt"/>
      <family val="2"/>
      <charset val="0"/>
    </font>
    <font>
      <sz val="4"/>
      <color rgb="00000000"/>
      <name val="+mn-lt"/>
      <family val="2"/>
      <charset val="0"/>
    </font>
    <font>
      <sz val="11"/>
      <color rgb="00000000"/>
      <name val="+mn-lt"/>
      <family val="2"/>
      <charset val="0"/>
    </font>
    <font>
      <sz val="12"/>
      <color rgb="00000000"/>
      <name val="+mn-lt"/>
      <family val="2"/>
      <charset val="0"/>
    </font>
    <font>
      <sz val="12"/>
      <color rgb="00000000"/>
      <name val="Arial"/>
      <family val="2"/>
      <charset val="0"/>
    </font>
    <font>
      <sz val="12"/>
      <color rgb="00000000"/>
      <name val="Arial"/>
      <family val="2"/>
      <charset val="0"/>
    </font>
    <font>
      <sz val="4"/>
      <color rgb="00000000"/>
      <name val="+mn-lt"/>
      <family val="2"/>
      <charset val="0"/>
    </font>
    <font>
      <sz val="4"/>
      <color rgb="00000000"/>
      <name val="+mn-lt"/>
      <family val="2"/>
      <charset val="0"/>
    </font>
    <font>
      <sz val="11"/>
      <color rgb="00000000"/>
      <name val="+mn-lt"/>
      <family val="2"/>
      <charset val="0"/>
    </font>
    <font>
      <sz val="12"/>
      <color rgb="00000000"/>
      <name val="+mn-lt"/>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4"/>
      <color rgb="00000000"/>
      <name val="+mn-lt"/>
      <family val="2"/>
      <charset val="0"/>
    </font>
    <font>
      <sz val="4"/>
      <color rgb="00000000"/>
      <name val="+mn-lt"/>
      <family val="2"/>
      <charset val="0"/>
    </font>
    <font>
      <sz val="11"/>
      <color rgb="00000000"/>
      <name val="+mn-lt"/>
      <family val="2"/>
      <charset val="0"/>
    </font>
    <font>
      <sz val="12"/>
      <color rgb="00000000"/>
      <name val="+mn-lt"/>
      <family val="2"/>
      <charset val="0"/>
    </font>
    <font>
      <sz val="12"/>
      <color rgb="00000000"/>
      <name val="Arial"/>
      <family val="2"/>
      <charset val="0"/>
    </font>
    <font>
      <sz val="12"/>
      <color rgb="00000000"/>
      <name val="Arial"/>
      <family val="2"/>
      <charset val="0"/>
    </font>
    <font>
      <sz val="12"/>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indexed="8"/>
      <name val="Arial"/>
      <family val="2"/>
      <charset val="0"/>
    </font>
    <font>
      <b/>
      <i/>
      <sz val="11"/>
      <color indexed="8"/>
      <name val="Arial"/>
      <family val="2"/>
      <charset val="0"/>
    </font>
    <font>
      <sz val="11"/>
      <color indexed="8"/>
      <name val="Arial"/>
      <family val="2"/>
      <charset val="0"/>
    </font>
    <font>
      <sz val="11"/>
      <color indexed="8"/>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indexed="8"/>
      <name val="Arial"/>
      <family val="2"/>
      <charset val="0"/>
    </font>
    <font>
      <b/>
      <i/>
      <sz val="11"/>
      <color indexed="8"/>
      <name val="Arial"/>
      <family val="2"/>
      <charset val="0"/>
    </font>
    <font>
      <sz val="11"/>
      <color indexed="8"/>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indexed="8"/>
      <name val="Arial"/>
      <family val="2"/>
      <charset val="0"/>
    </font>
    <font>
      <b/>
      <i/>
      <sz val="11"/>
      <color indexed="8"/>
      <name val="Arial"/>
      <family val="2"/>
      <charset val="0"/>
    </font>
    <font>
      <sz val="11"/>
      <color indexed="8"/>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indexed="8"/>
      <name val="Arial"/>
      <family val="2"/>
      <charset val="0"/>
    </font>
    <font>
      <b/>
      <i/>
      <sz val="11"/>
      <color indexed="8"/>
      <name val="Arial"/>
      <family val="2"/>
      <charset val="0"/>
    </font>
    <font>
      <sz val="11"/>
      <color indexed="8"/>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0.5"/>
      <color rgb="00000000"/>
      <name val="Arial"/>
      <family val="2"/>
      <charset val="0"/>
    </font>
    <font>
      <sz val="10.5"/>
      <color rgb="00000000"/>
      <name val="Arial"/>
      <family val="2"/>
      <charset val="0"/>
    </font>
    <font>
      <sz val="10.5"/>
      <color rgb="00000000"/>
      <name val="Arial"/>
      <family val="2"/>
      <charset val="0"/>
    </font>
    <font>
      <sz val="10.5"/>
      <color rgb="00000000"/>
      <name val="Arial"/>
      <family val="2"/>
      <charset val="0"/>
    </font>
    <font>
      <sz val="10.5"/>
      <color rgb="00000000"/>
      <name val="Arial"/>
      <family val="2"/>
      <charset val="0"/>
    </font>
    <font>
      <b/>
      <i/>
      <sz val="10.5"/>
      <color rgb="00000000"/>
      <name val="Arial"/>
      <family val="2"/>
      <charset val="0"/>
    </font>
    <font>
      <sz val="10.5"/>
      <color rgb="00000000"/>
      <name val="Arial"/>
      <family val="2"/>
      <charset val="0"/>
    </font>
    <font>
      <sz val="10.5"/>
      <color rgb="00000000"/>
      <name val="Arial"/>
      <family val="2"/>
      <charset val="0"/>
    </font>
    <font>
      <sz val="10.5"/>
      <color rgb="00000000"/>
      <name val="Arial"/>
      <family val="2"/>
      <charset val="0"/>
    </font>
    <font>
      <sz val="10.5"/>
      <color rgb="00000000"/>
      <name val="Arial"/>
      <family val="2"/>
      <charset val="0"/>
    </font>
    <font>
      <sz val="10.5"/>
      <color rgb="00000000"/>
      <name val="Arial"/>
      <family val="2"/>
      <charset val="0"/>
    </font>
    <font>
      <sz val="10.5"/>
      <color rgb="00000000"/>
      <name val="Arial"/>
      <family val="2"/>
      <charset val="0"/>
    </font>
    <font>
      <sz val="10.5"/>
      <color rgb="00000000"/>
      <name val="Arial"/>
      <family val="2"/>
      <charset val="0"/>
    </font>
    <font>
      <sz val="10.5"/>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indexed="8"/>
      <name val="Arial"/>
      <family val="2"/>
      <charset val="0"/>
    </font>
    <font>
      <b/>
      <i/>
      <sz val="11"/>
      <color indexed="8"/>
      <name val="Arial"/>
      <family val="2"/>
      <charset val="0"/>
    </font>
    <font>
      <sz val="11"/>
      <color indexed="8"/>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0"/>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2"/>
      <color rgb="00000000"/>
      <name val="Arial"/>
      <family val="2"/>
      <charset val="0"/>
    </font>
    <font>
      <b/>
      <u val="single"/>
      <sz val="12"/>
      <color rgb="00000000"/>
      <name val="Arial"/>
      <family val="2"/>
      <charset val="0"/>
    </font>
    <font>
      <sz val="11"/>
      <color rgb="00000000"/>
      <name val="+mn-lt"/>
      <family val="2"/>
      <charset val="0"/>
    </font>
    <font>
      <sz val="12"/>
      <color rgb="00000000"/>
      <name val="Arial"/>
      <family val="2"/>
      <charset val="0"/>
    </font>
    <font>
      <sz val="12"/>
      <color rgb="00000000"/>
      <name val="Arial"/>
      <family val="2"/>
      <charset val="0"/>
    </font>
    <font>
      <sz val="4"/>
      <color rgb="00000000"/>
      <name val="Arial"/>
      <family val="2"/>
      <charset val="0"/>
    </font>
    <font>
      <sz val="4"/>
      <color rgb="00000000"/>
      <name val="Arial"/>
      <family val="2"/>
      <charset val="0"/>
    </font>
    <font>
      <sz val="11"/>
      <color rgb="00000000"/>
      <name val="+mn-lt"/>
      <family val="2"/>
      <charset val="0"/>
    </font>
    <font>
      <sz val="12"/>
      <color rgb="00000000"/>
      <name val="+mn-lt"/>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4"/>
      <color rgb="00000000"/>
      <name val="+mn-lt"/>
      <family val="2"/>
      <charset val="0"/>
    </font>
    <font>
      <sz val="4"/>
      <color rgb="00000000"/>
      <name val="+mn-lt"/>
      <family val="2"/>
      <charset val="0"/>
    </font>
    <font>
      <sz val="11"/>
      <color rgb="00000000"/>
      <name val="+mn-lt"/>
      <family val="2"/>
      <charset val="0"/>
    </font>
    <font>
      <sz val="12"/>
      <color rgb="00000000"/>
      <name val="+mn-lt"/>
      <family val="2"/>
      <charset val="0"/>
    </font>
    <font>
      <sz val="12"/>
      <color rgb="00000000"/>
      <name val="Arial"/>
      <family val="2"/>
      <charset val="0"/>
    </font>
    <font>
      <sz val="12"/>
      <color rgb="00000000"/>
      <name val="Arial"/>
      <family val="2"/>
      <charset val="0"/>
    </font>
    <font>
      <sz val="4"/>
      <color rgb="00000000"/>
      <name val="+mn-lt"/>
      <family val="2"/>
      <charset val="0"/>
    </font>
    <font>
      <sz val="4"/>
      <color rgb="00000000"/>
      <name val="+mn-lt"/>
      <family val="2"/>
      <charset val="0"/>
    </font>
    <font>
      <sz val="11"/>
      <color rgb="00000000"/>
      <name val="+mn-lt"/>
      <family val="2"/>
      <charset val="0"/>
    </font>
    <font>
      <sz val="12"/>
      <color rgb="00000000"/>
      <name val="+mn-lt"/>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4"/>
      <color rgb="00000000"/>
      <name val="+mn-lt"/>
      <family val="2"/>
      <charset val="0"/>
    </font>
    <font>
      <sz val="11"/>
      <color rgb="00000000"/>
      <name val="+mn-lt"/>
      <family val="2"/>
      <charset val="0"/>
    </font>
    <font>
      <sz val="12"/>
      <color rgb="00000000"/>
      <name val="+mn-lt"/>
      <family val="2"/>
      <charset val="0"/>
    </font>
    <font>
      <sz val="12"/>
      <color rgb="00000000"/>
      <name val="Arial"/>
      <family val="2"/>
      <charset val="0"/>
    </font>
    <font>
      <sz val="12"/>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i/>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indexed="8"/>
      <name val="Arial"/>
      <family val="2"/>
      <charset val="0"/>
    </font>
    <font>
      <sz val="11"/>
      <color indexed="8"/>
      <name val="Arial"/>
      <family val="2"/>
      <charset val="0"/>
    </font>
    <font>
      <b/>
      <i/>
      <sz val="11"/>
      <color indexed="8"/>
      <name val="Arial"/>
      <family val="2"/>
      <charset val="0"/>
    </font>
    <font>
      <sz val="11"/>
      <color indexed="8"/>
      <name val="Arial"/>
      <family val="2"/>
      <charset val="0"/>
    </font>
    <font>
      <sz val="11"/>
      <color indexed="8"/>
      <name val="Arial"/>
      <family val="2"/>
      <charset val="0"/>
    </font>
    <font>
      <sz val="11"/>
      <color indexed="8"/>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indexed="8"/>
      <name val="Arial"/>
      <family val="2"/>
      <charset val="0"/>
    </font>
    <font>
      <sz val="11"/>
      <color indexed="8"/>
      <name val="Arial"/>
      <family val="2"/>
      <charset val="0"/>
    </font>
    <font>
      <b/>
      <i/>
      <sz val="11"/>
      <color indexed="8"/>
      <name val="Arial"/>
      <family val="2"/>
      <charset val="0"/>
    </font>
    <font>
      <sz val="11"/>
      <color indexed="8"/>
      <name val="Arial"/>
      <family val="2"/>
      <charset val="0"/>
    </font>
    <font>
      <sz val="11"/>
      <color indexed="8"/>
      <name val="Arial"/>
      <family val="2"/>
      <charset val="0"/>
    </font>
    <font>
      <sz val="11"/>
      <color indexed="8"/>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indexed="8"/>
      <name val="Arial"/>
      <family val="2"/>
      <charset val="0"/>
    </font>
    <font>
      <sz val="11"/>
      <color indexed="8"/>
      <name val="Arial"/>
      <family val="2"/>
      <charset val="0"/>
    </font>
    <font>
      <b/>
      <i/>
      <sz val="11"/>
      <color indexed="8"/>
      <name val="Arial"/>
      <family val="2"/>
      <charset val="0"/>
    </font>
    <font>
      <sz val="11"/>
      <color indexed="8"/>
      <name val="Arial"/>
      <family val="2"/>
      <charset val="0"/>
    </font>
    <font>
      <sz val="11"/>
      <color indexed="8"/>
      <name val="Arial"/>
      <family val="2"/>
      <charset val="0"/>
    </font>
    <font>
      <sz val="11"/>
      <color indexed="8"/>
      <name val="Arial"/>
      <family val="2"/>
      <charset val="0"/>
    </font>
    <font>
      <sz val="11"/>
      <color indexed="8"/>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indexed="8"/>
      <name val="Arial"/>
      <family val="2"/>
      <charset val="0"/>
    </font>
    <font>
      <sz val="11"/>
      <color indexed="8"/>
      <name val="Arial"/>
      <family val="2"/>
      <charset val="0"/>
    </font>
    <font>
      <b/>
      <i/>
      <sz val="11"/>
      <color indexed="8"/>
      <name val="Arial"/>
      <family val="2"/>
      <charset val="0"/>
    </font>
    <font>
      <b/>
      <i/>
      <sz val="11"/>
      <color indexed="8"/>
      <name val="Arial"/>
      <family val="2"/>
      <charset val="0"/>
    </font>
    <font>
      <b/>
      <i/>
      <sz val="11"/>
      <color indexed="8"/>
      <name val="Arial"/>
      <family val="2"/>
      <charset val="0"/>
    </font>
    <font>
      <sz val="11"/>
      <color indexed="8"/>
      <name val="Arial"/>
      <family val="2"/>
      <charset val="0"/>
    </font>
    <font>
      <sz val="11"/>
      <color indexed="8"/>
      <name val="Arial"/>
      <family val="2"/>
      <charset val="0"/>
    </font>
    <font>
      <sz val="11"/>
      <color indexed="8"/>
      <name val="Arial"/>
      <family val="2"/>
      <charset val="0"/>
    </font>
    <font>
      <sz val="11"/>
      <color indexed="8"/>
      <name val="Arial"/>
      <family val="2"/>
      <charset val="0"/>
    </font>
    <font>
      <sz val="11"/>
      <color indexed="8"/>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b/>
      <sz val="11"/>
      <color rgb="00FF0000"/>
      <name val="Arial"/>
      <family val="2"/>
      <charset val="0"/>
    </font>
    <font>
      <b/>
      <sz val="11"/>
      <color rgb="00FF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b/>
      <sz val="11"/>
      <color rgb="00FF0000"/>
      <name val="Arial"/>
      <family val="2"/>
      <charset val="0"/>
    </font>
    <font>
      <b/>
      <sz val="11"/>
      <color rgb="00FF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b/>
      <sz val="11"/>
      <color rgb="00FF0000"/>
      <name val="Arial"/>
      <family val="2"/>
      <charset val="0"/>
    </font>
    <font>
      <b/>
      <sz val="11"/>
      <color rgb="00FF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2"/>
      <color rgb="00000000"/>
      <name val="Arial"/>
      <family val="2"/>
      <charset val="0"/>
    </font>
    <font>
      <b/>
      <u val="single"/>
      <sz val="12"/>
      <color rgb="00000000"/>
      <name val="Arial"/>
      <family val="2"/>
      <charset val="0"/>
    </font>
    <font>
      <i/>
      <sz val="12"/>
      <color rgb="00000000"/>
      <name val="Arial"/>
      <family val="2"/>
      <charset val="0"/>
    </font>
    <font>
      <sz val="4"/>
      <color rgb="00000000"/>
      <name val="Arial"/>
      <family val="2"/>
      <charset val="0"/>
    </font>
    <font>
      <b/>
      <sz val="4"/>
      <color rgb="00000000"/>
      <name val="Arial"/>
      <family val="2"/>
      <charset val="0"/>
    </font>
    <font>
      <sz val="11"/>
      <color rgb="00000000"/>
      <name val="+mn-lt"/>
      <family val="2"/>
      <charset val="0"/>
    </font>
    <font>
      <sz val="12"/>
      <color rgb="00000000"/>
      <name val="Arial"/>
      <family val="2"/>
      <charset val="0"/>
    </font>
    <font>
      <sz val="12"/>
      <color rgb="00000000"/>
      <name val="Arial"/>
      <family val="2"/>
      <charset val="0"/>
    </font>
    <font>
      <sz val="4"/>
      <color rgb="00000000"/>
      <name val="Arial"/>
      <family val="2"/>
      <charset val="0"/>
    </font>
    <font>
      <sz val="11"/>
      <color rgb="00000000"/>
      <name val="+mn-lt"/>
      <family val="2"/>
      <charset val="0"/>
    </font>
    <font>
      <sz val="12"/>
      <color rgb="00000000"/>
      <name val="+mn-lt"/>
      <family val="2"/>
      <charset val="0"/>
    </font>
    <font>
      <sz val="12"/>
      <color rgb="00000000"/>
      <name val="Arial"/>
      <family val="2"/>
      <charset val="0"/>
    </font>
    <font>
      <sz val="12"/>
      <color rgb="00000000"/>
      <name val="Arial"/>
      <family val="2"/>
      <charset val="0"/>
    </font>
    <font>
      <sz val="4"/>
      <color rgb="00000000"/>
      <name val="Arial"/>
      <family val="2"/>
      <charset val="0"/>
    </font>
    <font>
      <sz val="4"/>
      <color rgb="00000000"/>
      <name val="Arial"/>
      <family val="2"/>
      <charset val="0"/>
    </font>
    <font>
      <sz val="12"/>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i/>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i/>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i/>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indexed="8"/>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i/>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indexed="8"/>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2"/>
      <color rgb="00000000"/>
      <name val="Arial"/>
      <family val="2"/>
      <charset val="0"/>
    </font>
    <font>
      <b/>
      <u val="single"/>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i/>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i/>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b/>
      <sz val="11"/>
      <color rgb="00FF0000"/>
      <name val="Arial"/>
      <family val="2"/>
      <charset val="0"/>
    </font>
    <font>
      <b/>
      <sz val="11"/>
      <color rgb="00FF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b/>
      <u val="single"/>
      <sz val="11"/>
      <color rgb="00000000"/>
      <name val="Arial"/>
      <family val="2"/>
      <charset val="0"/>
    </font>
    <font>
      <b/>
      <sz val="11"/>
      <color rgb="00FF0000"/>
      <name val="Arial"/>
      <family val="2"/>
      <charset val="0"/>
    </font>
    <font>
      <b/>
      <sz val="11"/>
      <color rgb="00FF0000"/>
      <name val="Arial"/>
      <family val="2"/>
      <charset val="0"/>
    </font>
    <font>
      <sz val="11"/>
      <color rgb="00000000"/>
      <name val="Arial"/>
      <family val="2"/>
      <charset val="0"/>
    </font>
    <font>
      <b/>
      <i/>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
      <sz val="11"/>
      <color rgb="00000000"/>
      <name val="Arial"/>
      <family val="2"/>
      <charset val="0"/>
    </font>
  </fonts>
  <fills count="32">
    <fill>
      <patternFill patternType="none">
        <fgColor indexed="64"/>
        <bgColor indexed="65"/>
      </patternFill>
    </fill>
    <fill>
      <patternFill patternType="gray125">
        <fgColor indexed="64"/>
        <bgColor indexed="65"/>
      </patternFill>
    </fill>
    <fill>
      <patternFill patternType="solid">
        <fgColor rgb="FFFFC7CE"/>
        <bgColor indexed="65"/>
      </patternFill>
    </fill>
    <fill>
      <patternFill patternType="solid">
        <fgColor theme="0"/>
        <bgColor indexed="64"/>
      </patternFill>
    </fill>
    <fill>
      <patternFill patternType="solid">
        <fgColor rgb="FF005EB8"/>
        <bgColor indexed="64"/>
      </patternFill>
    </fill>
    <fill>
      <patternFill patternType="solid">
        <fgColor rgb="FFAFC1E5"/>
        <bgColor indexed="64"/>
      </patternFill>
    </fill>
    <fill>
      <patternFill patternType="solid">
        <fgColor rgb="FF6F97D2"/>
        <bgColor indexed="64"/>
      </patternFill>
    </fill>
    <fill>
      <patternFill patternType="solid">
        <fgColor theme="4"/>
        <bgColor indexed="64"/>
      </patternFill>
    </fill>
    <fill>
      <patternFill patternType="solid">
        <fgColor rgb="FFBD719F"/>
        <bgColor indexed="64"/>
      </patternFill>
    </fill>
    <fill>
      <patternFill patternType="solid">
        <fgColor rgb="FFA8407B"/>
        <bgColor indexed="64"/>
      </patternFill>
    </fill>
    <fill>
      <patternFill patternType="solid">
        <fgColor rgb="FFA20067"/>
        <bgColor indexed="64"/>
      </patternFill>
    </fill>
    <fill>
      <patternFill patternType="solid">
        <fgColor indexed="9"/>
        <bgColor indexed="64"/>
      </patternFill>
    </fill>
    <fill>
      <patternFill patternType="solid">
        <fgColor rgb="FF6F6FAF"/>
        <bgColor indexed="64"/>
      </patternFill>
    </fill>
    <fill>
      <patternFill patternType="solid">
        <fgColor rgb="FF414994"/>
        <bgColor indexed="64"/>
      </patternFill>
    </fill>
    <fill>
      <patternFill patternType="solid">
        <fgColor rgb="FF330072"/>
        <bgColor indexed="64"/>
      </patternFill>
    </fill>
    <fill>
      <patternFill patternType="solid">
        <fgColor theme="7"/>
        <bgColor indexed="64"/>
      </patternFill>
    </fill>
    <fill>
      <patternFill patternType="solid">
        <fgColor rgb="FFFEE1B5"/>
        <bgColor indexed="64"/>
      </patternFill>
    </fill>
    <fill>
      <patternFill patternType="solid">
        <fgColor theme="7" tint="0.79998168889431442"/>
        <bgColor indexed="64"/>
      </patternFill>
    </fill>
    <fill>
      <patternFill patternType="solid">
        <fgColor rgb="FFFCF0DE"/>
        <bgColor indexed="64"/>
      </patternFill>
    </fill>
    <fill>
      <patternFill patternType="solid">
        <fgColor rgb="FFFDCA79"/>
        <bgColor indexed="64"/>
      </patternFill>
    </fill>
    <fill>
      <patternFill patternType="solid">
        <fgColor rgb="FFFFC000"/>
        <bgColor indexed="64"/>
      </patternFill>
    </fill>
    <fill>
      <patternFill patternType="solid">
        <fgColor rgb="FF76C189"/>
        <bgColor indexed="64"/>
      </patternFill>
    </fill>
    <fill>
      <patternFill patternType="solid">
        <fgColor rgb="FFB8DDBC"/>
        <bgColor indexed="64"/>
      </patternFill>
    </fill>
    <fill>
      <patternFill patternType="solid">
        <fgColor rgb="FF00A651"/>
        <bgColor indexed="64"/>
      </patternFill>
    </fill>
    <fill>
      <patternFill patternType="solid">
        <fgColor rgb="FF32AB5C"/>
        <bgColor indexed="64"/>
      </patternFill>
    </fill>
    <fill>
      <patternFill patternType="solid">
        <fgColor rgb="FFC00000"/>
        <bgColor indexed="64"/>
      </patternFill>
    </fill>
    <fill>
      <patternFill patternType="solid">
        <fgColor rgb="FFD67974"/>
        <bgColor indexed="64"/>
      </patternFill>
    </fill>
    <fill>
      <patternFill patternType="solid">
        <fgColor rgb="FFC8454B"/>
        <bgColor indexed="64"/>
      </patternFill>
    </fill>
    <fill>
      <patternFill patternType="solid">
        <fgColor rgb="FFBA0C2F"/>
        <bgColor indexed="64"/>
      </patternFill>
    </fill>
    <fill>
      <patternFill patternType="solid">
        <fgColor rgb="FF008C95"/>
        <bgColor indexed="64"/>
      </patternFill>
    </fill>
    <fill>
      <patternFill patternType="solid">
        <fgColor rgb="FFAED4D7"/>
        <bgColor indexed="64"/>
      </patternFill>
    </fill>
    <fill>
      <patternFill patternType="solid">
        <fgColor rgb="FF6BB4BD"/>
        <bgColor indexed="64"/>
      </patternFill>
    </fill>
  </fills>
  <borders count="90">
    <border>
      <left/>
      <right/>
      <top/>
      <bottom/>
      <diagonal/>
    </border>
    <border>
      <left/>
      <right/>
      <top style="thick">
        <color rgb="FF005EB8"/>
      </top>
      <bottom/>
      <diagonal/>
    </border>
    <border>
      <left/>
      <right/>
      <top/>
      <bottom style="thick">
        <color rgb="FF005EB8"/>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style="thin">
        <color indexed="64"/>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s>
  <cellStyleXfs count="1157">
    <xf numFmtId="0" fontId="0" fillId="0" borderId="0"/>
    <xf numFmtId="9" fontId="0" fillId="0" borderId="0" applyAlignment="0" applyBorder="0" applyFont="0" applyFill="0" applyProtection="0"/>
    <xf numFmtId="0" fontId="2" fillId="0" borderId="0"/>
    <xf numFmtId="44" fontId="0" fillId="0" borderId="0" applyAlignment="0" applyBorder="0" applyFont="0" applyFill="0" applyProtection="0"/>
    <xf numFmtId="0" fontId="0" fillId="0" borderId="0"/>
    <xf numFmtId="0" fontId="6" fillId="0" borderId="0"/>
    <xf numFmtId="0" fontId="5" fillId="0" borderId="0" applyAlignment="0" applyBorder="0" applyNumberFormat="0" applyProtection="0"/>
    <xf numFmtId="0" fontId="10" fillId="0" borderId="0" applyAlignment="0" applyBorder="0" applyNumberFormat="0" applyProtection="0"/>
    <xf numFmtId="0" fontId="2" fillId="0" borderId="0"/>
    <xf numFmtId="0" fontId="6" fillId="0" borderId="0"/>
    <xf numFmtId="0" fontId="8" fillId="0" borderId="0"/>
    <xf numFmtId="9" fontId="0" fillId="0" borderId="0" applyAlignment="0" applyBorder="0" applyFont="0" applyProtection="0"/>
    <xf numFmtId="9" fontId="6" fillId="0" borderId="0" applyAlignment="0" applyBorder="0" applyFont="0" applyProtection="0"/>
    <xf numFmtId="0" fontId="6" fillId="0" borderId="0"/>
    <xf numFmtId="9" fontId="0" fillId="0" borderId="0" applyAlignment="0" applyBorder="0" applyFont="0" applyProtection="0"/>
    <xf numFmtId="0" fontId="42" fillId="2" borderId="0" applyAlignment="0" applyBorder="0" applyNumberFormat="0" applyProtection="0"/>
    <xf numFmtId="0" fontId="0" fillId="0" borderId="0"/>
    <xf numFmtId="0" fontId="6" fillId="0" borderId="0"/>
    <xf numFmtId="43" fontId="6" fillId="0" borderId="0" applyAlignment="0" applyBorder="0" applyFont="0" applyFill="0" applyProtection="0"/>
    <xf numFmtId="0" fontId="54" fillId="0" borderId="0"/>
    <xf numFmtId="0" fontId="1" fillId="0" borderId="0"/>
    <xf numFmtId="9" fontId="1" fillId="0" borderId="0" applyAlignment="0" applyBorder="0" applyFont="0" applyFill="0" applyProtection="0"/>
    <xf numFmtId="0" fontId="1" fillId="0" borderId="0"/>
    <xf numFmtId="0" fontId="1" fillId="0" borderId="0"/>
    <xf numFmtId="0" fontId="1" fillId="0" borderId="0"/>
    <xf numFmtId="0" fontId="1" fillId="0" borderId="0"/>
    <xf numFmtId="43" fontId="1" fillId="0" borderId="0" applyAlignment="0" applyBorder="0" applyFont="0" applyFill="0" applyProtection="0"/>
    <xf numFmtId="0" fontId="5" fillId="0" borderId="0" applyAlignment="0" applyBorder="0" applyNumberFormat="0" applyFill="0" applyProtection="0"/>
    <xf numFmtId="43" fontId="1" fillId="0" borderId="0" applyAlignment="0" applyBorder="0" applyFont="0" applyFill="0" applyProtection="0"/>
    <xf numFmtId="0" fontId="1" fillId="0" borderId="0"/>
    <xf numFmtId="0" fontId="1" fillId="0" borderId="0"/>
  </cellStyleXfs>
  <cellXfs>
    <xf numFmtId="0" fontId="0" fillId="0" borderId="0" xfId="0"/>
    <xf numFmtId="0" fontId="0" fillId="3" borderId="0" xfId="4" applyFill="1"/>
    <xf numFmtId="0" fontId="8" fillId="3" borderId="0" xfId="4" applyFont="1" applyFill="1"/>
    <xf numFmtId="0" fontId="8" fillId="3" borderId="0" xfId="5" applyFont="1" applyFill="1"/>
    <xf numFmtId="0" fontId="9" fillId="3" borderId="0" xfId="6" applyFont="1" applyFill="1"/>
    <xf numFmtId="0" fontId="9" fillId="3" borderId="0" xfId="7" applyFont="1" applyFill="1" quotePrefix="1"/>
    <xf numFmtId="0" fontId="6" fillId="3" borderId="0" xfId="5" applyFont="1" applyFill="1"/>
    <xf numFmtId="0" fontId="0" fillId="3" borderId="0" xfId="4" applyBorder="1" applyFill="1"/>
    <xf numFmtId="0" fontId="0" fillId="3" borderId="1" xfId="4" applyBorder="1" applyFill="1"/>
    <xf numFmtId="0" fontId="7" fillId="3" borderId="0" xfId="5" applyBorder="1" applyFont="1" applyFill="1"/>
    <xf numFmtId="0" fontId="8" fillId="3" borderId="0" xfId="4" applyBorder="1" applyFont="1" applyFill="1"/>
    <xf numFmtId="0" fontId="0" fillId="3" borderId="2" xfId="4" applyBorder="1" applyFill="1"/>
    <xf numFmtId="0" fontId="11" fillId="3" borderId="0" xfId="5" applyBorder="1" applyFont="1" applyFill="1"/>
    <xf numFmtId="0" fontId="13" fillId="3" borderId="0" xfId="5" applyAlignment="1" applyBorder="1" applyFont="1" applyFill="1">
      <alignment horizontal="left"/>
    </xf>
    <xf numFmtId="0" fontId="14" fillId="3" borderId="0" xfId="5" applyBorder="1" applyFont="1" applyFill="1"/>
    <xf numFmtId="0" fontId="0" fillId="3" borderId="0" xfId="0" applyFont="1" applyFill="1"/>
    <xf numFmtId="0" fontId="16" fillId="3" borderId="0" xfId="2" applyFont="1" applyFill="1"/>
    <xf numFmtId="0" fontId="17" fillId="3" borderId="0" xfId="2" applyAlignment="1" applyFont="1" applyFill="1">
      <alignment horizontal="left"/>
    </xf>
    <xf numFmtId="0" fontId="18" fillId="3" borderId="0" xfId="0" applyFont="1" applyFill="1"/>
    <xf numFmtId="0" fontId="19" fillId="3" borderId="0" xfId="0" applyFont="1" applyFill="1"/>
    <xf numFmtId="0" fontId="20" fillId="3" borderId="0" xfId="2" applyAlignment="1" applyFont="1" applyFill="1">
      <alignment horizontal="left"/>
    </xf>
    <xf numFmtId="0" fontId="1" fillId="4" borderId="0" xfId="0" applyFont="1" applyFill="1"/>
    <xf numFmtId="0" fontId="1" fillId="5" borderId="0" xfId="0" applyFont="1" applyFill="1"/>
    <xf numFmtId="0" fontId="1" fillId="6" borderId="0" xfId="0" applyFont="1" applyFill="1"/>
    <xf numFmtId="0" fontId="1" fillId="3" borderId="0" xfId="0" applyFont="1" applyFill="1"/>
    <xf numFmtId="0" fontId="1" fillId="3" borderId="3" xfId="0" applyBorder="1" applyFont="1" applyFill="1"/>
    <xf numFmtId="0" fontId="2" fillId="3" borderId="0" xfId="2" applyFont="1" applyFill="1"/>
    <xf numFmtId="0" fontId="1" fillId="0" borderId="4" xfId="0" applyBorder="1" applyFont="1"/>
    <xf numFmtId="0" fontId="1" fillId="0" borderId="5" xfId="0" applyBorder="1" applyFont="1"/>
    <xf numFmtId="0" fontId="1" fillId="0" borderId="6" xfId="0" applyBorder="1" applyFont="1"/>
    <xf numFmtId="0" fontId="1" fillId="0" borderId="7" xfId="0" applyBorder="1" applyFont="1"/>
    <xf numFmtId="0" fontId="1" fillId="0" borderId="8" xfId="0" applyBorder="1" applyFont="1"/>
    <xf numFmtId="0" fontId="1" fillId="3" borderId="9" xfId="0" applyBorder="1" applyFont="1" applyFill="1"/>
    <xf numFmtId="0" fontId="22" fillId="7" borderId="10" xfId="0" applyBorder="1" applyFont="1" applyFill="1"/>
    <xf numFmtId="0" fontId="1" fillId="0" borderId="0" xfId="0" applyBorder="1" applyFont="1"/>
    <xf numFmtId="0" fontId="18" fillId="0" borderId="0" xfId="0" applyBorder="1" applyFont="1"/>
    <xf numFmtId="0" fontId="18" fillId="0" borderId="11" xfId="0" applyBorder="1" applyFont="1"/>
    <xf numFmtId="3" fontId="18" fillId="0" borderId="12" xfId="0" applyBorder="1" applyFont="1" applyNumberFormat="1"/>
    <xf numFmtId="3" fontId="18" fillId="0" borderId="11" xfId="0" applyBorder="1" applyFont="1" applyNumberFormat="1"/>
    <xf numFmtId="3" fontId="18" fillId="0" borderId="13" xfId="0" applyBorder="1" applyFont="1" applyNumberFormat="1"/>
    <xf numFmtId="0" fontId="18" fillId="0" borderId="9" xfId="0" applyBorder="1" applyFont="1"/>
    <xf numFmtId="0" fontId="1" fillId="0" borderId="3" xfId="0" applyBorder="1" applyFont="1"/>
    <xf numFmtId="0" fontId="1" fillId="0" borderId="10" xfId="0" applyBorder="1" applyFont="1"/>
    <xf numFmtId="3" fontId="18" fillId="0" borderId="12" xfId="0" applyAlignment="1" applyBorder="1" applyFont="1" applyNumberFormat="1">
      <alignment horizontal="right"/>
    </xf>
    <xf numFmtId="3" fontId="18" fillId="0" borderId="11" xfId="0" applyAlignment="1" applyBorder="1" applyFont="1" applyNumberFormat="1">
      <alignment horizontal="right"/>
    </xf>
    <xf numFmtId="3" fontId="18" fillId="0" borderId="13" xfId="0" applyAlignment="1" applyBorder="1" applyFont="1" applyNumberFormat="1">
      <alignment horizontal="right"/>
    </xf>
    <xf numFmtId="3" fontId="1" fillId="0" borderId="14" xfId="0" applyAlignment="1" applyBorder="1" applyFont="1" applyNumberFormat="1">
      <alignment horizontal="right"/>
    </xf>
    <xf numFmtId="3" fontId="1" fillId="0" borderId="0" xfId="0" applyAlignment="1" applyBorder="1" applyFont="1" applyNumberFormat="1">
      <alignment horizontal="right"/>
    </xf>
    <xf numFmtId="3" fontId="1" fillId="0" borderId="15" xfId="0" applyAlignment="1" applyBorder="1" applyFont="1" applyNumberFormat="1">
      <alignment horizontal="right"/>
    </xf>
    <xf numFmtId="3" fontId="18" fillId="0" borderId="16" xfId="0" applyAlignment="1" applyBorder="1" applyFont="1" applyNumberFormat="1">
      <alignment horizontal="right"/>
    </xf>
    <xf numFmtId="3" fontId="18" fillId="0" borderId="9" xfId="0" applyAlignment="1" applyBorder="1" applyFont="1" applyNumberFormat="1">
      <alignment horizontal="right"/>
    </xf>
    <xf numFmtId="3" fontId="18" fillId="0" borderId="17" xfId="0" applyAlignment="1" applyBorder="1" applyFont="1" applyNumberFormat="1">
      <alignment horizontal="right"/>
    </xf>
    <xf numFmtId="3" fontId="1" fillId="0" borderId="18" xfId="0" applyAlignment="1" applyBorder="1" applyFont="1" applyNumberFormat="1">
      <alignment horizontal="right"/>
    </xf>
    <xf numFmtId="3" fontId="1" fillId="0" borderId="3" xfId="0" applyAlignment="1" applyBorder="1" applyFont="1" applyNumberFormat="1">
      <alignment horizontal="right"/>
    </xf>
    <xf numFmtId="3" fontId="1" fillId="0" borderId="19" xfId="0" applyAlignment="1" applyBorder="1" applyFont="1" applyNumberFormat="1">
      <alignment horizontal="right"/>
    </xf>
    <xf numFmtId="3" fontId="18" fillId="0" borderId="14" xfId="0" applyAlignment="1" applyBorder="1" applyFont="1" applyNumberFormat="1">
      <alignment horizontal="right"/>
    </xf>
    <xf numFmtId="3" fontId="18" fillId="0" borderId="0" xfId="0" applyAlignment="1" applyBorder="1" applyFont="1" applyNumberFormat="1">
      <alignment horizontal="right"/>
    </xf>
    <xf numFmtId="3" fontId="18" fillId="0" borderId="15" xfId="0" applyAlignment="1" applyBorder="1" applyFont="1" applyNumberFormat="1">
      <alignment horizontal="right"/>
    </xf>
    <xf numFmtId="3" fontId="1" fillId="0" borderId="20" xfId="0" applyAlignment="1" applyBorder="1" applyFont="1" applyNumberFormat="1">
      <alignment horizontal="right"/>
    </xf>
    <xf numFmtId="3" fontId="1" fillId="0" borderId="10" xfId="0" applyAlignment="1" applyBorder="1" applyFont="1" applyNumberFormat="1">
      <alignment horizontal="right"/>
    </xf>
    <xf numFmtId="3" fontId="1" fillId="0" borderId="21" xfId="0" applyAlignment="1" applyBorder="1" applyFont="1" applyNumberFormat="1">
      <alignment horizontal="right"/>
    </xf>
    <xf numFmtId="0" fontId="0" fillId="8" borderId="0" xfId="0" applyFont="1" applyFill="1"/>
    <xf numFmtId="0" fontId="0" fillId="9" borderId="0" xfId="0" applyFont="1" applyFill="1"/>
    <xf numFmtId="0" fontId="23" fillId="3" borderId="0" xfId="4" applyFont="1" applyFill="1"/>
    <xf numFmtId="0" fontId="8" fillId="3" borderId="0" xfId="0" applyFont="1" applyFill="1"/>
    <xf numFmtId="3" fontId="12" fillId="3" borderId="0" xfId="0" applyAlignment="1" applyFont="1" applyNumberFormat="1" applyFill="1">
      <alignment horizontal="left"/>
    </xf>
    <xf numFmtId="0" fontId="12" fillId="3" borderId="0" xfId="0" applyFont="1" applyFill="1"/>
    <xf numFmtId="44" fontId="0" fillId="3" borderId="0" xfId="3" applyFont="1" applyNumberFormat="1" applyFill="1"/>
    <xf numFmtId="0" fontId="0" fillId="10" borderId="0" xfId="0" applyFont="1" applyFill="1"/>
    <xf numFmtId="0" fontId="24" fillId="3" borderId="0" xfId="4" applyFont="1" applyFill="1"/>
    <xf numFmtId="0" fontId="25" fillId="3" borderId="0" xfId="0" applyFont="1" applyFill="1"/>
    <xf numFmtId="0" fontId="27" fillId="3" borderId="0" xfId="0" applyFont="1" applyFill="1"/>
    <xf numFmtId="0" fontId="3" fillId="3" borderId="0" xfId="0" applyFont="1" applyFill="1"/>
    <xf numFmtId="0" fontId="28" fillId="3" borderId="0" xfId="4" applyFont="1" applyFill="1"/>
    <xf numFmtId="3" fontId="29" fillId="3" borderId="0" xfId="0" applyFont="1" applyNumberFormat="1" applyFill="1"/>
    <xf numFmtId="0" fontId="29" fillId="3" borderId="0" xfId="0" applyFont="1" applyFill="1"/>
    <xf numFmtId="0" fontId="30" fillId="0" borderId="0" xfId="0" applyFont="1"/>
    <xf numFmtId="0" fontId="20" fillId="11" borderId="0" xfId="2" applyFont="1" applyFill="1"/>
    <xf numFmtId="3" fontId="18" fillId="0" borderId="22" xfId="0" applyBorder="1" applyFont="1" applyNumberFormat="1"/>
    <xf numFmtId="3" fontId="31" fillId="3" borderId="0" xfId="0" applyFont="1" applyNumberFormat="1" applyFill="1"/>
    <xf numFmtId="3" fontId="18" fillId="0" borderId="23" xfId="0" applyBorder="1" applyFont="1" applyNumberFormat="1"/>
    <xf numFmtId="0" fontId="15" fillId="3" borderId="10" xfId="0" applyBorder="1" applyFont="1" applyFill="1"/>
    <xf numFmtId="3" fontId="18" fillId="0" borderId="5" xfId="0" applyBorder="1" applyFont="1" applyNumberFormat="1"/>
    <xf numFmtId="3" fontId="18" fillId="0" borderId="0" xfId="0" applyAlignment="1" applyFont="1" applyNumberFormat="1">
      <alignment horizontal="right"/>
    </xf>
    <xf numFmtId="0" fontId="1" fillId="10" borderId="0" xfId="0" applyFont="1" applyFill="1"/>
    <xf numFmtId="0" fontId="1" fillId="8" borderId="0" xfId="0" applyFont="1" applyFill="1"/>
    <xf numFmtId="0" fontId="1" fillId="9" borderId="0" xfId="0" applyFont="1" applyFill="1"/>
    <xf numFmtId="0" fontId="1" fillId="3" borderId="0" xfId="4" applyFont="1" applyFill="1"/>
    <xf numFmtId="3" fontId="1" fillId="3" borderId="3" xfId="0" applyBorder="1" applyFont="1" applyNumberFormat="1" applyFill="1"/>
    <xf numFmtId="3" fontId="1" fillId="3" borderId="0" xfId="0" applyFont="1" applyNumberFormat="1" applyFill="1"/>
    <xf numFmtId="9" fontId="1" fillId="3" borderId="0" xfId="1" applyFont="1" applyNumberFormat="1" applyFill="1"/>
    <xf numFmtId="0" fontId="21" fillId="10" borderId="24" xfId="0" applyAlignment="1" applyBorder="1" applyFont="1" applyFill="1">
      <alignment horizontal="center" vertical="center" wrapText="1"/>
    </xf>
    <xf numFmtId="3" fontId="21" fillId="10" borderId="25" xfId="0" applyAlignment="1" applyBorder="1" applyFont="1" applyNumberFormat="1" applyFill="1">
      <alignment horizontal="center" vertical="center" wrapText="1"/>
    </xf>
    <xf numFmtId="3" fontId="21" fillId="10" borderId="26" xfId="0" applyAlignment="1" applyBorder="1" applyFont="1" applyNumberFormat="1" applyFill="1">
      <alignment horizontal="center" vertical="center" wrapText="1"/>
    </xf>
    <xf numFmtId="9" fontId="1" fillId="0" borderId="27" xfId="1" applyBorder="1" applyFont="1" applyNumberFormat="1" applyFill="1"/>
    <xf numFmtId="9" fontId="1" fillId="0" borderId="0" xfId="1" applyAlignment="1" applyBorder="1" applyFont="1" applyNumberFormat="1" applyFill="1">
      <alignment horizontal="right"/>
    </xf>
    <xf numFmtId="9" fontId="1" fillId="0" borderId="15" xfId="1" applyAlignment="1" applyBorder="1" applyFont="1" applyNumberFormat="1" applyFill="1">
      <alignment horizontal="right"/>
    </xf>
    <xf numFmtId="9" fontId="1" fillId="0" borderId="28" xfId="1" applyBorder="1" applyFont="1" applyNumberFormat="1" applyFill="1"/>
    <xf numFmtId="9" fontId="1" fillId="0" borderId="10" xfId="1" applyAlignment="1" applyBorder="1" applyFont="1" applyNumberFormat="1" applyFill="1">
      <alignment horizontal="right"/>
    </xf>
    <xf numFmtId="9" fontId="1" fillId="0" borderId="21" xfId="1" applyAlignment="1" applyBorder="1" applyFont="1" applyNumberFormat="1" applyFill="1">
      <alignment horizontal="right"/>
    </xf>
    <xf numFmtId="9" fontId="1" fillId="0" borderId="0" xfId="1" applyBorder="1" applyFont="1" applyNumberFormat="1" applyFill="1"/>
    <xf numFmtId="9" fontId="1" fillId="0" borderId="29" xfId="1" applyBorder="1" applyFont="1" applyNumberFormat="1" applyFill="1"/>
    <xf numFmtId="9" fontId="1" fillId="0" borderId="15" xfId="1" applyBorder="1" applyFont="1" applyNumberFormat="1" applyFill="1"/>
    <xf numFmtId="9" fontId="1" fillId="0" borderId="10" xfId="1" applyBorder="1" applyFont="1" applyNumberFormat="1" applyFill="1"/>
    <xf numFmtId="9" fontId="1" fillId="0" borderId="30" xfId="1" applyBorder="1" applyFont="1" applyNumberFormat="1" applyFill="1"/>
    <xf numFmtId="9" fontId="1" fillId="0" borderId="21" xfId="1" applyBorder="1" applyFont="1" applyNumberFormat="1" applyFill="1"/>
    <xf numFmtId="0" fontId="1" fillId="3" borderId="0" xfId="0" applyAlignment="1" applyFont="1" applyFill="1">
      <alignment horizontal="center" vertical="center" wrapText="1"/>
    </xf>
    <xf numFmtId="0" fontId="1" fillId="3" borderId="10" xfId="0" applyBorder="1" applyFont="1" applyFill="1"/>
    <xf numFmtId="3" fontId="21" fillId="8" borderId="31" xfId="0" applyBorder="1" applyFont="1" applyNumberFormat="1" applyFill="1"/>
    <xf numFmtId="3" fontId="21" fillId="8" borderId="32" xfId="0" applyAlignment="1" applyBorder="1" applyFont="1" applyNumberFormat="1" applyFill="1">
      <alignment horizontal="centerContinuous"/>
    </xf>
    <xf numFmtId="3" fontId="21" fillId="8" borderId="33" xfId="0" applyAlignment="1" applyBorder="1" applyFont="1" applyNumberFormat="1" applyFill="1">
      <alignment horizontal="centerContinuous"/>
    </xf>
    <xf numFmtId="9" fontId="1" fillId="0" borderId="5" xfId="1" applyBorder="1" applyFont="1" applyNumberFormat="1"/>
    <xf numFmtId="9" fontId="1" fillId="0" borderId="14" xfId="1" applyAlignment="1" applyBorder="1" applyFont="1" applyNumberFormat="1">
      <alignment horizontal="right"/>
    </xf>
    <xf numFmtId="9" fontId="1" fillId="0" borderId="0" xfId="1" applyAlignment="1" applyBorder="1" applyFont="1" applyNumberFormat="1">
      <alignment horizontal="right"/>
    </xf>
    <xf numFmtId="9" fontId="1" fillId="0" borderId="15" xfId="1" applyAlignment="1" applyBorder="1" applyFont="1" applyNumberFormat="1">
      <alignment horizontal="right"/>
    </xf>
    <xf numFmtId="9" fontId="1" fillId="0" borderId="7" xfId="1" applyBorder="1" applyFont="1" applyNumberFormat="1"/>
    <xf numFmtId="9" fontId="1" fillId="0" borderId="18" xfId="1" applyAlignment="1" applyBorder="1" applyFont="1" applyNumberFormat="1">
      <alignment horizontal="right"/>
    </xf>
    <xf numFmtId="9" fontId="1" fillId="0" borderId="3" xfId="1" applyAlignment="1" applyBorder="1" applyFont="1" applyNumberFormat="1">
      <alignment horizontal="right"/>
    </xf>
    <xf numFmtId="9" fontId="1" fillId="0" borderId="19" xfId="1" applyAlignment="1" applyBorder="1" applyFont="1" applyNumberFormat="1">
      <alignment horizontal="right"/>
    </xf>
    <xf numFmtId="9" fontId="1" fillId="3" borderId="0" xfId="1" applyBorder="1" applyFont="1" applyNumberFormat="1" applyFill="1"/>
    <xf numFmtId="9" fontId="1" fillId="0" borderId="8" xfId="1" applyBorder="1" applyFont="1" applyNumberFormat="1"/>
    <xf numFmtId="9" fontId="1" fillId="0" borderId="20" xfId="1" applyAlignment="1" applyBorder="1" applyFont="1" applyNumberFormat="1">
      <alignment horizontal="right"/>
    </xf>
    <xf numFmtId="9" fontId="1" fillId="0" borderId="10" xfId="1" applyAlignment="1" applyBorder="1" applyFont="1" applyNumberFormat="1">
      <alignment horizontal="right"/>
    </xf>
    <xf numFmtId="9" fontId="1" fillId="0" borderId="21" xfId="1" applyAlignment="1" applyBorder="1" applyFont="1" applyNumberFormat="1">
      <alignment horizontal="right"/>
    </xf>
    <xf numFmtId="3" fontId="21" fillId="10" borderId="34" xfId="0" applyAlignment="1" applyBorder="1" applyFont="1" applyNumberFormat="1" applyFill="1">
      <alignment horizontal="center" vertical="center" wrapText="1"/>
    </xf>
    <xf numFmtId="3" fontId="21" fillId="10" borderId="35" xfId="0" applyAlignment="1" applyBorder="1" applyFont="1" applyNumberFormat="1" applyFill="1">
      <alignment horizontal="center" vertical="center" wrapText="1"/>
    </xf>
    <xf numFmtId="0" fontId="21" fillId="10" borderId="4" xfId="0" applyAlignment="1" applyBorder="1" applyFont="1" applyFill="1">
      <alignment horizontal="center" vertical="center" wrapText="1"/>
    </xf>
    <xf numFmtId="3" fontId="21" fillId="10" borderId="11" xfId="0" applyAlignment="1" applyBorder="1" applyFont="1" applyNumberFormat="1" applyFill="1">
      <alignment horizontal="center" vertical="center" wrapText="1"/>
    </xf>
    <xf numFmtId="3" fontId="21" fillId="10" borderId="13" xfId="0" applyAlignment="1" applyBorder="1" applyFont="1" applyNumberFormat="1" applyFill="1">
      <alignment horizontal="center" vertical="center" wrapText="1"/>
    </xf>
    <xf numFmtId="0" fontId="21" fillId="10" borderId="24" xfId="0" applyAlignment="1" applyBorder="1" applyFont="1" applyFill="1">
      <alignment vertical="center" wrapText="1"/>
    </xf>
    <xf numFmtId="3" fontId="21" fillId="10" borderId="25" xfId="0" applyAlignment="1" applyBorder="1" applyFont="1" applyNumberFormat="1" applyFill="1">
      <alignment horizontal="centerContinuous" vertical="center" wrapText="1"/>
    </xf>
    <xf numFmtId="3" fontId="21" fillId="10" borderId="26" xfId="0" applyAlignment="1" applyBorder="1" applyFont="1" applyNumberFormat="1" applyFill="1">
      <alignment horizontal="centerContinuous" vertical="center" wrapText="1"/>
    </xf>
    <xf numFmtId="3" fontId="21" fillId="10" borderId="34" xfId="0" applyAlignment="1" applyBorder="1" applyFont="1" applyNumberFormat="1" applyFill="1">
      <alignment horizontal="centerContinuous" vertical="center" wrapText="1"/>
    </xf>
    <xf numFmtId="3" fontId="21" fillId="10" borderId="36" xfId="0" applyAlignment="1" applyBorder="1" applyFont="1" applyNumberFormat="1" applyFill="1">
      <alignment horizontal="center" vertical="center" wrapText="1"/>
    </xf>
    <xf numFmtId="3" fontId="21" fillId="8" borderId="7" xfId="0" applyBorder="1" applyFont="1" applyNumberFormat="1" applyFill="1"/>
    <xf numFmtId="3" fontId="21" fillId="8" borderId="3" xfId="0" applyAlignment="1" applyBorder="1" applyFont="1" applyNumberFormat="1" applyFill="1">
      <alignment horizontal="centerContinuous"/>
    </xf>
    <xf numFmtId="3" fontId="21" fillId="8" borderId="19" xfId="0" applyAlignment="1" applyBorder="1" applyFont="1" applyNumberFormat="1" applyFill="1">
      <alignment horizontal="centerContinuous"/>
    </xf>
    <xf numFmtId="3" fontId="18" fillId="0" borderId="11" xfId="0" applyBorder="1" applyFont="1" applyNumberFormat="1" applyFill="1"/>
    <xf numFmtId="3" fontId="18" fillId="0" borderId="23" xfId="0" applyBorder="1" applyFont="1" applyNumberFormat="1" applyFill="1"/>
    <xf numFmtId="3" fontId="18" fillId="0" borderId="13" xfId="0" applyBorder="1" applyFont="1" applyNumberFormat="1" applyFill="1"/>
    <xf numFmtId="0" fontId="30" fillId="3" borderId="0" xfId="0" applyFont="1" applyFill="1"/>
    <xf numFmtId="0" fontId="32" fillId="3" borderId="0" xfId="0" applyFont="1" applyFill="1" quotePrefix="1"/>
    <xf numFmtId="3" fontId="18" fillId="0" borderId="6" xfId="0" applyBorder="1" applyFont="1" applyNumberFormat="1"/>
    <xf numFmtId="0" fontId="1" fillId="0" borderId="28" xfId="0" applyBorder="1" applyFont="1"/>
    <xf numFmtId="0" fontId="21" fillId="10" borderId="4" xfId="0" applyAlignment="1" applyBorder="1" applyFont="1" applyFill="1">
      <alignment horizontal="center" wrapText="1"/>
    </xf>
    <xf numFmtId="3" fontId="21" fillId="10" borderId="23" xfId="0" applyAlignment="1" applyBorder="1" applyFont="1" applyNumberFormat="1" applyFill="1">
      <alignment horizontal="center" vertical="center" wrapText="1"/>
    </xf>
    <xf numFmtId="9" fontId="1" fillId="0" borderId="5" xfId="1" applyBorder="1" applyFont="1" applyNumberFormat="1" applyFill="1"/>
    <xf numFmtId="9" fontId="1" fillId="0" borderId="14" xfId="1" applyAlignment="1" applyBorder="1" applyFont="1" applyNumberFormat="1" applyFill="1">
      <alignment horizontal="right"/>
    </xf>
    <xf numFmtId="9" fontId="1" fillId="0" borderId="8" xfId="1" applyBorder="1" applyFont="1" applyNumberFormat="1" applyFill="1"/>
    <xf numFmtId="9" fontId="1" fillId="0" borderId="20" xfId="1" applyAlignment="1" applyBorder="1" applyFont="1" applyNumberFormat="1" applyFill="1">
      <alignment horizontal="right"/>
    </xf>
    <xf numFmtId="9" fontId="1" fillId="0" borderId="7" xfId="1" applyBorder="1" applyFont="1" applyNumberFormat="1" applyFill="1"/>
    <xf numFmtId="9" fontId="1" fillId="0" borderId="18" xfId="1" applyAlignment="1" applyBorder="1" applyFont="1" applyNumberFormat="1" applyFill="1">
      <alignment horizontal="right"/>
    </xf>
    <xf numFmtId="9" fontId="1" fillId="0" borderId="3" xfId="1" applyAlignment="1" applyBorder="1" applyFont="1" applyNumberFormat="1" applyFill="1">
      <alignment horizontal="right"/>
    </xf>
    <xf numFmtId="9" fontId="1" fillId="0" borderId="19" xfId="1" applyAlignment="1" applyBorder="1" applyFont="1" applyNumberFormat="1" applyFill="1">
      <alignment horizontal="right"/>
    </xf>
    <xf numFmtId="0" fontId="33" fillId="3" borderId="0" xfId="8" applyAlignment="1" applyFont="1" applyFill="1">
      <alignment horizontal="left"/>
    </xf>
    <xf numFmtId="0" fontId="34" fillId="3" borderId="0" xfId="8" applyFont="1" applyFill="1"/>
    <xf numFmtId="0" fontId="18" fillId="3" borderId="0" xfId="9" applyFont="1" applyFill="1"/>
    <xf numFmtId="0" fontId="15" fillId="3" borderId="0" xfId="9" applyFont="1" applyFill="1"/>
    <xf numFmtId="0" fontId="22" fillId="8" borderId="36" xfId="10" applyAlignment="1" applyBorder="1" applyFont="1" applyFill="1">
      <alignment horizontal="centerContinuous"/>
    </xf>
    <xf numFmtId="0" fontId="22" fillId="8" borderId="37" xfId="10" applyAlignment="1" applyBorder="1" applyFont="1" applyFill="1">
      <alignment horizontal="centerContinuous"/>
    </xf>
    <xf numFmtId="0" fontId="22" fillId="8" borderId="32" xfId="10" applyAlignment="1" applyBorder="1" applyFont="1" applyFill="1">
      <alignment horizontal="centerContinuous"/>
    </xf>
    <xf numFmtId="0" fontId="22" fillId="8" borderId="33" xfId="10" applyAlignment="1" applyBorder="1" applyFont="1" applyFill="1">
      <alignment horizontal="centerContinuous"/>
    </xf>
    <xf numFmtId="3" fontId="20" fillId="0" borderId="27" xfId="10" applyAlignment="1" applyBorder="1" applyFont="1" applyNumberFormat="1">
      <alignment horizontal="left" vertical="center"/>
    </xf>
    <xf numFmtId="3" fontId="18" fillId="0" borderId="0" xfId="10" applyAlignment="1" applyFont="1" applyNumberFormat="1">
      <alignment horizontal="right"/>
    </xf>
    <xf numFmtId="9" fontId="18" fillId="0" borderId="0" xfId="11" applyAlignment="1" applyBorder="1" applyFont="1" applyNumberFormat="1">
      <alignment horizontal="right"/>
    </xf>
    <xf numFmtId="3" fontId="18" fillId="0" borderId="14" xfId="10" applyAlignment="1" applyBorder="1" applyFont="1" applyNumberFormat="1">
      <alignment horizontal="right"/>
    </xf>
    <xf numFmtId="9" fontId="18" fillId="0" borderId="29" xfId="11" applyAlignment="1" applyBorder="1" applyFont="1" applyNumberFormat="1">
      <alignment horizontal="right"/>
    </xf>
    <xf numFmtId="9" fontId="18" fillId="0" borderId="15" xfId="11" applyAlignment="1" applyBorder="1" applyFont="1" applyNumberFormat="1">
      <alignment horizontal="right"/>
    </xf>
    <xf numFmtId="3" fontId="34" fillId="0" borderId="27" xfId="10" applyAlignment="1" applyBorder="1" applyFont="1" applyNumberFormat="1">
      <alignment horizontal="left" vertical="center"/>
    </xf>
    <xf numFmtId="0" fontId="35" fillId="3" borderId="0" xfId="9" applyFont="1" applyFill="1"/>
    <xf numFmtId="9" fontId="35" fillId="3" borderId="0" xfId="12" applyBorder="1" applyFont="1" applyNumberFormat="1" applyFill="1"/>
    <xf numFmtId="9" fontId="35" fillId="3" borderId="0" xfId="12" applyFont="1" applyNumberFormat="1" applyFill="1"/>
    <xf numFmtId="0" fontId="22" fillId="10" borderId="25" xfId="10" applyAlignment="1" applyBorder="1" applyFont="1" applyFill="1">
      <alignment horizontal="center" vertical="center" wrapText="1"/>
    </xf>
    <xf numFmtId="0" fontId="22" fillId="10" borderId="26" xfId="10" applyAlignment="1" applyBorder="1" applyFont="1" applyFill="1">
      <alignment horizontal="center" vertical="center" wrapText="1"/>
    </xf>
    <xf numFmtId="0" fontId="22" fillId="10" borderId="4" xfId="10" applyAlignment="1" applyBorder="1" applyFont="1" applyFill="1">
      <alignment horizontal="left" vertical="center" wrapText="1"/>
    </xf>
    <xf numFmtId="0" fontId="22" fillId="10" borderId="12" xfId="10" applyAlignment="1" applyBorder="1" applyFont="1" applyFill="1">
      <alignment horizontal="centerContinuous" vertical="center" wrapText="1"/>
    </xf>
    <xf numFmtId="0" fontId="22" fillId="10" borderId="11" xfId="10" applyAlignment="1" applyBorder="1" applyFont="1" applyFill="1">
      <alignment horizontal="centerContinuous" vertical="center" wrapText="1"/>
    </xf>
    <xf numFmtId="0" fontId="22" fillId="10" borderId="23" xfId="10" applyAlignment="1" applyBorder="1" applyFont="1" applyFill="1">
      <alignment horizontal="centerContinuous" vertical="center" wrapText="1"/>
    </xf>
    <xf numFmtId="0" fontId="22" fillId="10" borderId="8" xfId="10" applyAlignment="1" applyBorder="1" applyFont="1" applyFill="1">
      <alignment horizontal="left" vertical="center" wrapText="1"/>
    </xf>
    <xf numFmtId="0" fontId="1" fillId="3" borderId="0" xfId="9" applyFont="1" applyFill="1"/>
    <xf numFmtId="3" fontId="1" fillId="3" borderId="0" xfId="9" applyFont="1" applyNumberFormat="1" applyFill="1"/>
    <xf numFmtId="0" fontId="21" fillId="10" borderId="24" xfId="10" applyAlignment="1" applyBorder="1" applyFont="1" applyFill="1">
      <alignment horizontal="center" vertical="center" wrapText="1"/>
    </xf>
    <xf numFmtId="0" fontId="21" fillId="8" borderId="38" xfId="10" applyBorder="1" applyFont="1" applyFill="1"/>
    <xf numFmtId="0" fontId="21" fillId="8" borderId="36" xfId="10" applyAlignment="1" applyBorder="1" applyFont="1" applyFill="1">
      <alignment horizontal="centerContinuous"/>
    </xf>
    <xf numFmtId="0" fontId="1" fillId="0" borderId="27" xfId="10" applyBorder="1" applyFont="1"/>
    <xf numFmtId="3" fontId="1" fillId="0" borderId="0" xfId="10" applyAlignment="1" applyFont="1" applyNumberFormat="1">
      <alignment horizontal="right"/>
    </xf>
    <xf numFmtId="3" fontId="1" fillId="0" borderId="15" xfId="10" applyAlignment="1" applyBorder="1" applyFont="1" applyNumberFormat="1">
      <alignment horizontal="right"/>
    </xf>
    <xf numFmtId="9" fontId="1" fillId="0" borderId="0" xfId="11" applyAlignment="1" applyBorder="1" applyFont="1" applyNumberFormat="1">
      <alignment horizontal="right"/>
    </xf>
    <xf numFmtId="9" fontId="1" fillId="0" borderId="15" xfId="11" applyAlignment="1" applyBorder="1" applyFont="1" applyNumberFormat="1">
      <alignment horizontal="right"/>
    </xf>
    <xf numFmtId="0" fontId="21" fillId="8" borderId="31" xfId="10" applyBorder="1" applyFont="1" applyFill="1"/>
    <xf numFmtId="0" fontId="21" fillId="8" borderId="32" xfId="10" applyAlignment="1" applyBorder="1" applyFont="1" applyFill="1">
      <alignment horizontal="centerContinuous"/>
    </xf>
    <xf numFmtId="3" fontId="1" fillId="0" borderId="9" xfId="10" applyAlignment="1" applyBorder="1" applyFont="1" applyNumberFormat="1">
      <alignment horizontal="right"/>
    </xf>
    <xf numFmtId="3" fontId="1" fillId="0" borderId="17" xfId="10" applyAlignment="1" applyBorder="1" applyFont="1" applyNumberFormat="1">
      <alignment horizontal="right"/>
    </xf>
    <xf numFmtId="0" fontId="1" fillId="0" borderId="39" xfId="10" applyBorder="1" applyFont="1"/>
    <xf numFmtId="0" fontId="21" fillId="8" borderId="33" xfId="10" applyAlignment="1" applyBorder="1" applyFont="1" applyFill="1">
      <alignment horizontal="centerContinuous"/>
    </xf>
    <xf numFmtId="0" fontId="1" fillId="0" borderId="28" xfId="10" applyBorder="1" applyFont="1"/>
    <xf numFmtId="9" fontId="1" fillId="0" borderId="10" xfId="11" applyAlignment="1" applyBorder="1" applyFont="1" applyNumberFormat="1">
      <alignment horizontal="right"/>
    </xf>
    <xf numFmtId="9" fontId="1" fillId="0" borderId="21" xfId="11" applyAlignment="1" applyBorder="1" applyFont="1" applyNumberFormat="1">
      <alignment horizontal="right"/>
    </xf>
    <xf numFmtId="0" fontId="1" fillId="3" borderId="0" xfId="9" applyAlignment="1" applyFont="1" applyFill="1">
      <alignment horizontal="center" vertical="center" wrapText="1"/>
    </xf>
    <xf numFmtId="0" fontId="21" fillId="10" borderId="23" xfId="10" applyAlignment="1" applyBorder="1" applyFont="1" applyFill="1">
      <alignment horizontal="centerContinuous"/>
    </xf>
    <xf numFmtId="0" fontId="21" fillId="10" borderId="13" xfId="10" applyAlignment="1" applyBorder="1" applyFont="1" applyFill="1">
      <alignment horizontal="centerContinuous"/>
    </xf>
    <xf numFmtId="0" fontId="21" fillId="10" borderId="20" xfId="10" applyAlignment="1" applyBorder="1" applyFont="1" applyFill="1">
      <alignment horizontal="center" vertical="center" wrapText="1"/>
    </xf>
    <xf numFmtId="0" fontId="21" fillId="10" borderId="10" xfId="10" applyAlignment="1" applyBorder="1" applyFont="1" applyFill="1">
      <alignment horizontal="center" vertical="center" wrapText="1"/>
    </xf>
    <xf numFmtId="0" fontId="21" fillId="10" borderId="30" xfId="10" applyAlignment="1" applyBorder="1" applyFont="1" applyFill="1">
      <alignment horizontal="center" vertical="center" wrapText="1"/>
    </xf>
    <xf numFmtId="0" fontId="21" fillId="10" borderId="21" xfId="10" applyAlignment="1" applyBorder="1" applyFont="1" applyFill="1">
      <alignment horizontal="center" vertical="center" wrapText="1"/>
    </xf>
    <xf numFmtId="3" fontId="1" fillId="0" borderId="14" xfId="10" applyAlignment="1" applyBorder="1" applyFont="1" applyNumberFormat="1">
      <alignment horizontal="right"/>
    </xf>
    <xf numFmtId="9" fontId="1" fillId="0" borderId="29" xfId="11" applyAlignment="1" applyBorder="1" applyFont="1" applyNumberFormat="1">
      <alignment horizontal="right"/>
    </xf>
    <xf numFmtId="3" fontId="1" fillId="0" borderId="3" xfId="10" applyAlignment="1" applyBorder="1" applyFont="1" applyNumberFormat="1">
      <alignment horizontal="right"/>
    </xf>
    <xf numFmtId="9" fontId="1" fillId="0" borderId="3" xfId="11" applyAlignment="1" applyBorder="1" applyFont="1" applyNumberFormat="1">
      <alignment horizontal="right"/>
    </xf>
    <xf numFmtId="3" fontId="1" fillId="0" borderId="18" xfId="10" applyAlignment="1" applyBorder="1" applyFont="1" applyNumberFormat="1">
      <alignment horizontal="right"/>
    </xf>
    <xf numFmtId="9" fontId="1" fillId="0" borderId="40" xfId="11" applyAlignment="1" applyBorder="1" applyFont="1" applyNumberFormat="1">
      <alignment horizontal="right"/>
    </xf>
    <xf numFmtId="9" fontId="1" fillId="0" borderId="19" xfId="11" applyAlignment="1" applyBorder="1" applyFont="1" applyNumberFormat="1">
      <alignment horizontal="right"/>
    </xf>
    <xf numFmtId="9" fontId="1" fillId="3" borderId="0" xfId="12" applyFont="1" applyNumberFormat="1" applyFill="1"/>
    <xf numFmtId="3" fontId="1" fillId="0" borderId="10" xfId="10" applyAlignment="1" applyBorder="1" applyFont="1" applyNumberFormat="1">
      <alignment horizontal="right"/>
    </xf>
    <xf numFmtId="3" fontId="1" fillId="0" borderId="20" xfId="10" applyAlignment="1" applyBorder="1" applyFont="1" applyNumberFormat="1">
      <alignment horizontal="right"/>
    </xf>
    <xf numFmtId="9" fontId="1" fillId="0" borderId="30" xfId="11" applyAlignment="1" applyBorder="1" applyFont="1" applyNumberFormat="1">
      <alignment horizontal="right"/>
    </xf>
    <xf numFmtId="9" fontId="1" fillId="0" borderId="0" xfId="12" applyAlignment="1" applyBorder="1" applyFont="1" applyNumberFormat="1">
      <alignment horizontal="right"/>
    </xf>
    <xf numFmtId="9" fontId="1" fillId="0" borderId="15" xfId="12" applyAlignment="1" applyBorder="1" applyFont="1" applyNumberFormat="1">
      <alignment horizontal="right"/>
    </xf>
    <xf numFmtId="9" fontId="1" fillId="0" borderId="28" xfId="12" applyBorder="1" applyFont="1" applyNumberFormat="1"/>
    <xf numFmtId="4" fontId="1" fillId="0" borderId="10" xfId="12" applyBorder="1" applyFont="1" applyNumberFormat="1"/>
    <xf numFmtId="4" fontId="1" fillId="0" borderId="21" xfId="12" applyBorder="1" applyFont="1" applyNumberFormat="1"/>
    <xf numFmtId="4" fontId="1" fillId="0" borderId="30" xfId="12" applyBorder="1" applyFont="1" applyNumberFormat="1"/>
    <xf numFmtId="9" fontId="1" fillId="0" borderId="5" xfId="12" applyBorder="1" applyFont="1" applyNumberFormat="1"/>
    <xf numFmtId="2" fontId="1" fillId="0" borderId="14" xfId="12" applyAlignment="1" applyBorder="1" applyFont="1" applyNumberFormat="1">
      <alignment horizontal="right"/>
    </xf>
    <xf numFmtId="2" fontId="1" fillId="0" borderId="0" xfId="12" applyAlignment="1" applyBorder="1" applyFont="1" applyNumberFormat="1">
      <alignment horizontal="right"/>
    </xf>
    <xf numFmtId="2" fontId="1" fillId="0" borderId="15" xfId="12" applyAlignment="1" applyBorder="1" applyFont="1" applyNumberFormat="1">
      <alignment horizontal="right"/>
    </xf>
    <xf numFmtId="9" fontId="1" fillId="0" borderId="7" xfId="12" applyBorder="1" applyFont="1" applyNumberFormat="1"/>
    <xf numFmtId="2" fontId="1" fillId="0" borderId="18" xfId="12" applyAlignment="1" applyBorder="1" applyFont="1" applyNumberFormat="1">
      <alignment horizontal="right"/>
    </xf>
    <xf numFmtId="2" fontId="1" fillId="0" borderId="3" xfId="12" applyAlignment="1" applyBorder="1" applyFont="1" applyNumberFormat="1">
      <alignment horizontal="right"/>
    </xf>
    <xf numFmtId="2" fontId="1" fillId="0" borderId="19" xfId="12" applyAlignment="1" applyBorder="1" applyFont="1" applyNumberFormat="1">
      <alignment horizontal="right"/>
    </xf>
    <xf numFmtId="9" fontId="1" fillId="0" borderId="8" xfId="12" applyBorder="1" applyFont="1" applyNumberFormat="1"/>
    <xf numFmtId="2" fontId="1" fillId="0" borderId="20" xfId="12" applyAlignment="1" applyBorder="1" applyFont="1" applyNumberFormat="1">
      <alignment horizontal="right"/>
    </xf>
    <xf numFmtId="2" fontId="1" fillId="0" borderId="10" xfId="12" applyAlignment="1" applyBorder="1" applyFont="1" applyNumberFormat="1">
      <alignment horizontal="right"/>
    </xf>
    <xf numFmtId="2" fontId="1" fillId="0" borderId="21" xfId="12" applyAlignment="1" applyBorder="1" applyFont="1" applyNumberFormat="1">
      <alignment horizontal="right"/>
    </xf>
    <xf numFmtId="0" fontId="12" fillId="3" borderId="0" xfId="0" applyAlignment="1" applyFont="1" applyFill="1">
      <alignment horizontal="left"/>
    </xf>
    <xf numFmtId="0" fontId="36" fillId="3" borderId="0" xfId="0" applyFont="1" applyFill="1"/>
    <xf numFmtId="0" fontId="36" fillId="3" borderId="0" xfId="0" applyAlignment="1" applyFont="1" applyFill="1">
      <alignment horizontal="left"/>
    </xf>
    <xf numFmtId="0" fontId="1" fillId="12" borderId="0" xfId="0" applyFont="1" applyFill="1"/>
    <xf numFmtId="0" fontId="1" fillId="13" borderId="0" xfId="0" applyFont="1" applyFill="1"/>
    <xf numFmtId="0" fontId="1" fillId="14" borderId="0" xfId="0" applyFont="1" applyFill="1"/>
    <xf numFmtId="0" fontId="37" fillId="3" borderId="0" xfId="4" applyFont="1" applyFill="1"/>
    <xf numFmtId="0" fontId="38" fillId="3" borderId="0" xfId="0" applyFont="1" applyFill="1"/>
    <xf numFmtId="0" fontId="40" fillId="3" borderId="0" xfId="4" applyFont="1" applyFill="1"/>
    <xf numFmtId="0" fontId="18" fillId="0" borderId="22" xfId="0" applyBorder="1" applyFont="1"/>
    <xf numFmtId="164" fontId="18" fillId="0" borderId="11" xfId="12" applyAlignment="1" applyBorder="1" applyFont="1" applyNumberFormat="1">
      <alignment horizontal="right"/>
    </xf>
    <xf numFmtId="164" fontId="18" fillId="0" borderId="13" xfId="12" applyAlignment="1" applyBorder="1" applyFont="1" applyNumberFormat="1">
      <alignment horizontal="right"/>
    </xf>
    <xf numFmtId="3" fontId="34" fillId="0" borderId="27" xfId="0" applyAlignment="1" applyBorder="1" applyFont="1" applyNumberFormat="1">
      <alignment horizontal="left" vertical="center" wrapText="1"/>
    </xf>
    <xf numFmtId="3" fontId="34" fillId="0" borderId="28" xfId="0" applyAlignment="1" applyBorder="1" applyFont="1" applyNumberFormat="1">
      <alignment horizontal="left" vertical="center" wrapText="1"/>
    </xf>
    <xf numFmtId="164" fontId="18" fillId="0" borderId="11" xfId="12" applyBorder="1" applyFont="1" applyNumberFormat="1"/>
    <xf numFmtId="164" fontId="18" fillId="0" borderId="23" xfId="12" applyBorder="1" applyFont="1" applyNumberFormat="1"/>
    <xf numFmtId="164" fontId="18" fillId="0" borderId="13" xfId="12" applyBorder="1" applyFont="1" applyNumberFormat="1"/>
    <xf numFmtId="0" fontId="18" fillId="0" borderId="5" xfId="0" applyBorder="1" applyFont="1"/>
    <xf numFmtId="0" fontId="18" fillId="0" borderId="29" xfId="0" applyBorder="1" applyFont="1"/>
    <xf numFmtId="164" fontId="34" fillId="0" borderId="5" xfId="14" applyAlignment="1" applyBorder="1" applyFont="1" applyNumberFormat="1">
      <alignment horizontal="left" vertical="center" wrapText="1"/>
    </xf>
    <xf numFmtId="164" fontId="34" fillId="0" borderId="8" xfId="14" applyAlignment="1" applyBorder="1" applyFont="1" applyNumberFormat="1">
      <alignment horizontal="left" vertical="center" wrapText="1"/>
    </xf>
    <xf numFmtId="0" fontId="15" fillId="3" borderId="9" xfId="9" applyBorder="1" applyFont="1" applyFill="1"/>
    <xf numFmtId="0" fontId="18" fillId="0" borderId="4" xfId="0" applyBorder="1" applyFont="1"/>
    <xf numFmtId="0" fontId="18" fillId="0" borderId="23" xfId="0" applyBorder="1" applyFont="1"/>
    <xf numFmtId="164" fontId="1" fillId="0" borderId="0" xfId="12" applyAlignment="1" applyBorder="1" applyFont="1" applyNumberFormat="1">
      <alignment horizontal="right"/>
    </xf>
    <xf numFmtId="164" fontId="1" fillId="0" borderId="15" xfId="12" applyAlignment="1" applyBorder="1" applyFont="1" applyNumberFormat="1">
      <alignment horizontal="right"/>
    </xf>
    <xf numFmtId="164" fontId="1" fillId="0" borderId="10" xfId="12" applyAlignment="1" applyBorder="1" applyFont="1" applyNumberFormat="1">
      <alignment horizontal="right"/>
    </xf>
    <xf numFmtId="164" fontId="1" fillId="0" borderId="21" xfId="12" applyAlignment="1" applyBorder="1" applyFont="1" applyNumberFormat="1">
      <alignment horizontal="right"/>
    </xf>
    <xf numFmtId="164" fontId="1" fillId="0" borderId="0" xfId="12" applyBorder="1" applyFont="1" applyNumberFormat="1"/>
    <xf numFmtId="164" fontId="1" fillId="0" borderId="29" xfId="12" applyBorder="1" applyFont="1" applyNumberFormat="1"/>
    <xf numFmtId="164" fontId="1" fillId="0" borderId="15" xfId="12" applyBorder="1" applyFont="1" applyNumberFormat="1"/>
    <xf numFmtId="164" fontId="1" fillId="0" borderId="10" xfId="12" applyBorder="1" applyFont="1" applyNumberFormat="1"/>
    <xf numFmtId="164" fontId="1" fillId="0" borderId="30" xfId="12" applyBorder="1" applyFont="1" applyNumberFormat="1"/>
    <xf numFmtId="164" fontId="1" fillId="0" borderId="21" xfId="12" applyBorder="1" applyFont="1" applyNumberFormat="1"/>
    <xf numFmtId="164" fontId="1" fillId="0" borderId="5" xfId="14" applyBorder="1" applyFont="1" applyNumberFormat="1"/>
    <xf numFmtId="164" fontId="1" fillId="0" borderId="29" xfId="14" applyBorder="1" applyFont="1" applyNumberFormat="1"/>
    <xf numFmtId="164" fontId="1" fillId="0" borderId="15" xfId="14" applyAlignment="1" applyBorder="1" applyFont="1" applyNumberFormat="1">
      <alignment horizontal="right"/>
    </xf>
    <xf numFmtId="164" fontId="1" fillId="3" borderId="0" xfId="14" applyFont="1" applyNumberFormat="1" applyFill="1"/>
    <xf numFmtId="0" fontId="1" fillId="0" borderId="29" xfId="0" applyBorder="1" applyFont="1"/>
    <xf numFmtId="164" fontId="1" fillId="0" borderId="30" xfId="14" applyBorder="1" applyFont="1" applyNumberFormat="1"/>
    <xf numFmtId="164" fontId="1" fillId="0" borderId="21" xfId="14" applyAlignment="1" applyBorder="1" applyFont="1" applyNumberFormat="1">
      <alignment horizontal="right"/>
    </xf>
    <xf numFmtId="3" fontId="1" fillId="0" borderId="15" xfId="14" applyAlignment="1" applyBorder="1" applyFont="1" applyNumberFormat="1">
      <alignment horizontal="right"/>
    </xf>
    <xf numFmtId="164" fontId="1" fillId="0" borderId="0" xfId="14" applyAlignment="1" applyBorder="1" applyFont="1" applyNumberFormat="1">
      <alignment horizontal="right"/>
    </xf>
    <xf numFmtId="3" fontId="1" fillId="0" borderId="0" xfId="0" applyAlignment="1" applyFont="1" applyNumberFormat="1">
      <alignment horizontal="right"/>
    </xf>
    <xf numFmtId="164" fontId="1" fillId="0" borderId="10" xfId="14" applyAlignment="1" applyBorder="1" applyFont="1" applyNumberFormat="1">
      <alignment horizontal="right"/>
    </xf>
    <xf numFmtId="0" fontId="22" fillId="14" borderId="24" xfId="0" applyAlignment="1" applyBorder="1" applyFont="1" applyFill="1">
      <alignment horizontal="left" vertical="center" wrapText="1"/>
    </xf>
    <xf numFmtId="0" fontId="21" fillId="14" borderId="25" xfId="0" applyAlignment="1" applyBorder="1" applyFont="1" applyFill="1">
      <alignment horizontal="center" vertical="center" wrapText="1"/>
    </xf>
    <xf numFmtId="0" fontId="21" fillId="14" borderId="26" xfId="0" applyAlignment="1" applyBorder="1" applyFont="1" applyFill="1">
      <alignment horizontal="center" vertical="center" wrapText="1"/>
    </xf>
    <xf numFmtId="0" fontId="21" fillId="14" borderId="34" xfId="0" applyAlignment="1" applyBorder="1" applyFont="1" applyFill="1">
      <alignment horizontal="center" vertical="center" wrapText="1"/>
    </xf>
    <xf numFmtId="0" fontId="1" fillId="14" borderId="24" xfId="0" applyBorder="1" applyFont="1" applyFill="1"/>
    <xf numFmtId="0" fontId="1" fillId="14" borderId="25" xfId="0" applyBorder="1" applyFont="1" applyFill="1"/>
    <xf numFmtId="0" fontId="21" fillId="14" borderId="26" xfId="0" applyAlignment="1" applyBorder="1" applyFont="1" applyFill="1">
      <alignment horizontal="centerContinuous"/>
    </xf>
    <xf numFmtId="0" fontId="21" fillId="14" borderId="24" xfId="0" applyAlignment="1" applyBorder="1" applyFont="1" applyFill="1">
      <alignment horizontal="center" vertical="center" wrapText="1"/>
    </xf>
    <xf numFmtId="0" fontId="18" fillId="0" borderId="27" xfId="4" applyBorder="1" applyFont="1"/>
    <xf numFmtId="164" fontId="18" fillId="0" borderId="0" xfId="12" applyAlignment="1" applyBorder="1" applyFont="1" applyNumberFormat="1">
      <alignment horizontal="right"/>
    </xf>
    <xf numFmtId="164" fontId="18" fillId="0" borderId="5" xfId="12" applyAlignment="1" applyBorder="1" applyFont="1" applyNumberFormat="1">
      <alignment horizontal="right"/>
    </xf>
    <xf numFmtId="164" fontId="18" fillId="0" borderId="15" xfId="12" applyAlignment="1" applyBorder="1" applyFont="1" applyNumberFormat="1">
      <alignment horizontal="right"/>
    </xf>
    <xf numFmtId="3" fontId="20" fillId="0" borderId="5" xfId="0" applyAlignment="1" applyBorder="1" applyFont="1" applyNumberFormat="1">
      <alignment horizontal="left" vertical="center"/>
    </xf>
    <xf numFmtId="0" fontId="20" fillId="0" borderId="29" xfId="0" applyBorder="1" applyFont="1"/>
    <xf numFmtId="3" fontId="18" fillId="0" borderId="0" xfId="12" applyAlignment="1" applyBorder="1" applyFont="1" applyNumberFormat="1">
      <alignment horizontal="right"/>
    </xf>
    <xf numFmtId="3" fontId="18" fillId="0" borderId="15" xfId="12" applyAlignment="1" applyBorder="1" applyFont="1" applyNumberFormat="1">
      <alignment horizontal="right"/>
    </xf>
    <xf numFmtId="3" fontId="34" fillId="0" borderId="5" xfId="0" applyAlignment="1" applyBorder="1" applyFont="1" applyNumberFormat="1">
      <alignment horizontal="left" vertical="center"/>
    </xf>
    <xf numFmtId="0" fontId="34" fillId="0" borderId="29" xfId="0" applyBorder="1" applyFont="1"/>
    <xf numFmtId="3" fontId="34" fillId="0" borderId="7" xfId="0" applyAlignment="1" applyBorder="1" applyFont="1" applyNumberFormat="1">
      <alignment horizontal="left" vertical="center"/>
    </xf>
    <xf numFmtId="0" fontId="34" fillId="0" borderId="40" xfId="0" applyBorder="1" applyFont="1"/>
    <xf numFmtId="3" fontId="34" fillId="0" borderId="8" xfId="0" applyAlignment="1" applyBorder="1" applyFont="1" applyNumberFormat="1">
      <alignment horizontal="left" vertical="center"/>
    </xf>
    <xf numFmtId="0" fontId="34" fillId="0" borderId="30" xfId="0" applyBorder="1" applyFont="1"/>
    <xf numFmtId="0" fontId="22" fillId="14" borderId="4" xfId="4" applyAlignment="1" applyBorder="1" applyFont="1" applyFill="1">
      <alignment horizontal="left" vertical="center" wrapText="1"/>
    </xf>
    <xf numFmtId="0" fontId="22" fillId="14" borderId="8" xfId="4" applyAlignment="1" applyBorder="1" applyFont="1" applyFill="1">
      <alignment horizontal="left" vertical="center" wrapText="1"/>
    </xf>
    <xf numFmtId="0" fontId="22" fillId="14" borderId="8" xfId="4" applyAlignment="1" applyBorder="1" applyFont="1" applyFill="1">
      <alignment horizontal="center" vertical="center" wrapText="1"/>
    </xf>
    <xf numFmtId="0" fontId="22" fillId="14" borderId="10" xfId="4" applyAlignment="1" applyBorder="1" applyFont="1" applyFill="1">
      <alignment horizontal="center" vertical="center" wrapText="1"/>
    </xf>
    <xf numFmtId="0" fontId="22" fillId="14" borderId="21" xfId="4" applyAlignment="1" applyBorder="1" applyFont="1" applyFill="1">
      <alignment horizontal="center" vertical="center" wrapText="1"/>
    </xf>
    <xf numFmtId="0" fontId="22" fillId="14" borderId="24" xfId="4" applyAlignment="1" applyBorder="1" applyFont="1" applyFill="1">
      <alignment horizontal="left" vertical="center" wrapText="1"/>
    </xf>
    <xf numFmtId="0" fontId="22" fillId="14" borderId="24" xfId="4" applyAlignment="1" applyBorder="1" applyFont="1" applyFill="1">
      <alignment horizontal="center" vertical="center" wrapText="1"/>
    </xf>
    <xf numFmtId="0" fontId="22" fillId="14" borderId="25" xfId="4" applyAlignment="1" applyBorder="1" applyFont="1" applyFill="1">
      <alignment horizontal="center" vertical="center" wrapText="1"/>
    </xf>
    <xf numFmtId="0" fontId="22" fillId="14" borderId="26" xfId="4" applyAlignment="1" applyBorder="1" applyFont="1" applyFill="1">
      <alignment horizontal="center" vertical="center" wrapText="1"/>
    </xf>
    <xf numFmtId="0" fontId="22" fillId="14" borderId="4" xfId="0" applyAlignment="1" applyBorder="1" applyFont="1" applyFill="1">
      <alignment horizontal="left" vertical="center" wrapText="1"/>
    </xf>
    <xf numFmtId="0" fontId="22" fillId="14" borderId="4" xfId="0" applyAlignment="1" applyBorder="1" applyFont="1" applyFill="1">
      <alignment horizontal="center" vertical="center" wrapText="1"/>
    </xf>
    <xf numFmtId="0" fontId="22" fillId="14" borderId="11" xfId="0" applyAlignment="1" applyBorder="1" applyFont="1" applyFill="1">
      <alignment horizontal="center" vertical="center" wrapText="1"/>
    </xf>
    <xf numFmtId="0" fontId="22" fillId="14" borderId="13" xfId="0" applyAlignment="1" applyBorder="1" applyFont="1" applyFill="1">
      <alignment horizontal="center" vertical="center" wrapText="1"/>
    </xf>
    <xf numFmtId="164" fontId="1" fillId="3" borderId="0" xfId="9" applyFont="1" applyNumberFormat="1" applyFill="1"/>
    <xf numFmtId="0" fontId="21" fillId="14" borderId="4" xfId="4" applyAlignment="1" applyBorder="1" applyFont="1" applyFill="1">
      <alignment horizontal="centerContinuous" vertical="center" wrapText="1"/>
    </xf>
    <xf numFmtId="0" fontId="21" fillId="14" borderId="11" xfId="4" applyAlignment="1" applyBorder="1" applyFont="1" applyFill="1">
      <alignment horizontal="centerContinuous" vertical="center" wrapText="1"/>
    </xf>
    <xf numFmtId="0" fontId="21" fillId="14" borderId="13" xfId="4" applyAlignment="1" applyBorder="1" applyFont="1" applyFill="1">
      <alignment horizontal="centerContinuous" vertical="center" wrapText="1"/>
    </xf>
    <xf numFmtId="0" fontId="1" fillId="0" borderId="27" xfId="4" applyBorder="1" applyFont="1"/>
    <xf numFmtId="164" fontId="1" fillId="0" borderId="5" xfId="12" applyAlignment="1" applyBorder="1" applyFont="1" applyNumberFormat="1">
      <alignment horizontal="right"/>
    </xf>
    <xf numFmtId="0" fontId="1" fillId="0" borderId="28" xfId="4" applyBorder="1" applyFont="1"/>
    <xf numFmtId="164" fontId="1" fillId="0" borderId="8" xfId="12" applyAlignment="1" applyBorder="1" applyFont="1" applyNumberFormat="1">
      <alignment horizontal="right"/>
    </xf>
    <xf numFmtId="3" fontId="1" fillId="0" borderId="0" xfId="12" applyAlignment="1" applyBorder="1" applyFont="1" applyNumberFormat="1">
      <alignment horizontal="right"/>
    </xf>
    <xf numFmtId="3" fontId="1" fillId="0" borderId="15" xfId="12" applyAlignment="1" applyBorder="1" applyFont="1" applyNumberFormat="1">
      <alignment horizontal="right"/>
    </xf>
    <xf numFmtId="164" fontId="1" fillId="0" borderId="3" xfId="12" applyAlignment="1" applyBorder="1" applyFont="1" applyNumberFormat="1">
      <alignment horizontal="right"/>
    </xf>
    <xf numFmtId="164" fontId="1" fillId="0" borderId="19" xfId="12" applyAlignment="1" applyBorder="1" applyFont="1" applyNumberFormat="1">
      <alignment horizontal="right"/>
    </xf>
    <xf numFmtId="0" fontId="1" fillId="0" borderId="5" xfId="4" applyBorder="1" applyFont="1"/>
    <xf numFmtId="0" fontId="1" fillId="0" borderId="41" xfId="4" applyBorder="1" applyFont="1"/>
    <xf numFmtId="0" fontId="1" fillId="0" borderId="29" xfId="4" applyBorder="1" applyFont="1"/>
    <xf numFmtId="0" fontId="1" fillId="0" borderId="8" xfId="4" applyBorder="1" applyFont="1"/>
    <xf numFmtId="0" fontId="1" fillId="0" borderId="30" xfId="4" applyBorder="1" applyFont="1"/>
    <xf numFmtId="0" fontId="21" fillId="14" borderId="11" xfId="0" applyAlignment="1" applyBorder="1" applyFont="1" applyFill="1">
      <alignment horizontal="center" vertical="center" wrapText="1"/>
    </xf>
    <xf numFmtId="0" fontId="21" fillId="12" borderId="31" xfId="0" applyBorder="1" applyFont="1" applyFill="1"/>
    <xf numFmtId="0" fontId="21" fillId="12" borderId="32" xfId="0" applyBorder="1" applyFont="1" applyFill="1"/>
    <xf numFmtId="0" fontId="21" fillId="12" borderId="32" xfId="0" applyAlignment="1" applyBorder="1" applyFont="1" applyFill="1">
      <alignment horizontal="centerContinuous"/>
    </xf>
    <xf numFmtId="0" fontId="21" fillId="12" borderId="33" xfId="0" applyAlignment="1" applyBorder="1" applyFont="1" applyFill="1">
      <alignment horizontal="centerContinuous"/>
    </xf>
    <xf numFmtId="0" fontId="21" fillId="12" borderId="7" xfId="0" applyBorder="1" applyFont="1" applyFill="1"/>
    <xf numFmtId="0" fontId="21" fillId="12" borderId="3" xfId="0" applyBorder="1" applyFont="1" applyFill="1"/>
    <xf numFmtId="0" fontId="21" fillId="12" borderId="3" xfId="0" applyAlignment="1" applyBorder="1" applyFont="1" applyFill="1">
      <alignment horizontal="centerContinuous"/>
    </xf>
    <xf numFmtId="0" fontId="21" fillId="12" borderId="19" xfId="0" applyAlignment="1" applyBorder="1" applyFont="1" applyFill="1">
      <alignment horizontal="centerContinuous"/>
    </xf>
    <xf numFmtId="0" fontId="41" fillId="3" borderId="0" xfId="0" applyFont="1" applyFill="1"/>
    <xf numFmtId="0" fontId="36" fillId="3" borderId="0" xfId="0" applyFont="1" applyFill="1" quotePrefix="1"/>
    <xf numFmtId="0" fontId="36" fillId="3" borderId="0" xfId="0" applyAlignment="1" applyFont="1" applyFill="1">
      <alignment horizontal="left" indent="1"/>
    </xf>
    <xf numFmtId="0" fontId="18" fillId="3" borderId="0" xfId="4" applyFont="1" applyFill="1"/>
    <xf numFmtId="0" fontId="16" fillId="11" borderId="0" xfId="2" applyFont="1" applyFill="1"/>
    <xf numFmtId="0" fontId="35" fillId="0" borderId="42" xfId="0" applyBorder="1" applyFont="1"/>
    <xf numFmtId="9" fontId="35" fillId="0" borderId="43" xfId="12" applyBorder="1" applyFont="1" applyNumberFormat="1"/>
    <xf numFmtId="9" fontId="35" fillId="0" borderId="44" xfId="12" applyBorder="1" applyFont="1" applyNumberFormat="1"/>
    <xf numFmtId="0" fontId="35" fillId="0" borderId="28" xfId="0" applyBorder="1" applyFont="1"/>
    <xf numFmtId="9" fontId="35" fillId="0" borderId="10" xfId="12" applyBorder="1" applyFont="1" applyNumberFormat="1"/>
    <xf numFmtId="9" fontId="35" fillId="0" borderId="21" xfId="12" applyBorder="1" applyFont="1" applyNumberFormat="1"/>
    <xf numFmtId="9" fontId="35" fillId="0" borderId="45" xfId="12" applyBorder="1" applyFont="1" applyNumberFormat="1"/>
    <xf numFmtId="9" fontId="35" fillId="0" borderId="20" xfId="12" applyBorder="1" applyFont="1" applyNumberFormat="1"/>
    <xf numFmtId="0" fontId="16" fillId="11" borderId="3" xfId="2" applyBorder="1" applyFont="1" applyFill="1"/>
    <xf numFmtId="0" fontId="18" fillId="0" borderId="27" xfId="0" applyAlignment="1" applyBorder="1" applyFont="1">
      <alignment horizontal="left"/>
    </xf>
    <xf numFmtId="0" fontId="35" fillId="0" borderId="42" xfId="0" applyAlignment="1" applyBorder="1" applyFont="1">
      <alignment horizontal="left"/>
    </xf>
    <xf numFmtId="9" fontId="35" fillId="0" borderId="43" xfId="12" applyAlignment="1" applyBorder="1" applyFont="1" applyNumberFormat="1">
      <alignment horizontal="right"/>
    </xf>
    <xf numFmtId="9" fontId="35" fillId="0" borderId="44" xfId="12" applyAlignment="1" applyBorder="1" applyFont="1" applyNumberFormat="1">
      <alignment horizontal="right"/>
    </xf>
    <xf numFmtId="0" fontId="35" fillId="0" borderId="39" xfId="0" applyAlignment="1" applyBorder="1" applyFont="1">
      <alignment horizontal="left"/>
    </xf>
    <xf numFmtId="9" fontId="35" fillId="0" borderId="3" xfId="12" applyAlignment="1" applyBorder="1" applyFont="1" applyNumberFormat="1">
      <alignment horizontal="right"/>
    </xf>
    <xf numFmtId="9" fontId="35" fillId="0" borderId="19" xfId="12" applyAlignment="1" applyBorder="1" applyFont="1" applyNumberFormat="1">
      <alignment horizontal="right"/>
    </xf>
    <xf numFmtId="0" fontId="35" fillId="0" borderId="27" xfId="0" applyAlignment="1" applyBorder="1" applyFont="1">
      <alignment horizontal="left"/>
    </xf>
    <xf numFmtId="9" fontId="35" fillId="0" borderId="0" xfId="12" applyAlignment="1" applyBorder="1" applyFont="1" applyNumberFormat="1">
      <alignment horizontal="right"/>
    </xf>
    <xf numFmtId="9" fontId="35" fillId="0" borderId="15" xfId="12" applyAlignment="1" applyBorder="1" applyFont="1" applyNumberFormat="1">
      <alignment horizontal="right"/>
    </xf>
    <xf numFmtId="0" fontId="35" fillId="0" borderId="28" xfId="0" applyAlignment="1" applyBorder="1" applyFont="1">
      <alignment horizontal="left"/>
    </xf>
    <xf numFmtId="9" fontId="35" fillId="0" borderId="10" xfId="12" applyAlignment="1" applyBorder="1" applyFont="1" applyNumberFormat="1">
      <alignment horizontal="right"/>
    </xf>
    <xf numFmtId="9" fontId="35" fillId="0" borderId="21" xfId="12" applyAlignment="1" applyBorder="1" applyFont="1" applyNumberFormat="1">
      <alignment horizontal="right"/>
    </xf>
    <xf numFmtId="0" fontId="1" fillId="0" borderId="27" xfId="0" applyBorder="1" applyFont="1"/>
    <xf numFmtId="9" fontId="1" fillId="0" borderId="0" xfId="12" applyBorder="1" applyFont="1" applyNumberFormat="1"/>
    <xf numFmtId="9" fontId="1" fillId="3" borderId="0" xfId="0" applyFont="1" applyNumberFormat="1" applyFill="1"/>
    <xf numFmtId="9" fontId="1" fillId="0" borderId="27" xfId="0" applyBorder="1" applyFont="1" applyNumberFormat="1"/>
    <xf numFmtId="9" fontId="1" fillId="0" borderId="14" xfId="12" applyBorder="1" applyFont="1" applyNumberFormat="1"/>
    <xf numFmtId="9" fontId="1" fillId="0" borderId="15" xfId="12" applyBorder="1" applyFont="1" applyNumberFormat="1"/>
    <xf numFmtId="3" fontId="21" fillId="12" borderId="38" xfId="0" applyBorder="1" applyFont="1" applyNumberFormat="1" applyFill="1"/>
    <xf numFmtId="3" fontId="21" fillId="12" borderId="36" xfId="0" applyAlignment="1" applyBorder="1" applyFont="1" applyNumberFormat="1" applyFill="1">
      <alignment horizontal="centerContinuous"/>
    </xf>
    <xf numFmtId="3" fontId="21" fillId="12" borderId="37" xfId="0" applyAlignment="1" applyBorder="1" applyFont="1" applyNumberFormat="1" applyFill="1">
      <alignment horizontal="centerContinuous"/>
    </xf>
    <xf numFmtId="0" fontId="1" fillId="0" borderId="27" xfId="0" applyAlignment="1" applyBorder="1" applyFont="1">
      <alignment horizontal="left"/>
    </xf>
    <xf numFmtId="9" fontId="1" fillId="0" borderId="14" xfId="12" applyAlignment="1" applyBorder="1" applyFont="1" applyNumberFormat="1">
      <alignment horizontal="right"/>
    </xf>
    <xf numFmtId="3" fontId="21" fillId="12" borderId="31" xfId="0" applyBorder="1" applyFont="1" applyNumberFormat="1" applyFill="1"/>
    <xf numFmtId="3" fontId="21" fillId="12" borderId="32" xfId="0" applyAlignment="1" applyBorder="1" applyFont="1" applyNumberFormat="1" applyFill="1">
      <alignment horizontal="centerContinuous"/>
    </xf>
    <xf numFmtId="3" fontId="21" fillId="12" borderId="33" xfId="0" applyAlignment="1" applyBorder="1" applyFont="1" applyNumberFormat="1" applyFill="1">
      <alignment horizontal="centerContinuous"/>
    </xf>
    <xf numFmtId="3" fontId="21" fillId="14" borderId="25" xfId="0" applyAlignment="1" applyBorder="1" applyFont="1" applyNumberFormat="1" applyFill="1">
      <alignment horizontal="center" vertical="center" wrapText="1"/>
    </xf>
    <xf numFmtId="3" fontId="21" fillId="14" borderId="26" xfId="0" applyAlignment="1" applyBorder="1" applyFont="1" applyNumberFormat="1" applyFill="1">
      <alignment horizontal="center" vertical="center" wrapText="1"/>
    </xf>
    <xf numFmtId="3" fontId="21" fillId="14" borderId="24" xfId="0" applyAlignment="1" applyBorder="1" applyFont="1" applyNumberFormat="1" applyFill="1">
      <alignment horizontal="center" vertical="center" wrapText="1"/>
    </xf>
    <xf numFmtId="3" fontId="21" fillId="14" borderId="35" xfId="0" applyAlignment="1" applyBorder="1" applyFont="1" applyNumberFormat="1" applyFill="1">
      <alignment horizontal="center" vertical="center" wrapText="1"/>
    </xf>
    <xf numFmtId="3" fontId="21" fillId="12" borderId="7" xfId="0" applyBorder="1" applyFont="1" applyNumberFormat="1" applyFill="1"/>
    <xf numFmtId="3" fontId="21" fillId="12" borderId="3" xfId="0" applyAlignment="1" applyBorder="1" applyFont="1" applyNumberFormat="1" applyFill="1">
      <alignment horizontal="centerContinuous"/>
    </xf>
    <xf numFmtId="3" fontId="21" fillId="12" borderId="19" xfId="0" applyAlignment="1" applyBorder="1" applyFont="1" applyNumberFormat="1" applyFill="1">
      <alignment horizontal="centerContinuous"/>
    </xf>
    <xf numFmtId="3" fontId="35" fillId="0" borderId="46" xfId="0" applyBorder="1" applyFont="1" applyNumberFormat="1"/>
    <xf numFmtId="165" fontId="35" fillId="0" borderId="47" xfId="0" applyBorder="1" applyFont="1" applyNumberFormat="1"/>
    <xf numFmtId="165" fontId="35" fillId="0" borderId="48" xfId="0" applyBorder="1" applyFont="1" applyNumberFormat="1"/>
    <xf numFmtId="9" fontId="35" fillId="0" borderId="27" xfId="12" applyBorder="1" applyFont="1" applyNumberFormat="1"/>
    <xf numFmtId="9" fontId="35" fillId="0" borderId="0" xfId="12" applyBorder="1" applyFont="1" applyNumberFormat="1"/>
    <xf numFmtId="9" fontId="35" fillId="0" borderId="15" xfId="12" applyBorder="1" applyFont="1" applyNumberFormat="1"/>
    <xf numFmtId="9" fontId="35" fillId="0" borderId="28" xfId="12" applyBorder="1" applyFont="1" applyNumberFormat="1"/>
    <xf numFmtId="165" fontId="35" fillId="0" borderId="49" xfId="0" applyBorder="1" applyFont="1" applyNumberFormat="1"/>
    <xf numFmtId="9" fontId="35" fillId="0" borderId="29" xfId="12" applyBorder="1" applyFont="1" applyNumberFormat="1"/>
    <xf numFmtId="9" fontId="35" fillId="0" borderId="30" xfId="12" applyBorder="1" applyFont="1" applyNumberFormat="1"/>
    <xf numFmtId="0" fontId="15" fillId="3" borderId="0" xfId="0" applyFont="1" applyFill="1"/>
    <xf numFmtId="3" fontId="18" fillId="0" borderId="50" xfId="0" applyBorder="1" applyFont="1" applyNumberFormat="1"/>
    <xf numFmtId="3" fontId="18" fillId="0" borderId="51" xfId="0" applyAlignment="1" applyBorder="1" applyFont="1" applyNumberFormat="1">
      <alignment horizontal="right"/>
    </xf>
    <xf numFmtId="3" fontId="18" fillId="0" borderId="52" xfId="0" applyAlignment="1" applyBorder="1" applyFont="1" applyNumberFormat="1">
      <alignment horizontal="right"/>
    </xf>
    <xf numFmtId="0" fontId="35" fillId="0" borderId="46" xfId="0" applyBorder="1" applyFont="1"/>
    <xf numFmtId="165" fontId="35" fillId="0" borderId="47" xfId="0" applyAlignment="1" applyBorder="1" applyFont="1" applyNumberFormat="1">
      <alignment horizontal="right"/>
    </xf>
    <xf numFmtId="165" fontId="35" fillId="0" borderId="48" xfId="0" applyAlignment="1" applyBorder="1" applyFont="1" applyNumberFormat="1">
      <alignment horizontal="right"/>
    </xf>
    <xf numFmtId="9" fontId="35" fillId="0" borderId="42" xfId="12" applyBorder="1" applyFont="1" applyNumberFormat="1"/>
    <xf numFmtId="9" fontId="35" fillId="0" borderId="39" xfId="12" applyBorder="1" applyFont="1" applyNumberFormat="1"/>
    <xf numFmtId="3" fontId="18" fillId="0" borderId="27" xfId="0" applyBorder="1" applyFont="1" applyNumberFormat="1"/>
    <xf numFmtId="3" fontId="18" fillId="0" borderId="0" xfId="0" applyFont="1" applyNumberFormat="1"/>
    <xf numFmtId="3" fontId="18" fillId="0" borderId="15" xfId="0" applyBorder="1" applyFont="1" applyNumberFormat="1"/>
    <xf numFmtId="0" fontId="16" fillId="0" borderId="46" xfId="8" applyBorder="1" applyFont="1"/>
    <xf numFmtId="165" fontId="16" fillId="0" borderId="47" xfId="15" applyBorder="1" applyFont="1" applyNumberFormat="1" applyFill="1"/>
    <xf numFmtId="165" fontId="16" fillId="0" borderId="48" xfId="15" applyBorder="1" applyFont="1" applyNumberFormat="1" applyFill="1"/>
    <xf numFmtId="0" fontId="34" fillId="3" borderId="0" xfId="0" applyFont="1" applyFill="1"/>
    <xf numFmtId="3" fontId="18" fillId="0" borderId="29" xfId="0" applyBorder="1" applyFont="1" applyNumberFormat="1"/>
    <xf numFmtId="165" fontId="16" fillId="0" borderId="49" xfId="15" applyBorder="1" applyFont="1" applyNumberFormat="1" applyFill="1"/>
    <xf numFmtId="9" fontId="18" fillId="3" borderId="0" xfId="14" applyBorder="1" applyFont="1" applyNumberFormat="1" applyFill="1"/>
    <xf numFmtId="3" fontId="18" fillId="0" borderId="53" xfId="0" applyBorder="1" applyFont="1" applyNumberFormat="1"/>
    <xf numFmtId="165" fontId="16" fillId="0" borderId="47" xfId="15" applyAlignment="1" applyBorder="1" applyFont="1" applyNumberFormat="1" applyFill="1">
      <alignment horizontal="right"/>
    </xf>
    <xf numFmtId="165" fontId="16" fillId="0" borderId="48" xfId="15" applyAlignment="1" applyBorder="1" applyFont="1" applyNumberFormat="1" applyFill="1">
      <alignment horizontal="right"/>
    </xf>
    <xf numFmtId="3" fontId="18" fillId="0" borderId="0" xfId="0" applyBorder="1" applyFont="1" applyNumberFormat="1"/>
    <xf numFmtId="9" fontId="1" fillId="0" borderId="27" xfId="14" applyBorder="1" applyFont="1" applyNumberFormat="1"/>
    <xf numFmtId="9" fontId="1" fillId="0" borderId="28" xfId="14" applyBorder="1" applyFont="1" applyNumberFormat="1"/>
    <xf numFmtId="9" fontId="1" fillId="0" borderId="10" xfId="12" applyBorder="1" applyFont="1" applyNumberFormat="1"/>
    <xf numFmtId="9" fontId="1" fillId="0" borderId="21" xfId="12" applyBorder="1" applyFont="1" applyNumberFormat="1"/>
    <xf numFmtId="3" fontId="21" fillId="14" borderId="34" xfId="0" applyAlignment="1" applyBorder="1" applyFont="1" applyNumberFormat="1" applyFill="1">
      <alignment horizontal="center" vertical="center" wrapText="1"/>
    </xf>
    <xf numFmtId="9" fontId="1" fillId="0" borderId="29" xfId="12" applyBorder="1" applyFont="1" applyNumberFormat="1"/>
    <xf numFmtId="9" fontId="1" fillId="0" borderId="30" xfId="12" applyBorder="1" applyFont="1" applyNumberFormat="1"/>
    <xf numFmtId="9" fontId="1" fillId="3" borderId="0" xfId="12" applyBorder="1" applyFont="1" applyNumberFormat="1" applyFill="1"/>
    <xf numFmtId="9" fontId="1" fillId="0" borderId="39" xfId="14" applyBorder="1" applyFont="1" applyNumberFormat="1"/>
    <xf numFmtId="9" fontId="1" fillId="0" borderId="3" xfId="12" applyAlignment="1" applyBorder="1" applyFont="1" applyNumberFormat="1">
      <alignment horizontal="right"/>
    </xf>
    <xf numFmtId="9" fontId="1" fillId="0" borderId="19" xfId="12" applyAlignment="1" applyBorder="1" applyFont="1" applyNumberFormat="1">
      <alignment horizontal="right"/>
    </xf>
    <xf numFmtId="9" fontId="1" fillId="0" borderId="10" xfId="12" applyAlignment="1" applyBorder="1" applyFont="1" applyNumberFormat="1">
      <alignment horizontal="right"/>
    </xf>
    <xf numFmtId="9" fontId="1" fillId="0" borderId="21" xfId="12" applyAlignment="1" applyBorder="1" applyFont="1" applyNumberFormat="1">
      <alignment horizontal="right"/>
    </xf>
    <xf numFmtId="0" fontId="1" fillId="0" borderId="0" xfId="0" applyFont="1"/>
    <xf numFmtId="3" fontId="1" fillId="0" borderId="27" xfId="0" applyBorder="1" applyFont="1" applyNumberFormat="1"/>
    <xf numFmtId="3" fontId="1" fillId="0" borderId="54" xfId="0" applyBorder="1" applyFont="1" applyNumberFormat="1"/>
    <xf numFmtId="9" fontId="1" fillId="0" borderId="55" xfId="12" applyBorder="1" applyFont="1" applyNumberFormat="1"/>
    <xf numFmtId="9" fontId="1" fillId="0" borderId="56" xfId="12" applyBorder="1" applyFont="1" applyNumberFormat="1"/>
    <xf numFmtId="9" fontId="1" fillId="0" borderId="57" xfId="12" applyBorder="1" applyFont="1" applyNumberFormat="1"/>
    <xf numFmtId="3" fontId="21" fillId="12" borderId="4" xfId="0" applyBorder="1" applyFont="1" applyNumberFormat="1" applyFill="1"/>
    <xf numFmtId="3" fontId="21" fillId="12" borderId="11" xfId="0" applyAlignment="1" applyBorder="1" applyFont="1" applyNumberFormat="1" applyFill="1">
      <alignment horizontal="centerContinuous"/>
    </xf>
    <xf numFmtId="3" fontId="21" fillId="12" borderId="13" xfId="0" applyAlignment="1" applyBorder="1" applyFont="1" applyNumberFormat="1" applyFill="1">
      <alignment horizontal="centerContinuous"/>
    </xf>
    <xf numFmtId="9" fontId="1" fillId="0" borderId="27" xfId="12" applyBorder="1" applyFont="1" applyNumberFormat="1"/>
    <xf numFmtId="3" fontId="21" fillId="12" borderId="5" xfId="0" applyBorder="1" applyFont="1" applyNumberFormat="1" applyFill="1"/>
    <xf numFmtId="3" fontId="21" fillId="12" borderId="0" xfId="0" applyAlignment="1" applyFont="1" applyNumberFormat="1" applyFill="1">
      <alignment horizontal="centerContinuous"/>
    </xf>
    <xf numFmtId="3" fontId="21" fillId="12" borderId="15" xfId="0" applyAlignment="1" applyBorder="1" applyFont="1" applyNumberFormat="1" applyFill="1">
      <alignment horizontal="centerContinuous"/>
    </xf>
    <xf numFmtId="3" fontId="21" fillId="12" borderId="6" xfId="0" applyBorder="1" applyFont="1" applyNumberFormat="1" applyFill="1"/>
    <xf numFmtId="3" fontId="21" fillId="12" borderId="9" xfId="0" applyAlignment="1" applyBorder="1" applyFont="1" applyNumberFormat="1" applyFill="1">
      <alignment horizontal="centerContinuous"/>
    </xf>
    <xf numFmtId="3" fontId="21" fillId="12" borderId="17" xfId="0" applyAlignment="1" applyBorder="1" applyFont="1" applyNumberFormat="1" applyFill="1">
      <alignment horizontal="centerContinuous"/>
    </xf>
    <xf numFmtId="0" fontId="15" fillId="3" borderId="0" xfId="8" applyAlignment="1" applyFont="1" applyFill="1">
      <alignment horizontal="left" indent="1"/>
    </xf>
    <xf numFmtId="0" fontId="43" fillId="3" borderId="0" xfId="8" applyFont="1" applyFill="1"/>
    <xf numFmtId="0" fontId="44" fillId="3" borderId="0" xfId="8" applyFont="1" applyFill="1"/>
    <xf numFmtId="3" fontId="18" fillId="0" borderId="0" xfId="4" applyAlignment="1" applyFont="1" applyNumberFormat="1">
      <alignment horizontal="right"/>
    </xf>
    <xf numFmtId="3" fontId="18" fillId="0" borderId="15" xfId="4" applyAlignment="1" applyBorder="1" applyFont="1" applyNumberFormat="1">
      <alignment horizontal="right"/>
    </xf>
    <xf numFmtId="3" fontId="18" fillId="0" borderId="14" xfId="4" applyAlignment="1" applyBorder="1" applyFont="1" applyNumberFormat="1">
      <alignment horizontal="right"/>
    </xf>
    <xf numFmtId="166" fontId="35" fillId="3" borderId="0" xfId="12" applyFont="1" applyNumberFormat="1" applyFill="1"/>
    <xf numFmtId="0" fontId="35" fillId="3" borderId="0" xfId="12" applyFont="1" applyNumberFormat="1" applyFill="1"/>
    <xf numFmtId="0" fontId="18" fillId="0" borderId="5" xfId="4" applyBorder="1" applyFont="1"/>
    <xf numFmtId="0" fontId="18" fillId="0" borderId="29" xfId="4" applyBorder="1" applyFont="1"/>
    <xf numFmtId="166" fontId="34" fillId="0" borderId="5" xfId="4" applyAlignment="1" applyBorder="1" applyFont="1" applyNumberFormat="1">
      <alignment horizontal="left" vertical="center" wrapText="1"/>
    </xf>
    <xf numFmtId="166" fontId="34" fillId="0" borderId="8" xfId="4" applyAlignment="1" applyBorder="1" applyFont="1" applyNumberFormat="1">
      <alignment horizontal="left" vertical="center" wrapText="1"/>
    </xf>
    <xf numFmtId="3" fontId="20" fillId="0" borderId="53" xfId="0" applyAlignment="1" applyBorder="1" applyFont="1" applyNumberFormat="1">
      <alignment horizontal="left" vertical="center"/>
    </xf>
    <xf numFmtId="166" fontId="18" fillId="0" borderId="0" xfId="14" applyAlignment="1" applyBorder="1" applyFont="1" applyNumberFormat="1">
      <alignment horizontal="right"/>
    </xf>
    <xf numFmtId="166" fontId="18" fillId="0" borderId="15" xfId="14" applyAlignment="1" applyBorder="1" applyFont="1" applyNumberFormat="1">
      <alignment horizontal="right"/>
    </xf>
    <xf numFmtId="3" fontId="34" fillId="0" borderId="27" xfId="0" applyAlignment="1" applyBorder="1" applyFont="1" applyNumberFormat="1">
      <alignment horizontal="left" vertical="center"/>
    </xf>
    <xf numFmtId="3" fontId="34" fillId="0" borderId="28" xfId="0" applyAlignment="1" applyBorder="1" applyFont="1" applyNumberFormat="1">
      <alignment horizontal="left" vertical="center"/>
    </xf>
    <xf numFmtId="0" fontId="22" fillId="14" borderId="24" xfId="0" applyAlignment="1" applyBorder="1" applyFont="1" applyFill="1">
      <alignment horizontal="center" vertical="center" wrapText="1"/>
    </xf>
    <xf numFmtId="0" fontId="22" fillId="14" borderId="25" xfId="0" applyAlignment="1" applyBorder="1" applyFont="1" applyFill="1">
      <alignment horizontal="center" vertical="center" wrapText="1"/>
    </xf>
    <xf numFmtId="3" fontId="34" fillId="0" borderId="39" xfId="0" applyAlignment="1" applyBorder="1" applyFont="1" applyNumberFormat="1">
      <alignment horizontal="left" vertical="center"/>
    </xf>
    <xf numFmtId="0" fontId="21" fillId="12" borderId="38" xfId="4" applyBorder="1" applyFont="1" applyFill="1"/>
    <xf numFmtId="0" fontId="21" fillId="12" borderId="36" xfId="4" applyAlignment="1" applyBorder="1" applyFont="1" applyFill="1">
      <alignment horizontal="centerContinuous"/>
    </xf>
    <xf numFmtId="0" fontId="21" fillId="12" borderId="37" xfId="4" applyAlignment="1" applyBorder="1" applyFont="1" applyFill="1">
      <alignment horizontal="centerContinuous"/>
    </xf>
    <xf numFmtId="166" fontId="1" fillId="0" borderId="27" xfId="4" applyBorder="1" applyFont="1" applyNumberFormat="1"/>
    <xf numFmtId="166" fontId="1" fillId="0" borderId="0" xfId="14" applyAlignment="1" applyBorder="1" applyFont="1" applyNumberFormat="1">
      <alignment horizontal="right"/>
    </xf>
    <xf numFmtId="166" fontId="1" fillId="0" borderId="15" xfId="14" applyAlignment="1" applyBorder="1" applyFont="1" applyNumberFormat="1">
      <alignment horizontal="right"/>
    </xf>
    <xf numFmtId="166" fontId="1" fillId="3" borderId="0" xfId="9" applyFont="1" applyNumberFormat="1" applyFill="1"/>
    <xf numFmtId="0" fontId="21" fillId="12" borderId="31" xfId="4" applyBorder="1" applyFont="1" applyFill="1"/>
    <xf numFmtId="0" fontId="21" fillId="12" borderId="32" xfId="4" applyAlignment="1" applyBorder="1" applyFont="1" applyFill="1">
      <alignment horizontal="centerContinuous"/>
    </xf>
    <xf numFmtId="0" fontId="21" fillId="12" borderId="33" xfId="4" applyAlignment="1" applyBorder="1" applyFont="1" applyFill="1">
      <alignment horizontal="centerContinuous"/>
    </xf>
    <xf numFmtId="166" fontId="1" fillId="0" borderId="14" xfId="14" applyAlignment="1" applyBorder="1" applyFont="1" applyNumberFormat="1">
      <alignment horizontal="right"/>
    </xf>
    <xf numFmtId="166" fontId="1" fillId="0" borderId="28" xfId="4" applyBorder="1" applyFont="1" applyNumberFormat="1"/>
    <xf numFmtId="166" fontId="1" fillId="0" borderId="20" xfId="14" applyAlignment="1" applyBorder="1" applyFont="1" applyNumberFormat="1">
      <alignment horizontal="right"/>
    </xf>
    <xf numFmtId="166" fontId="1" fillId="0" borderId="10" xfId="14" applyAlignment="1" applyBorder="1" applyFont="1" applyNumberFormat="1">
      <alignment horizontal="right"/>
    </xf>
    <xf numFmtId="166" fontId="1" fillId="0" borderId="21" xfId="14" applyAlignment="1" applyBorder="1" applyFont="1" applyNumberFormat="1">
      <alignment horizontal="right"/>
    </xf>
    <xf numFmtId="166" fontId="1" fillId="3" borderId="0" xfId="4" applyFont="1" applyNumberFormat="1" applyFill="1"/>
    <xf numFmtId="166" fontId="1" fillId="3" borderId="0" xfId="14" applyAlignment="1" applyBorder="1" applyFont="1" applyNumberFormat="1" applyFill="1">
      <alignment horizontal="right"/>
    </xf>
    <xf numFmtId="0" fontId="21" fillId="14" borderId="25" xfId="4" applyAlignment="1" applyBorder="1" applyFont="1" applyFill="1">
      <alignment horizontal="center" vertical="center" wrapText="1"/>
    </xf>
    <xf numFmtId="166" fontId="1" fillId="0" borderId="5" xfId="4" applyBorder="1" applyFont="1" applyNumberFormat="1"/>
    <xf numFmtId="166" fontId="1" fillId="0" borderId="29" xfId="4" applyBorder="1" applyFont="1" applyNumberFormat="1"/>
    <xf numFmtId="3" fontId="1" fillId="0" borderId="0" xfId="4" applyAlignment="1" applyFont="1" applyNumberFormat="1">
      <alignment horizontal="right"/>
    </xf>
    <xf numFmtId="3" fontId="1" fillId="0" borderId="15" xfId="4" applyAlignment="1" applyBorder="1" applyFont="1" applyNumberFormat="1">
      <alignment horizontal="right"/>
    </xf>
    <xf numFmtId="166" fontId="1" fillId="0" borderId="30" xfId="4" applyBorder="1" applyFont="1" applyNumberFormat="1"/>
    <xf numFmtId="166" fontId="1" fillId="0" borderId="8" xfId="4" applyBorder="1" applyFont="1" applyNumberFormat="1"/>
    <xf numFmtId="0" fontId="21" fillId="12" borderId="32" xfId="0" applyAlignment="1" applyBorder="1" applyFont="1" applyFill="1">
      <alignment horizontal="centerContinuous" vertical="center"/>
    </xf>
    <xf numFmtId="0" fontId="21" fillId="12" borderId="33" xfId="0" applyAlignment="1" applyBorder="1" applyFont="1" applyFill="1">
      <alignment horizontal="centerContinuous" vertical="center"/>
    </xf>
    <xf numFmtId="166" fontId="1" fillId="0" borderId="3" xfId="14" applyAlignment="1" applyBorder="1" applyFont="1" applyNumberFormat="1">
      <alignment horizontal="right"/>
    </xf>
    <xf numFmtId="166" fontId="1" fillId="0" borderId="19" xfId="14" applyAlignment="1" applyBorder="1" applyFont="1" applyNumberFormat="1">
      <alignment horizontal="right"/>
    </xf>
    <xf numFmtId="0" fontId="21" fillId="12" borderId="3" xfId="0" applyAlignment="1" applyBorder="1" applyFont="1" applyFill="1">
      <alignment horizontal="centerContinuous" vertical="center"/>
    </xf>
    <xf numFmtId="0" fontId="21" fillId="12" borderId="19" xfId="0" applyAlignment="1" applyBorder="1" applyFont="1" applyFill="1">
      <alignment horizontal="centerContinuous" vertical="center"/>
    </xf>
    <xf numFmtId="0" fontId="22" fillId="12" borderId="32" xfId="4" applyAlignment="1" applyBorder="1" applyFont="1" applyFill="1">
      <alignment horizontal="centerContinuous"/>
    </xf>
    <xf numFmtId="0" fontId="22" fillId="12" borderId="33" xfId="4" applyAlignment="1" applyBorder="1" applyFont="1" applyFill="1">
      <alignment horizontal="centerContinuous"/>
    </xf>
    <xf numFmtId="166" fontId="34" fillId="0" borderId="7" xfId="4" applyAlignment="1" applyBorder="1" applyFont="1" applyNumberFormat="1">
      <alignment horizontal="left" vertical="center" wrapText="1"/>
    </xf>
    <xf numFmtId="0" fontId="22" fillId="14" borderId="11" xfId="4" applyAlignment="1" applyBorder="1" applyFont="1" applyFill="1">
      <alignment horizontal="center" vertical="center" wrapText="1"/>
    </xf>
    <xf numFmtId="0" fontId="22" fillId="14" borderId="13" xfId="4" applyAlignment="1" applyBorder="1" applyFont="1" applyFill="1">
      <alignment horizontal="center" vertical="center" wrapText="1"/>
    </xf>
    <xf numFmtId="0" fontId="21" fillId="14" borderId="38" xfId="4" applyAlignment="1" applyBorder="1" applyFont="1" applyFill="1">
      <alignment horizontal="center" vertical="center" wrapText="1"/>
    </xf>
    <xf numFmtId="166" fontId="1" fillId="0" borderId="7" xfId="4" applyBorder="1" applyFont="1" applyNumberFormat="1"/>
    <xf numFmtId="166" fontId="1" fillId="0" borderId="40" xfId="4" applyBorder="1" applyFont="1" applyNumberFormat="1"/>
    <xf numFmtId="0" fontId="1" fillId="0" borderId="4" xfId="4" applyBorder="1" applyFont="1"/>
    <xf numFmtId="0" fontId="1" fillId="0" borderId="23" xfId="4" applyBorder="1" applyFont="1"/>
    <xf numFmtId="3" fontId="1" fillId="0" borderId="11" xfId="4" applyAlignment="1" applyBorder="1" applyFont="1" applyNumberFormat="1">
      <alignment horizontal="right"/>
    </xf>
    <xf numFmtId="3" fontId="1" fillId="0" borderId="13" xfId="4" applyAlignment="1" applyBorder="1" applyFont="1" applyNumberFormat="1">
      <alignment horizontal="right"/>
    </xf>
    <xf numFmtId="0" fontId="1" fillId="3" borderId="0" xfId="9" applyAlignment="1" applyFont="1" applyFill="1">
      <alignment horizontal="left"/>
    </xf>
    <xf numFmtId="0" fontId="1" fillId="3" borderId="11" xfId="9" applyBorder="1" applyFont="1" applyFill="1"/>
    <xf numFmtId="0" fontId="22" fillId="14" borderId="34" xfId="4" applyAlignment="1" applyBorder="1" applyFont="1" applyFill="1">
      <alignment horizontal="left" vertical="center" wrapText="1"/>
    </xf>
    <xf numFmtId="164" fontId="18" fillId="0" borderId="14" xfId="12" applyAlignment="1" applyBorder="1" applyFont="1" applyNumberFormat="1">
      <alignment horizontal="right"/>
    </xf>
    <xf numFmtId="164" fontId="18" fillId="0" borderId="29" xfId="12" applyAlignment="1" applyBorder="1" applyFont="1" applyNumberFormat="1">
      <alignment horizontal="right"/>
    </xf>
    <xf numFmtId="3" fontId="34" fillId="0" borderId="5" xfId="0" applyAlignment="1" applyBorder="1" applyFont="1" applyNumberFormat="1">
      <alignment horizontal="left" vertical="center" wrapText="1"/>
    </xf>
    <xf numFmtId="3" fontId="34" fillId="0" borderId="8" xfId="0" applyAlignment="1" applyBorder="1" applyFont="1" applyNumberFormat="1">
      <alignment horizontal="left" vertical="center" wrapText="1"/>
    </xf>
    <xf numFmtId="164" fontId="34" fillId="3" borderId="0" xfId="14" applyAlignment="1" applyBorder="1" applyFont="1" applyNumberFormat="1" applyFill="1">
      <alignment horizontal="left" vertical="center" wrapText="1"/>
    </xf>
    <xf numFmtId="0" fontId="18" fillId="0" borderId="6" xfId="4" applyBorder="1" applyFont="1"/>
    <xf numFmtId="3" fontId="18" fillId="0" borderId="14" xfId="12" applyAlignment="1" applyBorder="1" applyFont="1" applyNumberFormat="1">
      <alignment horizontal="right"/>
    </xf>
    <xf numFmtId="164" fontId="35" fillId="3" borderId="0" xfId="12" applyFont="1" applyNumberFormat="1" applyFill="1"/>
    <xf numFmtId="0" fontId="20" fillId="0" borderId="0" xfId="0" applyFont="1"/>
    <xf numFmtId="0" fontId="34" fillId="0" borderId="0" xfId="0" applyFont="1"/>
    <xf numFmtId="0" fontId="34" fillId="0" borderId="10" xfId="0" applyBorder="1" applyFont="1"/>
    <xf numFmtId="0" fontId="22" fillId="14" borderId="35" xfId="0" applyAlignment="1" applyBorder="1" applyFont="1" applyFill="1">
      <alignment horizontal="center" vertical="center" wrapText="1"/>
    </xf>
    <xf numFmtId="0" fontId="22" fillId="14" borderId="26" xfId="0" applyAlignment="1" applyBorder="1" applyFont="1" applyFill="1">
      <alignment horizontal="center" vertical="center" wrapText="1"/>
    </xf>
    <xf numFmtId="0" fontId="21" fillId="14" borderId="24" xfId="4" applyAlignment="1" applyBorder="1" applyFont="1" applyFill="1">
      <alignment horizontal="center" vertical="center" wrapText="1"/>
    </xf>
    <xf numFmtId="0" fontId="21" fillId="14" borderId="26" xfId="4" applyAlignment="1" applyBorder="1" applyFont="1" applyFill="1">
      <alignment horizontal="center" vertical="center" wrapText="1"/>
    </xf>
    <xf numFmtId="164" fontId="1" fillId="0" borderId="14" xfId="12" applyAlignment="1" applyBorder="1" applyFont="1" applyNumberFormat="1">
      <alignment horizontal="right"/>
    </xf>
    <xf numFmtId="164" fontId="1" fillId="3" borderId="0" xfId="12" applyFont="1" applyNumberFormat="1" applyFill="1"/>
    <xf numFmtId="3" fontId="1" fillId="0" borderId="14" xfId="12" applyAlignment="1" applyBorder="1" applyFont="1" applyNumberFormat="1">
      <alignment horizontal="right"/>
    </xf>
    <xf numFmtId="0" fontId="1" fillId="0" borderId="6" xfId="4" applyBorder="1" applyFont="1"/>
    <xf numFmtId="3" fontId="1" fillId="0" borderId="16" xfId="12" applyAlignment="1" applyBorder="1" applyFont="1" applyNumberFormat="1">
      <alignment horizontal="right"/>
    </xf>
    <xf numFmtId="164" fontId="1" fillId="0" borderId="20" xfId="12" applyAlignment="1" applyBorder="1" applyFont="1" applyNumberFormat="1">
      <alignment horizontal="right"/>
    </xf>
    <xf numFmtId="0" fontId="21" fillId="12" borderId="18" xfId="0" applyAlignment="1" applyBorder="1" applyFont="1" applyFill="1">
      <alignment horizontal="centerContinuous"/>
    </xf>
    <xf numFmtId="0" fontId="21" fillId="12" borderId="58" xfId="0" applyAlignment="1" applyBorder="1" applyFont="1" applyFill="1">
      <alignment horizontal="centerContinuous"/>
    </xf>
    <xf numFmtId="0" fontId="34" fillId="3" borderId="0" xfId="2" applyAlignment="1" applyFont="1" applyFill="1">
      <alignment horizontal="left" indent="2"/>
    </xf>
    <xf numFmtId="0" fontId="34" fillId="3" borderId="0" xfId="2" applyFont="1" applyFill="1"/>
    <xf numFmtId="3" fontId="35" fillId="0" borderId="59" xfId="0" applyBorder="1" applyFont="1" applyNumberFormat="1"/>
    <xf numFmtId="165" fontId="35" fillId="0" borderId="60" xfId="0" applyBorder="1" applyFont="1" applyNumberFormat="1"/>
    <xf numFmtId="165" fontId="35" fillId="0" borderId="61" xfId="0" applyBorder="1" applyFont="1" applyNumberFormat="1"/>
    <xf numFmtId="165" fontId="35" fillId="0" borderId="62" xfId="0" applyBorder="1" applyFont="1" applyNumberFormat="1"/>
    <xf numFmtId="3" fontId="18" fillId="0" borderId="4" xfId="0" applyBorder="1" applyFont="1" applyNumberFormat="1"/>
    <xf numFmtId="3" fontId="35" fillId="0" borderId="63" xfId="0" applyBorder="1" applyFont="1" applyNumberFormat="1"/>
    <xf numFmtId="165" fontId="35" fillId="0" borderId="64" xfId="0" applyBorder="1" applyFont="1" applyNumberFormat="1"/>
    <xf numFmtId="3" fontId="35" fillId="0" borderId="65" xfId="0" applyBorder="1" applyFont="1" applyNumberFormat="1"/>
    <xf numFmtId="165" fontId="35" fillId="0" borderId="66" xfId="0" applyAlignment="1" applyBorder="1" applyFont="1" applyNumberFormat="1">
      <alignment horizontal="right"/>
    </xf>
    <xf numFmtId="3" fontId="18" fillId="0" borderId="67" xfId="0" applyBorder="1" applyFont="1" applyNumberFormat="1"/>
    <xf numFmtId="3" fontId="18" fillId="0" borderId="68" xfId="0" applyAlignment="1" applyBorder="1" applyFont="1" applyNumberFormat="1">
      <alignment horizontal="right"/>
    </xf>
    <xf numFmtId="3" fontId="18" fillId="0" borderId="55" xfId="0" applyAlignment="1" applyBorder="1" applyFont="1" applyNumberFormat="1">
      <alignment horizontal="right"/>
    </xf>
    <xf numFmtId="3" fontId="18" fillId="0" borderId="57" xfId="0" applyAlignment="1" applyBorder="1" applyFont="1" applyNumberFormat="1">
      <alignment horizontal="right"/>
    </xf>
    <xf numFmtId="165" fontId="35" fillId="0" borderId="60" xfId="0" applyAlignment="1" applyBorder="1" applyFont="1" applyNumberFormat="1">
      <alignment horizontal="right"/>
    </xf>
    <xf numFmtId="165" fontId="35" fillId="0" borderId="61" xfId="0" applyAlignment="1" applyBorder="1" applyFont="1" applyNumberFormat="1">
      <alignment horizontal="right"/>
    </xf>
    <xf numFmtId="165" fontId="35" fillId="0" borderId="62" xfId="0" applyAlignment="1" applyBorder="1" applyFont="1" applyNumberFormat="1">
      <alignment horizontal="right"/>
    </xf>
    <xf numFmtId="3" fontId="1" fillId="3" borderId="9" xfId="0" applyBorder="1" applyFont="1" applyNumberFormat="1" applyFill="1"/>
    <xf numFmtId="3" fontId="21" fillId="12" borderId="58" xfId="0" applyAlignment="1" applyBorder="1" applyFont="1" applyNumberFormat="1" applyFill="1">
      <alignment horizontal="centerContinuous"/>
    </xf>
    <xf numFmtId="0" fontId="21" fillId="14" borderId="13" xfId="0" applyAlignment="1" applyBorder="1" applyFont="1" applyFill="1">
      <alignment horizontal="center" vertical="center" wrapText="1"/>
    </xf>
    <xf numFmtId="0" fontId="21" fillId="14" borderId="35" xfId="0" applyAlignment="1" applyBorder="1" applyFont="1" applyFill="1">
      <alignment horizontal="center" vertical="center" wrapText="1"/>
    </xf>
    <xf numFmtId="164" fontId="1" fillId="0" borderId="29" xfId="12" applyAlignment="1" applyBorder="1" applyFont="1" applyNumberFormat="1">
      <alignment horizontal="right"/>
    </xf>
    <xf numFmtId="164" fontId="1" fillId="0" borderId="30" xfId="12" applyAlignment="1" applyBorder="1" applyFont="1" applyNumberFormat="1">
      <alignment horizontal="right"/>
    </xf>
    <xf numFmtId="164" fontId="1" fillId="3" borderId="0" xfId="14" applyBorder="1" applyFont="1" applyNumberFormat="1" applyFill="1"/>
    <xf numFmtId="164" fontId="1" fillId="3" borderId="0" xfId="14" applyAlignment="1" applyBorder="1" applyFont="1" applyNumberFormat="1" applyFill="1">
      <alignment horizontal="right"/>
    </xf>
    <xf numFmtId="3" fontId="21" fillId="12" borderId="18" xfId="0" applyAlignment="1" applyBorder="1" applyFont="1" applyNumberFormat="1" applyFill="1">
      <alignment horizontal="centerContinuous"/>
    </xf>
    <xf numFmtId="3" fontId="35" fillId="0" borderId="69" xfId="0" applyBorder="1" applyFont="1" applyNumberFormat="1"/>
    <xf numFmtId="165" fontId="35" fillId="0" borderId="70" xfId="0" applyAlignment="1" applyBorder="1" applyFont="1" applyNumberFormat="1">
      <alignment horizontal="right"/>
    </xf>
    <xf numFmtId="165" fontId="35" fillId="0" borderId="71" xfId="0" applyAlignment="1" applyBorder="1" applyFont="1" applyNumberFormat="1">
      <alignment horizontal="right"/>
    </xf>
    <xf numFmtId="165" fontId="35" fillId="0" borderId="72" xfId="0" applyAlignment="1" applyBorder="1" applyFont="1" applyNumberFormat="1">
      <alignment horizontal="right"/>
    </xf>
    <xf numFmtId="0" fontId="45" fillId="3" borderId="0" xfId="4" applyFont="1" applyFill="1"/>
    <xf numFmtId="0" fontId="46" fillId="3" borderId="0" xfId="4" applyFont="1" applyFill="1"/>
    <xf numFmtId="0" fontId="29" fillId="3" borderId="0" xfId="5" applyFont="1" applyFill="1"/>
    <xf numFmtId="0" fontId="30" fillId="0" borderId="0" xfId="5" applyFont="1"/>
    <xf numFmtId="0" fontId="18" fillId="3" borderId="0" xfId="5" applyFont="1" applyFill="1"/>
    <xf numFmtId="3" fontId="15" fillId="3" borderId="0" xfId="5" applyFont="1" applyNumberFormat="1" applyFill="1"/>
    <xf numFmtId="0" fontId="34" fillId="15" borderId="24" xfId="5" applyAlignment="1" applyBorder="1" applyFont="1" applyFill="1">
      <alignment horizontal="center" vertical="center" wrapText="1"/>
    </xf>
    <xf numFmtId="3" fontId="34" fillId="15" borderId="25" xfId="5" applyAlignment="1" applyBorder="1" applyFont="1" applyNumberFormat="1" applyFill="1">
      <alignment horizontal="center" vertical="center" wrapText="1"/>
    </xf>
    <xf numFmtId="3" fontId="34" fillId="15" borderId="26" xfId="5" applyAlignment="1" applyBorder="1" applyFont="1" applyNumberFormat="1" applyFill="1">
      <alignment horizontal="center" vertical="center" wrapText="1"/>
    </xf>
    <xf numFmtId="3" fontId="18" fillId="0" borderId="22" xfId="5" applyBorder="1" applyFont="1" applyNumberFormat="1"/>
    <xf numFmtId="3" fontId="18" fillId="0" borderId="11" xfId="5" applyBorder="1" applyFont="1" applyNumberFormat="1"/>
    <xf numFmtId="3" fontId="18" fillId="0" borderId="13" xfId="5" applyBorder="1" applyFont="1" applyNumberFormat="1"/>
    <xf numFmtId="3" fontId="34" fillId="15" borderId="34" xfId="5" applyAlignment="1" applyBorder="1" applyFont="1" applyNumberFormat="1" applyFill="1">
      <alignment horizontal="center" vertical="center" wrapText="1"/>
    </xf>
    <xf numFmtId="3" fontId="18" fillId="0" borderId="23" xfId="5" applyBorder="1" applyFont="1" applyNumberFormat="1"/>
    <xf numFmtId="0" fontId="34" fillId="3" borderId="0" xfId="5" applyAlignment="1" applyFont="1" applyFill="1">
      <alignment horizontal="center" vertical="center" wrapText="1"/>
    </xf>
    <xf numFmtId="0" fontId="34" fillId="16" borderId="31" xfId="5" applyBorder="1" applyFont="1" applyFill="1"/>
    <xf numFmtId="3" fontId="34" fillId="16" borderId="32" xfId="5" applyAlignment="1" applyBorder="1" applyFont="1" applyNumberFormat="1" applyFill="1">
      <alignment horizontal="centerContinuous"/>
    </xf>
    <xf numFmtId="3" fontId="34" fillId="16" borderId="33" xfId="5" applyAlignment="1" applyBorder="1" applyFont="1" applyNumberFormat="1" applyFill="1">
      <alignment horizontal="centerContinuous"/>
    </xf>
    <xf numFmtId="3" fontId="18" fillId="0" borderId="27" xfId="5" applyBorder="1" applyFont="1" applyNumberFormat="1"/>
    <xf numFmtId="3" fontId="18" fillId="0" borderId="0" xfId="5" applyAlignment="1" applyFont="1" applyNumberFormat="1">
      <alignment horizontal="right"/>
    </xf>
    <xf numFmtId="3" fontId="18" fillId="0" borderId="15" xfId="5" applyAlignment="1" applyBorder="1" applyFont="1" applyNumberFormat="1">
      <alignment horizontal="right"/>
    </xf>
    <xf numFmtId="0" fontId="30" fillId="3" borderId="0" xfId="5" applyFont="1" applyFill="1"/>
    <xf numFmtId="0" fontId="34" fillId="15" borderId="24" xfId="5" applyBorder="1" applyFont="1" applyFill="1"/>
    <xf numFmtId="0" fontId="35" fillId="3" borderId="0" xfId="5" applyFont="1" applyFill="1"/>
    <xf numFmtId="0" fontId="35" fillId="0" borderId="27" xfId="5" applyBorder="1" applyFont="1"/>
    <xf numFmtId="165" fontId="35" fillId="0" borderId="0" xfId="5" applyFont="1" applyNumberFormat="1"/>
    <xf numFmtId="165" fontId="35" fillId="0" borderId="15" xfId="5" applyBorder="1" applyFont="1" applyNumberFormat="1"/>
    <xf numFmtId="165" fontId="35" fillId="0" borderId="29" xfId="5" applyBorder="1" applyFont="1" applyNumberFormat="1"/>
    <xf numFmtId="0" fontId="34" fillId="16" borderId="4" xfId="5" applyBorder="1" applyFont="1" applyFill="1"/>
    <xf numFmtId="3" fontId="34" fillId="16" borderId="11" xfId="5" applyAlignment="1" applyBorder="1" applyFont="1" applyNumberFormat="1" applyFill="1">
      <alignment horizontal="centerContinuous"/>
    </xf>
    <xf numFmtId="3" fontId="34" fillId="16" borderId="13" xfId="5" applyAlignment="1" applyBorder="1" applyFont="1" applyNumberFormat="1" applyFill="1">
      <alignment horizontal="centerContinuous"/>
    </xf>
    <xf numFmtId="3" fontId="18" fillId="0" borderId="50" xfId="5" applyBorder="1" applyFont="1" applyNumberFormat="1"/>
    <xf numFmtId="3" fontId="18" fillId="0" borderId="73" xfId="5" applyAlignment="1" applyBorder="1" applyFont="1" applyNumberFormat="1">
      <alignment horizontal="right"/>
    </xf>
    <xf numFmtId="3" fontId="18" fillId="0" borderId="51" xfId="5" applyAlignment="1" applyBorder="1" applyFont="1" applyNumberFormat="1">
      <alignment horizontal="right"/>
    </xf>
    <xf numFmtId="3" fontId="18" fillId="0" borderId="52" xfId="5" applyAlignment="1" applyBorder="1" applyFont="1" applyNumberFormat="1">
      <alignment horizontal="right"/>
    </xf>
    <xf numFmtId="0" fontId="35" fillId="0" borderId="46" xfId="5" applyBorder="1" applyFont="1"/>
    <xf numFmtId="165" fontId="35" fillId="0" borderId="65" xfId="5" applyAlignment="1" applyBorder="1" applyFont="1" applyNumberFormat="1">
      <alignment horizontal="right"/>
    </xf>
    <xf numFmtId="165" fontId="35" fillId="0" borderId="47" xfId="5" applyAlignment="1" applyBorder="1" applyFont="1" applyNumberFormat="1">
      <alignment horizontal="right"/>
    </xf>
    <xf numFmtId="165" fontId="35" fillId="0" borderId="48" xfId="5" applyAlignment="1" applyBorder="1" applyFont="1" applyNumberFormat="1">
      <alignment horizontal="right"/>
    </xf>
    <xf numFmtId="9" fontId="35" fillId="0" borderId="5" xfId="12" applyAlignment="1" applyBorder="1" applyFont="1" applyNumberFormat="1">
      <alignment horizontal="right"/>
    </xf>
    <xf numFmtId="3" fontId="34" fillId="16" borderId="31" xfId="5" applyAlignment="1" applyBorder="1" applyFont="1" applyNumberFormat="1" applyFill="1">
      <alignment horizontal="centerContinuous"/>
    </xf>
    <xf numFmtId="3" fontId="18" fillId="0" borderId="5" xfId="5" applyAlignment="1" applyBorder="1" applyFont="1" applyNumberFormat="1">
      <alignment horizontal="right"/>
    </xf>
    <xf numFmtId="9" fontId="35" fillId="0" borderId="8" xfId="12" applyAlignment="1" applyBorder="1" applyFont="1" applyNumberFormat="1">
      <alignment horizontal="right"/>
    </xf>
    <xf numFmtId="0" fontId="34" fillId="15" borderId="24" xfId="16" applyAlignment="1" applyBorder="1" applyFont="1" applyFill="1">
      <alignment horizontal="center" vertical="center" wrapText="1"/>
    </xf>
    <xf numFmtId="0" fontId="20" fillId="15" borderId="25" xfId="16" applyAlignment="1" applyBorder="1" applyFont="1" applyFill="1">
      <alignment horizontal="center" vertical="center" wrapText="1"/>
    </xf>
    <xf numFmtId="0" fontId="20" fillId="15" borderId="26" xfId="16" applyAlignment="1" applyBorder="1" applyFont="1" applyFill="1">
      <alignment horizontal="center" vertical="center" wrapText="1"/>
    </xf>
    <xf numFmtId="0" fontId="18" fillId="16" borderId="38" xfId="16" applyBorder="1" applyFont="1" applyFill="1"/>
    <xf numFmtId="0" fontId="18" fillId="16" borderId="36" xfId="16" applyAlignment="1" applyBorder="1" applyFont="1" applyFill="1">
      <alignment horizontal="centerContinuous"/>
    </xf>
    <xf numFmtId="0" fontId="18" fillId="16" borderId="37" xfId="16" applyAlignment="1" applyBorder="1" applyFont="1" applyFill="1">
      <alignment horizontal="centerContinuous"/>
    </xf>
    <xf numFmtId="0" fontId="18" fillId="0" borderId="27" xfId="16" applyBorder="1" applyFont="1"/>
    <xf numFmtId="3" fontId="18" fillId="0" borderId="0" xfId="16" applyAlignment="1" applyFont="1" applyNumberFormat="1">
      <alignment horizontal="right"/>
    </xf>
    <xf numFmtId="3" fontId="18" fillId="0" borderId="15" xfId="16" applyAlignment="1" applyBorder="1" applyFont="1" applyNumberFormat="1">
      <alignment horizontal="right"/>
    </xf>
    <xf numFmtId="0" fontId="18" fillId="16" borderId="31" xfId="16" applyBorder="1" applyFont="1" applyFill="1"/>
    <xf numFmtId="0" fontId="18" fillId="16" borderId="32" xfId="16" applyAlignment="1" applyBorder="1" applyFont="1" applyFill="1">
      <alignment horizontal="centerContinuous"/>
    </xf>
    <xf numFmtId="0" fontId="18" fillId="16" borderId="33" xfId="16" applyAlignment="1" applyBorder="1" applyFont="1" applyFill="1">
      <alignment horizontal="centerContinuous"/>
    </xf>
    <xf numFmtId="3" fontId="18" fillId="0" borderId="14" xfId="16" applyAlignment="1" applyBorder="1" applyFont="1" applyNumberFormat="1">
      <alignment horizontal="right"/>
    </xf>
    <xf numFmtId="0" fontId="20" fillId="15" borderId="24" xfId="16" applyAlignment="1" applyBorder="1" applyFont="1" applyFill="1">
      <alignment horizontal="left" vertical="center" wrapText="1"/>
    </xf>
    <xf numFmtId="0" fontId="20" fillId="15" borderId="24" xfId="16" applyAlignment="1" applyBorder="1" applyFont="1" applyFill="1">
      <alignment horizontal="center" vertical="center" wrapText="1"/>
    </xf>
    <xf numFmtId="166" fontId="18" fillId="0" borderId="0" xfId="11" applyAlignment="1" applyBorder="1" applyFont="1" applyNumberFormat="1">
      <alignment horizontal="right"/>
    </xf>
    <xf numFmtId="166" fontId="18" fillId="0" borderId="15" xfId="11" applyAlignment="1" applyBorder="1" applyFont="1" applyNumberFormat="1">
      <alignment horizontal="right"/>
    </xf>
    <xf numFmtId="166" fontId="35" fillId="3" borderId="0" xfId="9" applyFont="1" applyNumberFormat="1" applyFill="1"/>
    <xf numFmtId="3" fontId="20" fillId="0" borderId="53" xfId="16" applyAlignment="1" applyBorder="1" applyFont="1" applyNumberFormat="1">
      <alignment horizontal="left" vertical="center"/>
    </xf>
    <xf numFmtId="166" fontId="18" fillId="0" borderId="9" xfId="11" applyAlignment="1" applyBorder="1" applyFont="1" applyNumberFormat="1">
      <alignment horizontal="right"/>
    </xf>
    <xf numFmtId="166" fontId="18" fillId="0" borderId="17" xfId="11" applyAlignment="1" applyBorder="1" applyFont="1" applyNumberFormat="1">
      <alignment horizontal="right"/>
    </xf>
    <xf numFmtId="3" fontId="34" fillId="0" borderId="27" xfId="16" applyAlignment="1" applyBorder="1" applyFont="1" applyNumberFormat="1">
      <alignment horizontal="left" vertical="center"/>
    </xf>
    <xf numFmtId="3" fontId="34" fillId="0" borderId="39" xfId="16" applyAlignment="1" applyBorder="1" applyFont="1" applyNumberFormat="1">
      <alignment horizontal="left" vertical="center"/>
    </xf>
    <xf numFmtId="3" fontId="34" fillId="0" borderId="28" xfId="16" applyAlignment="1" applyBorder="1" applyFont="1" applyNumberFormat="1">
      <alignment horizontal="left" vertical="center"/>
    </xf>
    <xf numFmtId="3" fontId="18" fillId="0" borderId="11" xfId="5" applyAlignment="1" applyBorder="1" applyFont="1" applyNumberFormat="1">
      <alignment horizontal="right"/>
    </xf>
    <xf numFmtId="3" fontId="18" fillId="0" borderId="13" xfId="5" applyAlignment="1" applyBorder="1" applyFont="1" applyNumberFormat="1">
      <alignment horizontal="right"/>
    </xf>
    <xf numFmtId="3" fontId="18" fillId="0" borderId="23" xfId="5" applyAlignment="1" applyBorder="1" applyFont="1" applyNumberFormat="1">
      <alignment horizontal="right"/>
    </xf>
    <xf numFmtId="0" fontId="34" fillId="16" borderId="38" xfId="5" applyBorder="1" applyFont="1" applyFill="1"/>
    <xf numFmtId="3" fontId="34" fillId="16" borderId="36" xfId="5" applyAlignment="1" applyBorder="1" applyFont="1" applyNumberFormat="1" applyFill="1">
      <alignment horizontal="centerContinuous"/>
    </xf>
    <xf numFmtId="3" fontId="34" fillId="16" borderId="37" xfId="5" applyAlignment="1" applyBorder="1" applyFont="1" applyNumberFormat="1" applyFill="1">
      <alignment horizontal="centerContinuous"/>
    </xf>
    <xf numFmtId="0" fontId="15" fillId="3" borderId="0" xfId="5" applyFont="1" applyFill="1"/>
    <xf numFmtId="0" fontId="34" fillId="17" borderId="4" xfId="5" applyBorder="1" applyFont="1" applyFill="1"/>
    <xf numFmtId="3" fontId="34" fillId="17" borderId="11" xfId="5" applyAlignment="1" applyBorder="1" applyFont="1" applyNumberFormat="1" applyFill="1">
      <alignment horizontal="centerContinuous"/>
    </xf>
    <xf numFmtId="3" fontId="34" fillId="17" borderId="13" xfId="5" applyAlignment="1" applyBorder="1" applyFont="1" applyNumberFormat="1" applyFill="1">
      <alignment horizontal="centerContinuous"/>
    </xf>
    <xf numFmtId="3" fontId="18" fillId="0" borderId="53" xfId="5" applyAlignment="1" applyBorder="1" applyFont="1" applyNumberFormat="1">
      <alignment horizontal="left"/>
    </xf>
    <xf numFmtId="3" fontId="18" fillId="0" borderId="9" xfId="5" applyAlignment="1" applyBorder="1" applyFont="1" applyNumberFormat="1">
      <alignment horizontal="right"/>
    </xf>
    <xf numFmtId="3" fontId="18" fillId="0" borderId="17" xfId="5" applyAlignment="1" applyBorder="1" applyFont="1" applyNumberFormat="1">
      <alignment horizontal="right"/>
    </xf>
    <xf numFmtId="9" fontId="35" fillId="0" borderId="74" xfId="12" applyAlignment="1" applyBorder="1" applyFont="1" applyNumberFormat="1">
      <alignment horizontal="left"/>
    </xf>
    <xf numFmtId="9" fontId="35" fillId="0" borderId="75" xfId="12" applyAlignment="1" applyBorder="1" applyFont="1" applyNumberFormat="1">
      <alignment horizontal="right"/>
    </xf>
    <xf numFmtId="9" fontId="35" fillId="0" borderId="76" xfId="12" applyAlignment="1" applyBorder="1" applyFont="1" applyNumberFormat="1">
      <alignment horizontal="right"/>
    </xf>
    <xf numFmtId="9" fontId="35" fillId="0" borderId="27" xfId="12" applyAlignment="1" applyBorder="1" applyFont="1" applyNumberFormat="1">
      <alignment horizontal="left"/>
    </xf>
    <xf numFmtId="0" fontId="34" fillId="17" borderId="31" xfId="5" applyBorder="1" applyFont="1" applyFill="1"/>
    <xf numFmtId="3" fontId="34" fillId="17" borderId="32" xfId="5" applyAlignment="1" applyBorder="1" applyFont="1" applyNumberFormat="1" applyFill="1">
      <alignment horizontal="centerContinuous"/>
    </xf>
    <xf numFmtId="3" fontId="34" fillId="17" borderId="33" xfId="5" applyAlignment="1" applyBorder="1" applyFont="1" applyNumberFormat="1" applyFill="1">
      <alignment horizontal="centerContinuous"/>
    </xf>
    <xf numFmtId="9" fontId="35" fillId="0" borderId="74" xfId="12" applyBorder="1" applyFont="1" applyNumberFormat="1"/>
    <xf numFmtId="3" fontId="18" fillId="0" borderId="12" xfId="5" applyBorder="1" applyFont="1" applyNumberFormat="1"/>
    <xf numFmtId="3" fontId="18" fillId="0" borderId="15" xfId="5" applyBorder="1" applyFont="1" applyNumberFormat="1"/>
    <xf numFmtId="9" fontId="35" fillId="0" borderId="77" xfId="12" applyBorder="1" applyFont="1" applyNumberFormat="1"/>
    <xf numFmtId="3" fontId="18" fillId="0" borderId="6" xfId="5" applyBorder="1" applyFont="1" applyNumberFormat="1"/>
    <xf numFmtId="3" fontId="18" fillId="0" borderId="16" xfId="5" applyAlignment="1" applyBorder="1" applyFont="1" applyNumberFormat="1">
      <alignment horizontal="right"/>
    </xf>
    <xf numFmtId="9" fontId="35" fillId="0" borderId="78" xfId="12" applyBorder="1" applyFont="1" applyNumberFormat="1"/>
    <xf numFmtId="9" fontId="35" fillId="0" borderId="45" xfId="12" applyAlignment="1" applyBorder="1" applyFont="1" applyNumberFormat="1">
      <alignment horizontal="right"/>
    </xf>
    <xf numFmtId="9" fontId="35" fillId="0" borderId="5" xfId="12" applyBorder="1" applyFont="1" applyNumberFormat="1"/>
    <xf numFmtId="9" fontId="35" fillId="0" borderId="14" xfId="12" applyAlignment="1" applyBorder="1" applyFont="1" applyNumberFormat="1">
      <alignment horizontal="right"/>
    </xf>
    <xf numFmtId="3" fontId="34" fillId="16" borderId="58" xfId="5" applyAlignment="1" applyBorder="1" applyFont="1" applyNumberFormat="1" applyFill="1">
      <alignment horizontal="centerContinuous"/>
    </xf>
    <xf numFmtId="3" fontId="18" fillId="0" borderId="5" xfId="5" applyBorder="1" applyFont="1" applyNumberFormat="1"/>
    <xf numFmtId="3" fontId="18" fillId="0" borderId="14" xfId="5" applyAlignment="1" applyBorder="1" applyFont="1" applyNumberFormat="1">
      <alignment horizontal="right"/>
    </xf>
    <xf numFmtId="9" fontId="35" fillId="0" borderId="8" xfId="12" applyBorder="1" applyFont="1" applyNumberFormat="1"/>
    <xf numFmtId="9" fontId="35" fillId="0" borderId="20" xfId="12" applyAlignment="1" applyBorder="1" applyFont="1" applyNumberFormat="1">
      <alignment horizontal="right"/>
    </xf>
    <xf numFmtId="0" fontId="18" fillId="16" borderId="7" xfId="16" applyBorder="1" applyFont="1" applyFill="1"/>
    <xf numFmtId="0" fontId="18" fillId="16" borderId="3" xfId="16" applyAlignment="1" applyBorder="1" applyFont="1" applyFill="1">
      <alignment horizontal="centerContinuous"/>
    </xf>
    <xf numFmtId="0" fontId="18" fillId="16" borderId="19" xfId="16" applyAlignment="1" applyBorder="1" applyFont="1" applyFill="1">
      <alignment horizontal="centerContinuous"/>
    </xf>
    <xf numFmtId="0" fontId="34" fillId="15" borderId="25" xfId="16" applyAlignment="1" applyBorder="1" applyFont="1" applyFill="1">
      <alignment horizontal="center" vertical="center" wrapText="1"/>
    </xf>
    <xf numFmtId="0" fontId="18" fillId="16" borderId="3" xfId="16" applyBorder="1" applyFont="1" applyFill="1"/>
    <xf numFmtId="0" fontId="18" fillId="0" borderId="5" xfId="16" applyBorder="1" applyFont="1"/>
    <xf numFmtId="0" fontId="18" fillId="0" borderId="29" xfId="16" applyBorder="1" applyFont="1"/>
    <xf numFmtId="3" fontId="34" fillId="0" borderId="7" xfId="16" applyAlignment="1" applyBorder="1" applyFont="1" applyNumberFormat="1">
      <alignment horizontal="left" vertical="center" wrapText="1"/>
    </xf>
    <xf numFmtId="3" fontId="34" fillId="0" borderId="5" xfId="16" applyAlignment="1" applyBorder="1" applyFont="1" applyNumberFormat="1">
      <alignment horizontal="left" vertical="center" wrapText="1"/>
    </xf>
    <xf numFmtId="3" fontId="34" fillId="0" borderId="8" xfId="16" applyAlignment="1" applyBorder="1" applyFont="1" applyNumberFormat="1">
      <alignment horizontal="left" vertical="center" wrapText="1"/>
    </xf>
    <xf numFmtId="0" fontId="18" fillId="3" borderId="0" xfId="13" applyFont="1" applyFill="1"/>
    <xf numFmtId="0" fontId="18" fillId="3" borderId="0" xfId="13" applyAlignment="1" applyFont="1" applyFill="1">
      <alignment horizontal="right"/>
    </xf>
    <xf numFmtId="0" fontId="16" fillId="11" borderId="0" xfId="2" applyAlignment="1" applyFont="1" applyFill="1">
      <alignment horizontal="right"/>
    </xf>
    <xf numFmtId="0" fontId="34" fillId="15" borderId="35" xfId="5" applyAlignment="1" applyBorder="1" applyFont="1" applyFill="1">
      <alignment horizontal="centerContinuous" vertical="center" wrapText="1"/>
    </xf>
    <xf numFmtId="0" fontId="34" fillId="15" borderId="34" xfId="5" applyAlignment="1" applyBorder="1" applyFont="1" applyFill="1">
      <alignment horizontal="centerContinuous" vertical="center" wrapText="1"/>
    </xf>
    <xf numFmtId="0" fontId="34" fillId="15" borderId="25" xfId="5" applyAlignment="1" applyBorder="1" applyFont="1" applyFill="1">
      <alignment horizontal="centerContinuous" vertical="center" wrapText="1"/>
    </xf>
    <xf numFmtId="0" fontId="34" fillId="15" borderId="26" xfId="5" applyAlignment="1" applyBorder="1" applyFont="1" applyFill="1">
      <alignment horizontal="centerContinuous" vertical="center" wrapText="1"/>
    </xf>
    <xf numFmtId="0" fontId="18" fillId="0" borderId="5" xfId="5" applyBorder="1" applyFont="1"/>
    <xf numFmtId="0" fontId="18" fillId="0" borderId="14" xfId="5" applyBorder="1" applyFont="1"/>
    <xf numFmtId="3" fontId="18" fillId="0" borderId="29" xfId="5" applyAlignment="1" applyBorder="1" applyFont="1" applyNumberFormat="1">
      <alignment horizontal="right"/>
    </xf>
    <xf numFmtId="0" fontId="18" fillId="0" borderId="0" xfId="5" applyFont="1"/>
    <xf numFmtId="0" fontId="20" fillId="15" borderId="25" xfId="5" applyAlignment="1" applyBorder="1" applyFont="1" applyFill="1">
      <alignment horizontal="centerContinuous" vertical="center" wrapText="1"/>
    </xf>
    <xf numFmtId="0" fontId="34" fillId="16" borderId="38" xfId="5" applyAlignment="1" applyBorder="1" applyFont="1" applyFill="1">
      <alignment horizontal="center" vertical="center" wrapText="1"/>
    </xf>
    <xf numFmtId="0" fontId="34" fillId="16" borderId="79" xfId="5" applyAlignment="1" applyBorder="1" applyFont="1" applyFill="1">
      <alignment horizontal="centerContinuous" vertical="center" wrapText="1"/>
    </xf>
    <xf numFmtId="0" fontId="34" fillId="16" borderId="36" xfId="5" applyAlignment="1" applyBorder="1" applyFont="1" applyFill="1">
      <alignment horizontal="centerContinuous" vertical="center" wrapText="1"/>
    </xf>
    <xf numFmtId="0" fontId="34" fillId="16" borderId="80" xfId="5" applyAlignment="1" applyBorder="1" applyFont="1" applyFill="1">
      <alignment horizontal="centerContinuous" vertical="center" wrapText="1"/>
    </xf>
    <xf numFmtId="0" fontId="34" fillId="16" borderId="37" xfId="5" applyAlignment="1" applyBorder="1" applyFont="1" applyFill="1">
      <alignment horizontal="centerContinuous" vertical="center" wrapText="1"/>
    </xf>
    <xf numFmtId="3" fontId="34" fillId="15" borderId="26" xfId="5" applyAlignment="1" applyBorder="1" applyFont="1" applyNumberFormat="1" applyFill="1">
      <alignment horizontal="center" vertical="center"/>
    </xf>
    <xf numFmtId="3" fontId="18" fillId="0" borderId="12" xfId="5" applyAlignment="1" applyBorder="1" applyFont="1" applyNumberFormat="1">
      <alignment horizontal="right"/>
    </xf>
    <xf numFmtId="3" fontId="34" fillId="15" borderId="35" xfId="5" applyAlignment="1" applyBorder="1" applyFont="1" applyNumberFormat="1" applyFill="1">
      <alignment horizontal="center" vertical="center" wrapText="1"/>
    </xf>
    <xf numFmtId="3" fontId="18" fillId="0" borderId="4" xfId="5" applyBorder="1" applyFont="1" applyNumberFormat="1"/>
    <xf numFmtId="0" fontId="18" fillId="3" borderId="0" xfId="17" applyFont="1" applyFill="1"/>
    <xf numFmtId="0" fontId="18" fillId="3" borderId="0" xfId="16" applyFont="1" applyFill="1"/>
    <xf numFmtId="0" fontId="34" fillId="15" borderId="25" xfId="16" applyAlignment="1" applyBorder="1" applyFont="1" applyFill="1">
      <alignment horizontal="centerContinuous"/>
    </xf>
    <xf numFmtId="3" fontId="34" fillId="15" borderId="25" xfId="16" applyAlignment="1" applyBorder="1" applyFont="1" applyNumberFormat="1" applyFill="1">
      <alignment horizontal="centerContinuous"/>
    </xf>
    <xf numFmtId="0" fontId="34" fillId="15" borderId="35" xfId="16" applyAlignment="1" applyBorder="1" applyFont="1" applyFill="1">
      <alignment horizontal="centerContinuous"/>
    </xf>
    <xf numFmtId="3" fontId="34" fillId="15" borderId="34" xfId="16" applyAlignment="1" applyBorder="1" applyFont="1" applyNumberFormat="1" applyFill="1">
      <alignment horizontal="centerContinuous"/>
    </xf>
    <xf numFmtId="3" fontId="34" fillId="15" borderId="26" xfId="16" applyAlignment="1" applyBorder="1" applyFont="1" applyNumberFormat="1" applyFill="1">
      <alignment horizontal="centerContinuous"/>
    </xf>
    <xf numFmtId="0" fontId="18" fillId="0" borderId="0" xfId="16" applyFont="1"/>
    <xf numFmtId="0" fontId="18" fillId="0" borderId="14" xfId="16" applyBorder="1" applyFont="1"/>
    <xf numFmtId="3" fontId="18" fillId="0" borderId="29" xfId="16" applyAlignment="1" applyBorder="1" applyFont="1" applyNumberFormat="1">
      <alignment horizontal="right"/>
    </xf>
    <xf numFmtId="3" fontId="20" fillId="0" borderId="15" xfId="16" applyAlignment="1" applyBorder="1" applyFont="1" applyNumberFormat="1">
      <alignment horizontal="right"/>
    </xf>
    <xf numFmtId="0" fontId="34" fillId="18" borderId="4" xfId="5" applyBorder="1" applyFont="1" applyFill="1"/>
    <xf numFmtId="3" fontId="34" fillId="18" borderId="11" xfId="5" applyAlignment="1" applyBorder="1" applyFont="1" applyNumberFormat="1" applyFill="1">
      <alignment horizontal="centerContinuous"/>
    </xf>
    <xf numFmtId="3" fontId="34" fillId="18" borderId="13" xfId="5" applyAlignment="1" applyBorder="1" applyFont="1" applyNumberFormat="1" applyFill="1">
      <alignment horizontal="centerContinuous"/>
    </xf>
    <xf numFmtId="3" fontId="18" fillId="0" borderId="53" xfId="5" applyBorder="1" applyFont="1" applyNumberFormat="1"/>
    <xf numFmtId="0" fontId="34" fillId="18" borderId="81" xfId="5" applyBorder="1" applyFont="1" applyFill="1"/>
    <xf numFmtId="3" fontId="34" fillId="18" borderId="32" xfId="5" applyAlignment="1" applyBorder="1" applyFont="1" applyNumberFormat="1" applyFill="1">
      <alignment horizontal="centerContinuous"/>
    </xf>
    <xf numFmtId="3" fontId="34" fillId="18" borderId="33" xfId="5" applyAlignment="1" applyBorder="1" applyFont="1" applyNumberFormat="1" applyFill="1">
      <alignment horizontal="centerContinuous"/>
    </xf>
    <xf numFmtId="0" fontId="0" fillId="15" borderId="0" xfId="0" applyFont="1" applyFill="1"/>
    <xf numFmtId="0" fontId="0" fillId="16" borderId="0" xfId="0" applyFont="1" applyFill="1"/>
    <xf numFmtId="0" fontId="0" fillId="19" borderId="0" xfId="0" applyFont="1" applyFill="1"/>
    <xf numFmtId="0" fontId="47" fillId="3" borderId="0" xfId="0" applyFont="1" applyFill="1"/>
    <xf numFmtId="0" fontId="48" fillId="3" borderId="0" xfId="0" applyFont="1" applyFill="1"/>
    <xf numFmtId="0" fontId="1" fillId="15" borderId="0" xfId="5" applyFont="1" applyFill="1"/>
    <xf numFmtId="0" fontId="1" fillId="16" borderId="0" xfId="5" applyFont="1" applyFill="1"/>
    <xf numFmtId="0" fontId="1" fillId="19" borderId="0" xfId="5" applyFont="1" applyFill="1"/>
    <xf numFmtId="3" fontId="1" fillId="3" borderId="3" xfId="5" applyBorder="1" applyFont="1" applyNumberFormat="1" applyFill="1"/>
    <xf numFmtId="0" fontId="1" fillId="3" borderId="3" xfId="5" applyBorder="1" applyFont="1" applyFill="1"/>
    <xf numFmtId="0" fontId="1" fillId="3" borderId="0" xfId="5" applyFont="1" applyFill="1"/>
    <xf numFmtId="3" fontId="1" fillId="3" borderId="0" xfId="5" applyFont="1" applyNumberFormat="1" applyFill="1"/>
    <xf numFmtId="0" fontId="1" fillId="3" borderId="0" xfId="5" applyAlignment="1" applyFont="1" applyFill="1">
      <alignment horizontal="center" vertical="center" wrapText="1"/>
    </xf>
    <xf numFmtId="0" fontId="34" fillId="16" borderId="7" xfId="5" applyBorder="1" applyFont="1" applyFill="1"/>
    <xf numFmtId="3" fontId="34" fillId="16" borderId="3" xfId="5" applyAlignment="1" applyBorder="1" applyFont="1" applyNumberFormat="1" applyFill="1">
      <alignment horizontal="centerContinuous"/>
    </xf>
    <xf numFmtId="3" fontId="34" fillId="16" borderId="19" xfId="5" applyAlignment="1" applyBorder="1" applyFont="1" applyNumberFormat="1" applyFill="1">
      <alignment horizontal="centerContinuous"/>
    </xf>
    <xf numFmtId="9" fontId="1" fillId="0" borderId="39" xfId="12" applyBorder="1" applyFont="1" applyNumberFormat="1"/>
    <xf numFmtId="165" fontId="35" fillId="0" borderId="0" xfId="5" applyBorder="1" applyFont="1" applyNumberFormat="1"/>
    <xf numFmtId="9" fontId="1" fillId="0" borderId="5" xfId="12" applyAlignment="1" applyBorder="1" applyFont="1" applyNumberFormat="1">
      <alignment horizontal="right"/>
    </xf>
    <xf numFmtId="9" fontId="1" fillId="0" borderId="7" xfId="12" applyAlignment="1" applyBorder="1" applyFont="1" applyNumberFormat="1">
      <alignment horizontal="right"/>
    </xf>
    <xf numFmtId="3" fontId="34" fillId="16" borderId="7" xfId="5" applyAlignment="1" applyBorder="1" applyFont="1" applyNumberFormat="1" applyFill="1">
      <alignment horizontal="centerContinuous"/>
    </xf>
    <xf numFmtId="9" fontId="35" fillId="0" borderId="7" xfId="12" applyAlignment="1" applyBorder="1" applyFont="1" applyNumberFormat="1">
      <alignment horizontal="right"/>
    </xf>
    <xf numFmtId="0" fontId="1" fillId="16" borderId="36" xfId="16" applyAlignment="1" applyBorder="1" applyFont="1" applyFill="1">
      <alignment horizontal="centerContinuous"/>
    </xf>
    <xf numFmtId="166" fontId="1" fillId="0" borderId="27" xfId="16" applyBorder="1" applyFont="1" applyNumberFormat="1"/>
    <xf numFmtId="166" fontId="1" fillId="0" borderId="0" xfId="11" applyAlignment="1" applyBorder="1" applyFont="1" applyNumberFormat="1">
      <alignment horizontal="right"/>
    </xf>
    <xf numFmtId="166" fontId="1" fillId="0" borderId="15" xfId="11" applyAlignment="1" applyBorder="1" applyFont="1" applyNumberFormat="1">
      <alignment horizontal="right"/>
    </xf>
    <xf numFmtId="0" fontId="1" fillId="16" borderId="32" xfId="16" applyAlignment="1" applyBorder="1" applyFont="1" applyFill="1">
      <alignment horizontal="centerContinuous"/>
    </xf>
    <xf numFmtId="166" fontId="1" fillId="0" borderId="14" xfId="11" applyAlignment="1" applyBorder="1" applyFont="1" applyNumberFormat="1">
      <alignment horizontal="right"/>
    </xf>
    <xf numFmtId="166" fontId="1" fillId="0" borderId="28" xfId="16" applyBorder="1" applyFont="1" applyNumberFormat="1"/>
    <xf numFmtId="166" fontId="1" fillId="0" borderId="20" xfId="11" applyAlignment="1" applyBorder="1" applyFont="1" applyNumberFormat="1">
      <alignment horizontal="right"/>
    </xf>
    <xf numFmtId="166" fontId="1" fillId="0" borderId="10" xfId="11" applyAlignment="1" applyBorder="1" applyFont="1" applyNumberFormat="1">
      <alignment horizontal="right"/>
    </xf>
    <xf numFmtId="166" fontId="1" fillId="0" borderId="21" xfId="11" applyAlignment="1" applyBorder="1" applyFont="1" applyNumberFormat="1">
      <alignment horizontal="right"/>
    </xf>
    <xf numFmtId="0" fontId="1" fillId="0" borderId="27" xfId="16" applyBorder="1" applyFont="1"/>
    <xf numFmtId="0" fontId="1" fillId="0" borderId="28" xfId="16" applyBorder="1" applyFont="1"/>
    <xf numFmtId="166" fontId="1" fillId="3" borderId="0" xfId="12" applyFont="1" applyNumberFormat="1" applyFill="1"/>
    <xf numFmtId="0" fontId="1" fillId="3" borderId="0" xfId="16" applyFont="1" applyFill="1"/>
    <xf numFmtId="0" fontId="1" fillId="16" borderId="7" xfId="16" applyBorder="1" applyFont="1" applyFill="1"/>
    <xf numFmtId="0" fontId="1" fillId="16" borderId="0" xfId="16" applyAlignment="1" applyFont="1" applyFill="1">
      <alignment horizontal="centerContinuous"/>
    </xf>
    <xf numFmtId="0" fontId="1" fillId="16" borderId="15" xfId="16" applyAlignment="1" applyBorder="1" applyFont="1" applyFill="1">
      <alignment horizontal="centerContinuous"/>
    </xf>
    <xf numFmtId="166" fontId="1" fillId="3" borderId="0" xfId="16" applyFont="1" applyNumberFormat="1" applyFill="1"/>
    <xf numFmtId="166" fontId="1" fillId="0" borderId="3" xfId="11" applyAlignment="1" applyBorder="1" applyFont="1" applyNumberFormat="1">
      <alignment horizontal="right"/>
    </xf>
    <xf numFmtId="166" fontId="1" fillId="0" borderId="19" xfId="11" applyAlignment="1" applyBorder="1" applyFont="1" applyNumberFormat="1">
      <alignment horizontal="right"/>
    </xf>
    <xf numFmtId="0" fontId="1" fillId="16" borderId="31" xfId="16" applyBorder="1" applyFont="1" applyFill="1"/>
    <xf numFmtId="0" fontId="1" fillId="16" borderId="3" xfId="16" applyAlignment="1" applyBorder="1" applyFont="1" applyFill="1">
      <alignment horizontal="centerContinuous"/>
    </xf>
    <xf numFmtId="0" fontId="1" fillId="16" borderId="19" xfId="16" applyAlignment="1" applyBorder="1" applyFont="1" applyFill="1">
      <alignment horizontal="centerContinuous"/>
    </xf>
    <xf numFmtId="9" fontId="1" fillId="0" borderId="29" xfId="12" applyAlignment="1" applyBorder="1" applyFont="1" applyNumberFormat="1">
      <alignment horizontal="right"/>
    </xf>
    <xf numFmtId="9" fontId="1" fillId="0" borderId="30" xfId="12" applyAlignment="1" applyBorder="1" applyFont="1" applyNumberFormat="1">
      <alignment horizontal="right"/>
    </xf>
    <xf numFmtId="9" fontId="1" fillId="0" borderId="27" xfId="12" applyAlignment="1" applyBorder="1" applyFont="1" applyNumberFormat="1">
      <alignment horizontal="left"/>
    </xf>
    <xf numFmtId="0" fontId="34" fillId="17" borderId="7" xfId="5" applyBorder="1" applyFont="1" applyFill="1"/>
    <xf numFmtId="3" fontId="34" fillId="17" borderId="3" xfId="5" applyAlignment="1" applyBorder="1" applyFont="1" applyNumberFormat="1" applyFill="1">
      <alignment horizontal="centerContinuous"/>
    </xf>
    <xf numFmtId="3" fontId="34" fillId="17" borderId="19" xfId="5" applyAlignment="1" applyBorder="1" applyFont="1" applyNumberFormat="1" applyFill="1">
      <alignment horizontal="centerContinuous"/>
    </xf>
    <xf numFmtId="3" fontId="1" fillId="0" borderId="27" xfId="5" applyBorder="1" applyFont="1" applyNumberFormat="1"/>
    <xf numFmtId="3" fontId="34" fillId="16" borderId="18" xfId="5" applyAlignment="1" applyBorder="1" applyFont="1" applyNumberFormat="1" applyFill="1">
      <alignment horizontal="centerContinuous"/>
    </xf>
    <xf numFmtId="9" fontId="35" fillId="0" borderId="7" xfId="12" applyBorder="1" applyFont="1" applyNumberFormat="1"/>
    <xf numFmtId="9" fontId="35" fillId="0" borderId="18" xfId="12" applyAlignment="1" applyBorder="1" applyFont="1" applyNumberFormat="1">
      <alignment horizontal="right"/>
    </xf>
    <xf numFmtId="0" fontId="1" fillId="0" borderId="5" xfId="16" applyBorder="1" applyFont="1"/>
    <xf numFmtId="0" fontId="1" fillId="0" borderId="29" xfId="16" applyBorder="1" applyFont="1"/>
    <xf numFmtId="0" fontId="1" fillId="0" borderId="7" xfId="16" applyBorder="1" applyFont="1"/>
    <xf numFmtId="0" fontId="1" fillId="0" borderId="40" xfId="16" applyBorder="1" applyFont="1"/>
    <xf numFmtId="3" fontId="1" fillId="0" borderId="0" xfId="16" applyAlignment="1" applyFont="1" applyNumberFormat="1">
      <alignment horizontal="right"/>
    </xf>
    <xf numFmtId="3" fontId="1" fillId="0" borderId="15" xfId="16" applyAlignment="1" applyBorder="1" applyFont="1" applyNumberFormat="1">
      <alignment horizontal="right"/>
    </xf>
    <xf numFmtId="0" fontId="1" fillId="0" borderId="4" xfId="16" applyBorder="1" applyFont="1"/>
    <xf numFmtId="0" fontId="1" fillId="0" borderId="23" xfId="16" applyBorder="1" applyFont="1"/>
    <xf numFmtId="3" fontId="1" fillId="0" borderId="11" xfId="16" applyAlignment="1" applyBorder="1" applyFont="1" applyNumberFormat="1">
      <alignment horizontal="right"/>
    </xf>
    <xf numFmtId="3" fontId="1" fillId="0" borderId="13" xfId="16" applyAlignment="1" applyBorder="1" applyFont="1" applyNumberFormat="1">
      <alignment horizontal="right"/>
    </xf>
    <xf numFmtId="0" fontId="1" fillId="0" borderId="8" xfId="16" applyBorder="1" applyFont="1"/>
    <xf numFmtId="0" fontId="1" fillId="0" borderId="30" xfId="16" applyBorder="1" applyFont="1"/>
    <xf numFmtId="0" fontId="1" fillId="16" borderId="3" xfId="16" applyBorder="1" applyFont="1" applyFill="1"/>
    <xf numFmtId="0" fontId="1" fillId="16" borderId="32" xfId="16" applyBorder="1" applyFont="1" applyFill="1"/>
    <xf numFmtId="0" fontId="1" fillId="16" borderId="33" xfId="16" applyAlignment="1" applyBorder="1" applyFont="1" applyFill="1">
      <alignment horizontal="centerContinuous"/>
    </xf>
    <xf numFmtId="3" fontId="18" fillId="0" borderId="0" xfId="5" applyAlignment="1" applyBorder="1" applyFont="1" applyNumberFormat="1">
      <alignment horizontal="right"/>
    </xf>
    <xf numFmtId="0" fontId="1" fillId="3" borderId="0" xfId="5" applyAlignment="1" applyFont="1" applyFill="1">
      <alignment horizontal="right"/>
    </xf>
    <xf numFmtId="0" fontId="1" fillId="0" borderId="5" xfId="5" applyAlignment="1" applyBorder="1" applyFont="1">
      <alignment horizontal="left"/>
    </xf>
    <xf numFmtId="0" fontId="1" fillId="0" borderId="14" xfId="5" applyBorder="1" applyFont="1"/>
    <xf numFmtId="0" fontId="1" fillId="0" borderId="0" xfId="5" applyFont="1"/>
    <xf numFmtId="0" fontId="1" fillId="0" borderId="8" xfId="5" applyAlignment="1" applyBorder="1" applyFont="1">
      <alignment horizontal="left"/>
    </xf>
    <xf numFmtId="0" fontId="1" fillId="0" borderId="20" xfId="5" applyBorder="1" applyFont="1"/>
    <xf numFmtId="0" fontId="1" fillId="0" borderId="10" xfId="5" applyBorder="1" applyFont="1"/>
    <xf numFmtId="0" fontId="0" fillId="20" borderId="0" xfId="0" applyFont="1" applyFill="1"/>
    <xf numFmtId="3" fontId="1" fillId="0" borderId="5" xfId="5" applyBorder="1" applyFont="1" applyNumberFormat="1"/>
    <xf numFmtId="0" fontId="1" fillId="3" borderId="0" xfId="16" applyAlignment="1" applyFont="1" applyFill="1">
      <alignment horizontal="right"/>
    </xf>
    <xf numFmtId="3" fontId="1" fillId="3" borderId="0" xfId="16" applyFont="1" applyNumberFormat="1" applyFill="1"/>
    <xf numFmtId="0" fontId="1" fillId="0" borderId="27" xfId="16" applyAlignment="1" applyBorder="1" applyFont="1">
      <alignment horizontal="left"/>
    </xf>
    <xf numFmtId="0" fontId="1" fillId="0" borderId="0" xfId="16" applyFont="1"/>
    <xf numFmtId="0" fontId="1" fillId="0" borderId="14" xfId="16" applyBorder="1" applyFont="1"/>
    <xf numFmtId="0" fontId="1" fillId="0" borderId="28" xfId="16" applyAlignment="1" applyBorder="1" applyFont="1">
      <alignment horizontal="left"/>
    </xf>
    <xf numFmtId="0" fontId="1" fillId="0" borderId="10" xfId="16" applyBorder="1" applyFont="1"/>
    <xf numFmtId="0" fontId="1" fillId="0" borderId="20" xfId="16" applyBorder="1" applyFont="1"/>
    <xf numFmtId="9" fontId="1" fillId="0" borderId="20" xfId="12" applyAlignment="1" applyBorder="1" applyFont="1" applyNumberFormat="1">
      <alignment horizontal="right"/>
    </xf>
    <xf numFmtId="0" fontId="34" fillId="18" borderId="39" xfId="5" applyBorder="1" applyFont="1" applyFill="1"/>
    <xf numFmtId="3" fontId="34" fillId="18" borderId="3" xfId="5" applyAlignment="1" applyBorder="1" applyFont="1" applyNumberFormat="1" applyFill="1">
      <alignment horizontal="centerContinuous"/>
    </xf>
    <xf numFmtId="3" fontId="34" fillId="18" borderId="19" xfId="5" applyAlignment="1" applyBorder="1" applyFont="1" applyNumberFormat="1" applyFill="1">
      <alignment horizontal="centerContinuous"/>
    </xf>
    <xf numFmtId="0" fontId="49" fillId="3" borderId="0" xfId="4" applyFont="1" applyFill="1"/>
    <xf numFmtId="0" fontId="12" fillId="3" borderId="0" xfId="5" applyAlignment="1" applyFont="1" applyFill="1">
      <alignment horizontal="left"/>
    </xf>
    <xf numFmtId="0" fontId="34" fillId="3" borderId="0" xfId="5" applyAlignment="1" applyFont="1" applyFill="1">
      <alignment horizontal="left"/>
    </xf>
    <xf numFmtId="0" fontId="34" fillId="3" borderId="0" xfId="5" applyAlignment="1" applyFont="1" applyFill="1">
      <alignment horizontal="center"/>
    </xf>
    <xf numFmtId="0" fontId="22" fillId="21" borderId="24" xfId="5" applyAlignment="1" applyBorder="1" applyFont="1" applyFill="1">
      <alignment horizontal="left" vertical="center" wrapText="1"/>
    </xf>
    <xf numFmtId="167" fontId="34" fillId="0" borderId="7" xfId="5" applyAlignment="1" applyBorder="1" applyFont="1" applyNumberFormat="1">
      <alignment horizontal="left" vertical="center" wrapText="1"/>
    </xf>
    <xf numFmtId="167" fontId="34" fillId="0" borderId="5" xfId="5" applyAlignment="1" applyBorder="1" applyFont="1" applyNumberFormat="1">
      <alignment horizontal="left" vertical="center" wrapText="1"/>
    </xf>
    <xf numFmtId="167" fontId="34" fillId="0" borderId="8" xfId="5" applyAlignment="1" applyBorder="1" applyFont="1" applyNumberFormat="1">
      <alignment horizontal="left" vertical="center" wrapText="1"/>
    </xf>
    <xf numFmtId="167" fontId="34" fillId="3" borderId="0" xfId="5" applyAlignment="1" applyFont="1" applyNumberFormat="1" applyFill="1">
      <alignment horizontal="left" vertical="center" wrapText="1"/>
    </xf>
    <xf numFmtId="0" fontId="50" fillId="3" borderId="0" xfId="8" applyAlignment="1" applyFont="1" applyFill="1">
      <alignment horizontal="left" indent="1"/>
    </xf>
    <xf numFmtId="0" fontId="32" fillId="3" borderId="0" xfId="16" applyFont="1" applyFill="1"/>
    <xf numFmtId="0" fontId="35" fillId="0" borderId="4" xfId="16" applyBorder="1" applyFont="1"/>
    <xf numFmtId="0" fontId="35" fillId="0" borderId="23" xfId="16" applyBorder="1" applyFont="1"/>
    <xf numFmtId="168" fontId="35" fillId="0" borderId="12" xfId="16" applyAlignment="1" applyBorder="1" applyFont="1" applyNumberFormat="1">
      <alignment horizontal="right"/>
    </xf>
    <xf numFmtId="168" fontId="35" fillId="0" borderId="11" xfId="16" applyAlignment="1" applyBorder="1" applyFont="1" applyNumberFormat="1">
      <alignment horizontal="right"/>
    </xf>
    <xf numFmtId="168" fontId="35" fillId="0" borderId="13" xfId="16" applyAlignment="1" applyBorder="1" applyFont="1" applyNumberFormat="1">
      <alignment horizontal="right"/>
    </xf>
    <xf numFmtId="0" fontId="22" fillId="21" borderId="31" xfId="16" applyBorder="1" applyFont="1" applyFill="1"/>
    <xf numFmtId="0" fontId="22" fillId="21" borderId="32" xfId="16" applyBorder="1" applyFont="1" applyFill="1"/>
    <xf numFmtId="0" fontId="22" fillId="21" borderId="32" xfId="16" applyAlignment="1" applyBorder="1" applyFont="1" applyFill="1">
      <alignment horizontal="centerContinuous" vertical="center" wrapText="1"/>
    </xf>
    <xf numFmtId="0" fontId="22" fillId="21" borderId="58" xfId="16" applyAlignment="1" applyBorder="1" applyFont="1" applyFill="1">
      <alignment horizontal="centerContinuous" vertical="center" wrapText="1"/>
    </xf>
    <xf numFmtId="0" fontId="22" fillId="21" borderId="33" xfId="16" applyAlignment="1" applyBorder="1" applyFont="1" applyFill="1">
      <alignment horizontal="centerContinuous" vertical="center" wrapText="1"/>
    </xf>
    <xf numFmtId="167" fontId="34" fillId="0" borderId="5" xfId="16" applyAlignment="1" applyBorder="1" applyFont="1" applyNumberFormat="1">
      <alignment horizontal="left" vertical="center" wrapText="1"/>
    </xf>
    <xf numFmtId="167" fontId="34" fillId="0" borderId="8" xfId="16" applyAlignment="1" applyBorder="1" applyFont="1" applyNumberFormat="1">
      <alignment horizontal="left" vertical="center" wrapText="1"/>
    </xf>
    <xf numFmtId="167" fontId="35" fillId="3" borderId="0" xfId="9" applyFont="1" applyNumberFormat="1" applyFill="1"/>
    <xf numFmtId="167" fontId="35" fillId="3" borderId="0" xfId="12" applyBorder="1" applyFont="1" applyNumberFormat="1" applyFill="1"/>
    <xf numFmtId="167" fontId="35" fillId="3" borderId="0" xfId="12" applyFont="1" applyNumberFormat="1" applyFill="1"/>
    <xf numFmtId="0" fontId="20" fillId="22" borderId="31" xfId="16" applyBorder="1" applyFont="1" applyFill="1"/>
    <xf numFmtId="0" fontId="20" fillId="22" borderId="32" xfId="16" applyBorder="1" applyFont="1" applyFill="1"/>
    <xf numFmtId="0" fontId="20" fillId="22" borderId="32" xfId="16" applyAlignment="1" applyBorder="1" applyFont="1" applyFill="1">
      <alignment horizontal="centerContinuous" vertical="center" wrapText="1"/>
    </xf>
    <xf numFmtId="0" fontId="20" fillId="22" borderId="58" xfId="16" applyAlignment="1" applyBorder="1" applyFont="1" applyFill="1">
      <alignment horizontal="centerContinuous" vertical="center" wrapText="1"/>
    </xf>
    <xf numFmtId="0" fontId="20" fillId="22" borderId="33" xfId="16" applyAlignment="1" applyBorder="1" applyFont="1" applyFill="1">
      <alignment horizontal="centerContinuous" vertical="center" wrapText="1"/>
    </xf>
    <xf numFmtId="3" fontId="34" fillId="0" borderId="5" xfId="16" applyAlignment="1" applyBorder="1" applyFont="1" applyNumberFormat="1">
      <alignment horizontal="left" vertical="center"/>
    </xf>
    <xf numFmtId="0" fontId="34" fillId="0" borderId="29" xfId="16" applyBorder="1" applyFont="1"/>
    <xf numFmtId="167" fontId="34" fillId="0" borderId="5" xfId="16" applyAlignment="1" applyBorder="1" applyFont="1" applyNumberFormat="1">
      <alignment horizontal="left" vertical="center"/>
    </xf>
    <xf numFmtId="167" fontId="34" fillId="0" borderId="29" xfId="16" applyBorder="1" applyFont="1" applyNumberFormat="1"/>
    <xf numFmtId="167" fontId="34" fillId="0" borderId="7" xfId="16" applyAlignment="1" applyBorder="1" applyFont="1" applyNumberFormat="1">
      <alignment horizontal="left" vertical="center"/>
    </xf>
    <xf numFmtId="167" fontId="34" fillId="0" borderId="40" xfId="16" applyBorder="1" applyFont="1" applyNumberFormat="1"/>
    <xf numFmtId="167" fontId="34" fillId="0" borderId="8" xfId="16" applyAlignment="1" applyBorder="1" applyFont="1" applyNumberFormat="1">
      <alignment horizontal="left" vertical="center"/>
    </xf>
    <xf numFmtId="167" fontId="34" fillId="0" borderId="30" xfId="16" applyBorder="1" applyFont="1" applyNumberFormat="1"/>
    <xf numFmtId="168" fontId="34" fillId="3" borderId="0" xfId="8" applyFont="1" applyNumberFormat="1" applyFill="1"/>
    <xf numFmtId="2" fontId="22" fillId="21" borderId="32" xfId="16" applyAlignment="1" applyBorder="1" applyFont="1" applyNumberFormat="1" applyFill="1">
      <alignment horizontal="centerContinuous" vertical="center" wrapText="1"/>
    </xf>
    <xf numFmtId="2" fontId="22" fillId="21" borderId="58" xfId="16" applyAlignment="1" applyBorder="1" applyFont="1" applyNumberFormat="1" applyFill="1">
      <alignment horizontal="centerContinuous" vertical="center" wrapText="1"/>
    </xf>
    <xf numFmtId="2" fontId="22" fillId="21" borderId="33" xfId="16" applyAlignment="1" applyBorder="1" applyFont="1" applyNumberFormat="1" applyFill="1">
      <alignment horizontal="centerContinuous" vertical="center" wrapText="1"/>
    </xf>
    <xf numFmtId="0" fontId="51" fillId="3" borderId="0" xfId="4" applyFont="1" applyFill="1"/>
    <xf numFmtId="0" fontId="52" fillId="3" borderId="0" xfId="5" applyFont="1" applyFill="1"/>
    <xf numFmtId="0" fontId="22" fillId="23" borderId="24" xfId="5" applyBorder="1" applyFont="1" applyFill="1"/>
    <xf numFmtId="0" fontId="22" fillId="23" borderId="25" xfId="5" applyBorder="1" applyFont="1" applyFill="1"/>
    <xf numFmtId="0" fontId="22" fillId="23" borderId="25" xfId="5" applyAlignment="1" applyBorder="1" applyFont="1" applyFill="1">
      <alignment horizontal="centerContinuous" vertical="center"/>
    </xf>
    <xf numFmtId="0" fontId="22" fillId="23" borderId="26" xfId="5" applyAlignment="1" applyBorder="1" applyFont="1" applyFill="1">
      <alignment horizontal="centerContinuous" vertical="center"/>
    </xf>
    <xf numFmtId="0" fontId="1" fillId="23" borderId="0" xfId="5" applyFont="1" applyFill="1"/>
    <xf numFmtId="0" fontId="1" fillId="21" borderId="0" xfId="5" applyFont="1" applyFill="1"/>
    <xf numFmtId="0" fontId="1" fillId="24" borderId="0" xfId="5" applyFont="1" applyFill="1"/>
    <xf numFmtId="0" fontId="21" fillId="21" borderId="25" xfId="5" applyAlignment="1" applyBorder="1" applyFont="1" applyFill="1">
      <alignment horizontal="center" vertical="center" wrapText="1"/>
    </xf>
    <xf numFmtId="0" fontId="21" fillId="21" borderId="24" xfId="5" applyAlignment="1" applyBorder="1" applyFont="1" applyFill="1">
      <alignment horizontal="center" vertical="center" wrapText="1"/>
    </xf>
    <xf numFmtId="0" fontId="21" fillId="21" borderId="26" xfId="5" applyAlignment="1" applyBorder="1" applyFont="1" applyFill="1">
      <alignment horizontal="center" vertical="center" wrapText="1"/>
    </xf>
    <xf numFmtId="1" fontId="1" fillId="3" borderId="0" xfId="12" applyBorder="1" applyFont="1" applyNumberFormat="1" applyFill="1"/>
    <xf numFmtId="0" fontId="1" fillId="0" borderId="5" xfId="5" applyBorder="1" applyFont="1"/>
    <xf numFmtId="3" fontId="1" fillId="0" borderId="5" xfId="5" applyAlignment="1" applyBorder="1" applyFont="1" applyNumberFormat="1">
      <alignment horizontal="right"/>
    </xf>
    <xf numFmtId="3" fontId="1" fillId="0" borderId="0" xfId="5" applyAlignment="1" applyFont="1" applyNumberFormat="1">
      <alignment horizontal="right"/>
    </xf>
    <xf numFmtId="3" fontId="1" fillId="0" borderId="15" xfId="5" applyAlignment="1" applyBorder="1" applyFont="1" applyNumberFormat="1">
      <alignment horizontal="right"/>
    </xf>
    <xf numFmtId="167" fontId="1" fillId="3" borderId="0" xfId="12" applyBorder="1" applyFont="1" applyNumberFormat="1" applyFill="1"/>
    <xf numFmtId="167" fontId="1" fillId="0" borderId="3" xfId="5" applyBorder="1" applyFont="1" applyNumberFormat="1"/>
    <xf numFmtId="167" fontId="1" fillId="0" borderId="7" xfId="12" applyAlignment="1" applyBorder="1" applyFont="1" applyNumberFormat="1">
      <alignment horizontal="right"/>
    </xf>
    <xf numFmtId="167" fontId="1" fillId="0" borderId="3" xfId="12" applyAlignment="1" applyBorder="1" applyFont="1" applyNumberFormat="1">
      <alignment horizontal="right"/>
    </xf>
    <xf numFmtId="167" fontId="1" fillId="0" borderId="19" xfId="12" applyAlignment="1" applyBorder="1" applyFont="1" applyNumberFormat="1">
      <alignment horizontal="right"/>
    </xf>
    <xf numFmtId="167" fontId="1" fillId="3" borderId="0" xfId="12" applyFont="1" applyNumberFormat="1" applyFill="1"/>
    <xf numFmtId="167" fontId="1" fillId="0" borderId="0" xfId="5" applyFont="1" applyNumberFormat="1"/>
    <xf numFmtId="167" fontId="1" fillId="0" borderId="5" xfId="12" applyAlignment="1" applyBorder="1" applyFont="1" applyNumberFormat="1">
      <alignment horizontal="right"/>
    </xf>
    <xf numFmtId="167" fontId="1" fillId="0" borderId="0" xfId="12" applyAlignment="1" applyBorder="1" applyFont="1" applyNumberFormat="1">
      <alignment horizontal="right"/>
    </xf>
    <xf numFmtId="167" fontId="1" fillId="0" borderId="15" xfId="12" applyAlignment="1" applyBorder="1" applyFont="1" applyNumberFormat="1">
      <alignment horizontal="right"/>
    </xf>
    <xf numFmtId="0" fontId="1" fillId="0" borderId="4" xfId="5" applyBorder="1" applyFont="1"/>
    <xf numFmtId="0" fontId="1" fillId="0" borderId="11" xfId="5" applyBorder="1" applyFont="1"/>
    <xf numFmtId="3" fontId="1" fillId="0" borderId="4" xfId="5" applyAlignment="1" applyBorder="1" applyFont="1" applyNumberFormat="1">
      <alignment horizontal="right"/>
    </xf>
    <xf numFmtId="3" fontId="1" fillId="0" borderId="13" xfId="5" applyAlignment="1" applyBorder="1" applyFont="1" applyNumberFormat="1">
      <alignment horizontal="right"/>
    </xf>
    <xf numFmtId="167" fontId="1" fillId="0" borderId="8" xfId="5" applyBorder="1" applyFont="1" applyNumberFormat="1"/>
    <xf numFmtId="167" fontId="1" fillId="0" borderId="10" xfId="5" applyBorder="1" applyFont="1" applyNumberFormat="1"/>
    <xf numFmtId="167" fontId="1" fillId="0" borderId="8" xfId="12" applyAlignment="1" applyBorder="1" applyFont="1" applyNumberFormat="1">
      <alignment horizontal="right"/>
    </xf>
    <xf numFmtId="167" fontId="1" fillId="0" borderId="10" xfId="12" applyAlignment="1" applyBorder="1" applyFont="1" applyNumberFormat="1">
      <alignment horizontal="right"/>
    </xf>
    <xf numFmtId="167" fontId="1" fillId="0" borderId="21" xfId="12" applyAlignment="1" applyBorder="1" applyFont="1" applyNumberFormat="1">
      <alignment horizontal="right"/>
    </xf>
    <xf numFmtId="0" fontId="21" fillId="21" borderId="35" xfId="5" applyAlignment="1" applyBorder="1" applyFont="1" applyFill="1">
      <alignment horizontal="center" vertical="center" wrapText="1"/>
    </xf>
    <xf numFmtId="0" fontId="21" fillId="21" borderId="34" xfId="5" applyAlignment="1" applyBorder="1" applyFont="1" applyFill="1">
      <alignment horizontal="center" vertical="center" wrapText="1"/>
    </xf>
    <xf numFmtId="0" fontId="21" fillId="21" borderId="24" xfId="5" applyAlignment="1" applyBorder="1" applyFont="1" applyFill="1">
      <alignment horizontal="centerContinuous" vertical="center" wrapText="1"/>
    </xf>
    <xf numFmtId="0" fontId="21" fillId="21" borderId="25" xfId="5" applyAlignment="1" applyBorder="1" applyFont="1" applyFill="1">
      <alignment horizontal="centerContinuous" vertical="center" wrapText="1"/>
    </xf>
    <xf numFmtId="0" fontId="21" fillId="21" borderId="35" xfId="5" applyAlignment="1" applyBorder="1" applyFont="1" applyFill="1">
      <alignment horizontal="centerContinuous" vertical="center" wrapText="1"/>
    </xf>
    <xf numFmtId="0" fontId="21" fillId="21" borderId="34" xfId="5" applyAlignment="1" applyBorder="1" applyFont="1" applyFill="1">
      <alignment horizontal="centerContinuous" vertical="center" wrapText="1"/>
    </xf>
    <xf numFmtId="0" fontId="21" fillId="21" borderId="26" xfId="5" applyAlignment="1" applyBorder="1" applyFont="1" applyFill="1">
      <alignment horizontal="centerContinuous" vertical="center" wrapText="1"/>
    </xf>
    <xf numFmtId="0" fontId="1" fillId="0" borderId="6" xfId="5" applyBorder="1" applyFont="1"/>
    <xf numFmtId="0" fontId="1" fillId="0" borderId="9" xfId="5" applyBorder="1" applyFont="1"/>
    <xf numFmtId="3" fontId="1" fillId="0" borderId="6" xfId="5" applyAlignment="1" applyBorder="1" applyFont="1" applyNumberFormat="1">
      <alignment horizontal="right"/>
    </xf>
    <xf numFmtId="3" fontId="1" fillId="0" borderId="9" xfId="5" applyAlignment="1" applyBorder="1" applyFont="1" applyNumberFormat="1">
      <alignment horizontal="right"/>
    </xf>
    <xf numFmtId="3" fontId="1" fillId="0" borderId="16" xfId="5" applyAlignment="1" applyBorder="1" applyFont="1" applyNumberFormat="1">
      <alignment horizontal="right"/>
    </xf>
    <xf numFmtId="3" fontId="1" fillId="0" borderId="41" xfId="5" applyAlignment="1" applyBorder="1" applyFont="1" applyNumberFormat="1">
      <alignment horizontal="right"/>
    </xf>
    <xf numFmtId="3" fontId="1" fillId="0" borderId="17" xfId="5" applyAlignment="1" applyBorder="1" applyFont="1" applyNumberFormat="1">
      <alignment horizontal="right"/>
    </xf>
    <xf numFmtId="167" fontId="1" fillId="3" borderId="0" xfId="9" applyFont="1" applyNumberFormat="1" applyFill="1"/>
    <xf numFmtId="167" fontId="1" fillId="0" borderId="18" xfId="12" applyAlignment="1" applyBorder="1" applyFont="1" applyNumberFormat="1">
      <alignment horizontal="right"/>
    </xf>
    <xf numFmtId="167" fontId="1" fillId="0" borderId="40" xfId="12" applyAlignment="1" applyBorder="1" applyFont="1" applyNumberFormat="1">
      <alignment horizontal="right"/>
    </xf>
    <xf numFmtId="3" fontId="1" fillId="0" borderId="14" xfId="5" applyAlignment="1" applyBorder="1" applyFont="1" applyNumberFormat="1">
      <alignment horizontal="right"/>
    </xf>
    <xf numFmtId="3" fontId="1" fillId="0" borderId="29" xfId="5" applyAlignment="1" applyBorder="1" applyFont="1" applyNumberFormat="1">
      <alignment horizontal="right"/>
    </xf>
    <xf numFmtId="167" fontId="1" fillId="0" borderId="20" xfId="12" applyAlignment="1" applyBorder="1" applyFont="1" applyNumberFormat="1">
      <alignment horizontal="right"/>
    </xf>
    <xf numFmtId="167" fontId="1" fillId="0" borderId="30" xfId="12" applyAlignment="1" applyBorder="1" applyFont="1" applyNumberFormat="1">
      <alignment horizontal="right"/>
    </xf>
    <xf numFmtId="167" fontId="1" fillId="3" borderId="0" xfId="5" applyFont="1" applyNumberFormat="1" applyFill="1"/>
    <xf numFmtId="167" fontId="1" fillId="3" borderId="0" xfId="12" applyAlignment="1" applyBorder="1" applyFont="1" applyNumberFormat="1" applyFill="1">
      <alignment horizontal="right"/>
    </xf>
    <xf numFmtId="0" fontId="1" fillId="0" borderId="41" xfId="5" applyBorder="1" applyFont="1"/>
    <xf numFmtId="0" fontId="1" fillId="0" borderId="29" xfId="5" applyBorder="1" applyFont="1"/>
    <xf numFmtId="167" fontId="1" fillId="0" borderId="14" xfId="12" applyAlignment="1" applyBorder="1" applyFont="1" applyNumberFormat="1">
      <alignment horizontal="right"/>
    </xf>
    <xf numFmtId="167" fontId="1" fillId="0" borderId="29" xfId="12" applyAlignment="1" applyBorder="1" applyFont="1" applyNumberFormat="1">
      <alignment horizontal="right"/>
    </xf>
    <xf numFmtId="0" fontId="22" fillId="23" borderId="4" xfId="5" applyAlignment="1" applyBorder="1" applyFont="1" applyFill="1">
      <alignment horizontal="left" vertical="center" wrapText="1"/>
    </xf>
    <xf numFmtId="0" fontId="21" fillId="23" borderId="25" xfId="5" applyAlignment="1" applyBorder="1" applyFont="1" applyFill="1">
      <alignment horizontal="center" vertical="center" wrapText="1"/>
    </xf>
    <xf numFmtId="0" fontId="21" fillId="23" borderId="24" xfId="5" applyAlignment="1" applyBorder="1" applyFont="1" applyFill="1">
      <alignment horizontal="centerContinuous" vertical="center" wrapText="1"/>
    </xf>
    <xf numFmtId="0" fontId="21" fillId="23" borderId="11" xfId="5" applyAlignment="1" applyBorder="1" applyFont="1" applyFill="1">
      <alignment horizontal="centerContinuous" vertical="center" wrapText="1"/>
    </xf>
    <xf numFmtId="0" fontId="21" fillId="23" borderId="35" xfId="5" applyAlignment="1" applyBorder="1" applyFont="1" applyFill="1">
      <alignment horizontal="centerContinuous" vertical="center" wrapText="1"/>
    </xf>
    <xf numFmtId="0" fontId="21" fillId="23" borderId="34" xfId="5" applyAlignment="1" applyBorder="1" applyFont="1" applyFill="1">
      <alignment horizontal="centerContinuous" vertical="center" wrapText="1"/>
    </xf>
    <xf numFmtId="0" fontId="21" fillId="23" borderId="25" xfId="5" applyAlignment="1" applyBorder="1" applyFont="1" applyFill="1">
      <alignment horizontal="centerContinuous" vertical="center" wrapText="1"/>
    </xf>
    <xf numFmtId="0" fontId="21" fillId="23" borderId="26" xfId="5" applyAlignment="1" applyBorder="1" applyFont="1" applyFill="1">
      <alignment horizontal="centerContinuous" vertical="center" wrapText="1"/>
    </xf>
    <xf numFmtId="0" fontId="21" fillId="23" borderId="34" xfId="5" applyAlignment="1" applyBorder="1" applyFont="1" applyFill="1">
      <alignment horizontal="center" vertical="center" wrapText="1"/>
    </xf>
    <xf numFmtId="168" fontId="1" fillId="0" borderId="7" xfId="12" applyAlignment="1" applyBorder="1" applyFont="1" applyNumberFormat="1">
      <alignment horizontal="right"/>
    </xf>
    <xf numFmtId="168" fontId="1" fillId="0" borderId="3" xfId="12" applyAlignment="1" applyBorder="1" applyFont="1" applyNumberFormat="1">
      <alignment horizontal="right"/>
    </xf>
    <xf numFmtId="168" fontId="1" fillId="0" borderId="19" xfId="12" applyAlignment="1" applyBorder="1" applyFont="1" applyNumberFormat="1">
      <alignment horizontal="right"/>
    </xf>
    <xf numFmtId="168" fontId="1" fillId="0" borderId="5" xfId="12" applyAlignment="1" applyBorder="1" applyFont="1" applyNumberFormat="1">
      <alignment horizontal="right"/>
    </xf>
    <xf numFmtId="168" fontId="1" fillId="0" borderId="0" xfId="12" applyAlignment="1" applyBorder="1" applyFont="1" applyNumberFormat="1">
      <alignment horizontal="right"/>
    </xf>
    <xf numFmtId="168" fontId="1" fillId="0" borderId="15" xfId="12" applyAlignment="1" applyBorder="1" applyFont="1" applyNumberFormat="1">
      <alignment horizontal="right"/>
    </xf>
    <xf numFmtId="168" fontId="1" fillId="0" borderId="8" xfId="12" applyAlignment="1" applyBorder="1" applyFont="1" applyNumberFormat="1">
      <alignment horizontal="right"/>
    </xf>
    <xf numFmtId="168" fontId="1" fillId="0" borderId="10" xfId="12" applyAlignment="1" applyBorder="1" applyFont="1" applyNumberFormat="1">
      <alignment horizontal="right"/>
    </xf>
    <xf numFmtId="168" fontId="1" fillId="0" borderId="21" xfId="12" applyAlignment="1" applyBorder="1" applyFont="1" applyNumberFormat="1">
      <alignment horizontal="right"/>
    </xf>
    <xf numFmtId="168" fontId="1" fillId="0" borderId="18" xfId="12" applyAlignment="1" applyBorder="1" applyFont="1" applyNumberFormat="1">
      <alignment horizontal="right"/>
    </xf>
    <xf numFmtId="168" fontId="1" fillId="0" borderId="40" xfId="12" applyAlignment="1" applyBorder="1" applyFont="1" applyNumberFormat="1">
      <alignment horizontal="right"/>
    </xf>
    <xf numFmtId="168" fontId="1" fillId="0" borderId="20" xfId="12" applyAlignment="1" applyBorder="1" applyFont="1" applyNumberFormat="1">
      <alignment horizontal="right"/>
    </xf>
    <xf numFmtId="168" fontId="1" fillId="0" borderId="30" xfId="12" applyAlignment="1" applyBorder="1" applyFont="1" applyNumberFormat="1">
      <alignment horizontal="right"/>
    </xf>
    <xf numFmtId="168" fontId="1" fillId="0" borderId="14" xfId="12" applyAlignment="1" applyBorder="1" applyFont="1" applyNumberFormat="1">
      <alignment horizontal="right"/>
    </xf>
    <xf numFmtId="17" fontId="22" fillId="23" borderId="25" xfId="16" applyAlignment="1" applyBorder="1" applyFont="1" applyNumberFormat="1" applyFill="1">
      <alignment horizontal="center" vertical="center" wrapText="1"/>
    </xf>
    <xf numFmtId="0" fontId="22" fillId="23" borderId="35" xfId="16" applyAlignment="1" applyBorder="1" applyFont="1" applyFill="1">
      <alignment horizontal="center" vertical="center" wrapText="1"/>
    </xf>
    <xf numFmtId="0" fontId="22" fillId="23" borderId="25" xfId="16" applyAlignment="1" applyBorder="1" applyFont="1" applyFill="1">
      <alignment horizontal="center" vertical="center" wrapText="1"/>
    </xf>
    <xf numFmtId="0" fontId="22" fillId="23" borderId="26" xfId="16" applyAlignment="1" applyBorder="1" applyFont="1" applyFill="1">
      <alignment horizontal="center" vertical="center" wrapText="1"/>
    </xf>
    <xf numFmtId="17" fontId="22" fillId="23" borderId="11" xfId="16" applyAlignment="1" applyBorder="1" applyFont="1" applyNumberFormat="1" applyFill="1">
      <alignment horizontal="center" vertical="center" wrapText="1"/>
    </xf>
    <xf numFmtId="0" fontId="22" fillId="23" borderId="12" xfId="16" applyAlignment="1" applyBorder="1" applyFont="1" applyFill="1">
      <alignment horizontal="center" vertical="center" wrapText="1"/>
    </xf>
    <xf numFmtId="0" fontId="22" fillId="23" borderId="11" xfId="16" applyAlignment="1" applyBorder="1" applyFont="1" applyFill="1">
      <alignment horizontal="center" vertical="center" wrapText="1"/>
    </xf>
    <xf numFmtId="0" fontId="22" fillId="23" borderId="13" xfId="16" applyAlignment="1" applyBorder="1" applyFont="1" applyFill="1">
      <alignment horizontal="center" vertical="center" wrapText="1"/>
    </xf>
    <xf numFmtId="0" fontId="21" fillId="23" borderId="24" xfId="16" applyAlignment="1" applyBorder="1" applyFont="1" applyFill="1">
      <alignment horizontal="center" vertical="center" wrapText="1"/>
    </xf>
    <xf numFmtId="0" fontId="21" fillId="23" borderId="25" xfId="16" applyAlignment="1" applyBorder="1" applyFont="1" applyFill="1">
      <alignment horizontal="center" vertical="center" wrapText="1"/>
    </xf>
    <xf numFmtId="3" fontId="1" fillId="0" borderId="14" xfId="16" applyAlignment="1" applyBorder="1" applyFont="1" applyNumberFormat="1">
      <alignment horizontal="right"/>
    </xf>
    <xf numFmtId="167" fontId="1" fillId="0" borderId="29" xfId="16" applyBorder="1" applyFont="1" applyNumberFormat="1"/>
    <xf numFmtId="167" fontId="1" fillId="0" borderId="30" xfId="16" applyBorder="1" applyFont="1" applyNumberFormat="1"/>
    <xf numFmtId="43" fontId="1" fillId="3" borderId="0" xfId="18" applyFont="1" applyNumberFormat="1" applyFill="1"/>
    <xf numFmtId="167" fontId="1" fillId="0" borderId="8" xfId="16" applyBorder="1" applyFont="1" applyNumberFormat="1"/>
    <xf numFmtId="0" fontId="21" fillId="23" borderId="4" xfId="16" applyAlignment="1" applyBorder="1" applyFont="1" applyFill="1">
      <alignment horizontal="center" vertical="center" wrapText="1"/>
    </xf>
    <xf numFmtId="0" fontId="21" fillId="23" borderId="11" xfId="16" applyAlignment="1" applyBorder="1" applyFont="1" applyFill="1">
      <alignment horizontal="center" vertical="center" wrapText="1"/>
    </xf>
    <xf numFmtId="0" fontId="21" fillId="21" borderId="31" xfId="16" applyBorder="1" applyFont="1" applyFill="1"/>
    <xf numFmtId="0" fontId="21" fillId="21" borderId="32" xfId="16" applyBorder="1" applyFont="1" applyFill="1"/>
    <xf numFmtId="0" fontId="21" fillId="21" borderId="32" xfId="16" applyAlignment="1" applyBorder="1" applyFont="1" applyFill="1">
      <alignment horizontal="centerContinuous"/>
    </xf>
    <xf numFmtId="0" fontId="21" fillId="21" borderId="58" xfId="16" applyAlignment="1" applyBorder="1" applyFont="1" applyFill="1">
      <alignment horizontal="centerContinuous"/>
    </xf>
    <xf numFmtId="0" fontId="21" fillId="21" borderId="33" xfId="16" applyAlignment="1" applyBorder="1" applyFont="1" applyFill="1">
      <alignment horizontal="centerContinuous"/>
    </xf>
    <xf numFmtId="167" fontId="1" fillId="3" borderId="0" xfId="16" applyFont="1" applyNumberFormat="1" applyFill="1"/>
    <xf numFmtId="0" fontId="21" fillId="21" borderId="7" xfId="16" applyBorder="1" applyFont="1" applyFill="1"/>
    <xf numFmtId="0" fontId="21" fillId="21" borderId="3" xfId="16" applyBorder="1" applyFont="1" applyFill="1"/>
    <xf numFmtId="0" fontId="21" fillId="21" borderId="3" xfId="16" applyAlignment="1" applyBorder="1" applyFont="1" applyFill="1">
      <alignment horizontal="centerContinuous"/>
    </xf>
    <xf numFmtId="0" fontId="21" fillId="21" borderId="18" xfId="16" applyAlignment="1" applyBorder="1" applyFont="1" applyFill="1">
      <alignment horizontal="centerContinuous"/>
    </xf>
    <xf numFmtId="0" fontId="21" fillId="21" borderId="19" xfId="16" applyAlignment="1" applyBorder="1" applyFont="1" applyFill="1">
      <alignment horizontal="centerContinuous"/>
    </xf>
    <xf numFmtId="168" fontId="1" fillId="3" borderId="0" xfId="9" applyFont="1" applyNumberFormat="1" applyFill="1"/>
    <xf numFmtId="0" fontId="1" fillId="3" borderId="0" xfId="12" applyFont="1" applyNumberFormat="1" applyFill="1"/>
    <xf numFmtId="168" fontId="1" fillId="3" borderId="0" xfId="12" applyFont="1" applyNumberFormat="1" applyFill="1"/>
    <xf numFmtId="0" fontId="6" fillId="0" borderId="0" xfId="5" applyFont="1"/>
    <xf numFmtId="0" fontId="34" fillId="0" borderId="3" xfId="0" applyBorder="1" applyFont="1"/>
    <xf numFmtId="164" fontId="1" fillId="0" borderId="18" xfId="12" applyAlignment="1" applyBorder="1" applyFont="1" applyNumberFormat="1">
      <alignment horizontal="right"/>
    </xf>
    <xf numFmtId="0" fontId="55" fillId="3" borderId="0" xfId="4" applyFont="1" applyFill="1"/>
    <xf numFmtId="0" fontId="56" fillId="3" borderId="0" xfId="0" applyFont="1" applyFill="1"/>
    <xf numFmtId="0" fontId="57" fillId="3" borderId="0" xfId="0" applyAlignment="1" applyFont="1" applyFill="1">
      <alignment horizontal="center"/>
    </xf>
    <xf numFmtId="0" fontId="55" fillId="0" borderId="0" xfId="4" applyFont="1" applyFill="1"/>
    <xf numFmtId="0" fontId="1" fillId="0" borderId="0" xfId="5" applyBorder="1" applyFont="1"/>
    <xf numFmtId="0" fontId="1" fillId="25" borderId="0" xfId="0" applyFont="1" applyFill="1"/>
    <xf numFmtId="0" fontId="1" fillId="26" borderId="0" xfId="0" applyFont="1" applyFill="1"/>
    <xf numFmtId="0" fontId="1" fillId="27" borderId="0" xfId="0" applyFont="1" applyFill="1"/>
    <xf numFmtId="0" fontId="58" fillId="3" borderId="0" xfId="4" applyFont="1" applyFill="1"/>
    <xf numFmtId="0" fontId="34" fillId="3" borderId="3" xfId="0" applyBorder="1" applyFont="1" applyFill="1"/>
    <xf numFmtId="0" fontId="20" fillId="3" borderId="0" xfId="0" applyFont="1" applyFill="1"/>
    <xf numFmtId="0" fontId="34" fillId="3" borderId="0" xfId="0" applyAlignment="1" applyFont="1" applyFill="1">
      <alignment horizontal="center" vertical="center" wrapText="1"/>
    </xf>
    <xf numFmtId="0" fontId="21" fillId="25" borderId="82" xfId="0" applyAlignment="1" applyBorder="1" applyFont="1" applyFill="1">
      <alignment horizontal="center" vertical="center" wrapText="1"/>
    </xf>
    <xf numFmtId="3" fontId="21" fillId="25" borderId="25" xfId="0" applyAlignment="1" applyBorder="1" applyFont="1" applyNumberFormat="1" applyFill="1">
      <alignment horizontal="center" vertical="center" wrapText="1"/>
    </xf>
    <xf numFmtId="3" fontId="21" fillId="25" borderId="35" xfId="0" applyAlignment="1" applyBorder="1" applyFont="1" applyNumberFormat="1" applyFill="1">
      <alignment horizontal="center" vertical="center" wrapText="1"/>
    </xf>
    <xf numFmtId="3" fontId="21" fillId="25" borderId="26" xfId="0" applyAlignment="1" applyBorder="1" applyFont="1" applyNumberFormat="1" applyFill="1">
      <alignment horizontal="center" vertical="center" wrapText="1"/>
    </xf>
    <xf numFmtId="0" fontId="18" fillId="0" borderId="83" xfId="0" applyBorder="1" applyFont="1"/>
    <xf numFmtId="3" fontId="18" fillId="0" borderId="14" xfId="0" applyBorder="1" applyFont="1" applyNumberFormat="1"/>
    <xf numFmtId="9" fontId="34" fillId="3" borderId="0" xfId="12" applyFont="1" applyNumberFormat="1" applyFill="1"/>
    <xf numFmtId="0" fontId="1" fillId="0" borderId="83" xfId="0" applyBorder="1" applyFont="1"/>
    <xf numFmtId="9" fontId="1" fillId="0" borderId="0" xfId="12" applyFont="1" applyNumberFormat="1"/>
    <xf numFmtId="0" fontId="1" fillId="0" borderId="84" xfId="0" applyBorder="1" applyFont="1"/>
    <xf numFmtId="9" fontId="1" fillId="0" borderId="20" xfId="12" applyBorder="1" applyFont="1" applyNumberFormat="1"/>
    <xf numFmtId="0" fontId="34" fillId="3" borderId="9" xfId="0" applyBorder="1" applyFont="1" applyFill="1"/>
    <xf numFmtId="0" fontId="34" fillId="25" borderId="24" xfId="0" applyAlignment="1" applyBorder="1" applyFont="1" applyFill="1">
      <alignment horizontal="center" vertical="center" wrapText="1"/>
    </xf>
    <xf numFmtId="0" fontId="21" fillId="25" borderId="35" xfId="0" applyAlignment="1" applyBorder="1" applyFont="1" applyFill="1">
      <alignment horizontal="center" vertical="center" wrapText="1"/>
    </xf>
    <xf numFmtId="0" fontId="21" fillId="25" borderId="25" xfId="0" applyAlignment="1" applyBorder="1" applyFont="1" applyFill="1">
      <alignment horizontal="center" vertical="center" wrapText="1"/>
    </xf>
    <xf numFmtId="0" fontId="21" fillId="25" borderId="26" xfId="0" applyAlignment="1" applyBorder="1" applyFont="1" applyFill="1">
      <alignment horizontal="center" vertical="center" wrapText="1"/>
    </xf>
    <xf numFmtId="0" fontId="21" fillId="25" borderId="24" xfId="0" applyAlignment="1" applyBorder="1" applyFont="1" applyFill="1">
      <alignment horizontal="center" vertical="center" wrapText="1"/>
    </xf>
    <xf numFmtId="9" fontId="35" fillId="0" borderId="59" xfId="12" applyBorder="1" applyFont="1" applyNumberFormat="1"/>
    <xf numFmtId="9" fontId="35" fillId="0" borderId="60" xfId="12" applyBorder="1" applyFont="1" applyNumberFormat="1"/>
    <xf numFmtId="9" fontId="35" fillId="0" borderId="61" xfId="12" applyBorder="1" applyFont="1" applyNumberFormat="1"/>
    <xf numFmtId="9" fontId="35" fillId="0" borderId="62" xfId="12" applyBorder="1" applyFont="1" applyNumberFormat="1"/>
    <xf numFmtId="3" fontId="21" fillId="25" borderId="34" xfId="0" applyAlignment="1" applyBorder="1" applyFont="1" applyNumberFormat="1" applyFill="1">
      <alignment horizontal="center" vertical="center" wrapText="1"/>
    </xf>
    <xf numFmtId="9" fontId="35" fillId="0" borderId="64" xfId="12" applyBorder="1" applyFont="1" applyNumberFormat="1"/>
    <xf numFmtId="3" fontId="21" fillId="26" borderId="4" xfId="0" applyBorder="1" applyFont="1" applyNumberFormat="1" applyFill="1"/>
    <xf numFmtId="3" fontId="21" fillId="26" borderId="11" xfId="0" applyAlignment="1" applyBorder="1" applyFont="1" applyNumberFormat="1" applyFill="1">
      <alignment horizontal="centerContinuous"/>
    </xf>
    <xf numFmtId="3" fontId="21" fillId="26" borderId="13" xfId="0" applyAlignment="1" applyBorder="1" applyFont="1" applyNumberFormat="1" applyFill="1">
      <alignment horizontal="centerContinuous"/>
    </xf>
    <xf numFmtId="9" fontId="1" fillId="0" borderId="0" xfId="12" applyAlignment="1" applyFont="1" applyNumberFormat="1">
      <alignment horizontal="right"/>
    </xf>
    <xf numFmtId="9" fontId="35" fillId="0" borderId="85" xfId="12" applyBorder="1" applyFont="1" applyNumberFormat="1"/>
    <xf numFmtId="9" fontId="35" fillId="0" borderId="71" xfId="12" applyAlignment="1" applyBorder="1" applyFont="1" applyNumberFormat="1">
      <alignment horizontal="right"/>
    </xf>
    <xf numFmtId="9" fontId="35" fillId="0" borderId="72" xfId="12" applyAlignment="1" applyBorder="1" applyFont="1" applyNumberFormat="1">
      <alignment horizontal="right"/>
    </xf>
    <xf numFmtId="3" fontId="21" fillId="26" borderId="31" xfId="0" applyBorder="1" applyFont="1" applyNumberFormat="1" applyFill="1"/>
    <xf numFmtId="3" fontId="21" fillId="26" borderId="32" xfId="0" applyAlignment="1" applyBorder="1" applyFont="1" applyNumberFormat="1" applyFill="1">
      <alignment horizontal="centerContinuous"/>
    </xf>
    <xf numFmtId="3" fontId="21" fillId="26" borderId="33" xfId="0" applyAlignment="1" applyBorder="1" applyFont="1" applyNumberFormat="1" applyFill="1">
      <alignment horizontal="centerContinuous"/>
    </xf>
    <xf numFmtId="9" fontId="35" fillId="0" borderId="61" xfId="12" applyAlignment="1" applyBorder="1" applyFont="1" applyNumberFormat="1">
      <alignment horizontal="right"/>
    </xf>
    <xf numFmtId="9" fontId="35" fillId="0" borderId="62" xfId="12" applyAlignment="1" applyBorder="1" applyFont="1" applyNumberFormat="1">
      <alignment horizontal="right"/>
    </xf>
    <xf numFmtId="0" fontId="1" fillId="28" borderId="0" xfId="0" applyFont="1" applyFill="1"/>
    <xf numFmtId="0" fontId="21" fillId="28" borderId="24" xfId="9" applyAlignment="1" applyBorder="1" applyFont="1" applyFill="1">
      <alignment horizontal="center" vertical="center" wrapText="1"/>
    </xf>
    <xf numFmtId="3" fontId="21" fillId="28" borderId="25" xfId="9" applyAlignment="1" applyBorder="1" applyFont="1" applyNumberFormat="1" applyFill="1">
      <alignment horizontal="center" vertical="center" wrapText="1"/>
    </xf>
    <xf numFmtId="3" fontId="21" fillId="28" borderId="26" xfId="9" applyAlignment="1" applyBorder="1" applyFont="1" applyNumberFormat="1" applyFill="1">
      <alignment horizontal="center" vertical="center" wrapText="1"/>
    </xf>
    <xf numFmtId="3" fontId="21" fillId="25" borderId="24" xfId="9" applyAlignment="1" applyBorder="1" applyFont="1" applyNumberFormat="1" applyFill="1">
      <alignment horizontal="center" vertical="center" wrapText="1"/>
    </xf>
    <xf numFmtId="3" fontId="21" fillId="25" borderId="25" xfId="9" applyAlignment="1" applyBorder="1" applyFont="1" applyNumberFormat="1" applyFill="1">
      <alignment horizontal="center" vertical="center" wrapText="1"/>
    </xf>
    <xf numFmtId="3" fontId="21" fillId="25" borderId="26" xfId="9" applyAlignment="1" applyBorder="1" applyFont="1" applyNumberFormat="1" applyFill="1">
      <alignment horizontal="center" vertical="center" wrapText="1"/>
    </xf>
    <xf numFmtId="3" fontId="18" fillId="0" borderId="4" xfId="0" applyAlignment="1" applyBorder="1" applyFont="1" applyNumberFormat="1">
      <alignment horizontal="right"/>
    </xf>
    <xf numFmtId="9" fontId="1" fillId="0" borderId="8" xfId="12" applyAlignment="1" applyBorder="1" applyFont="1" applyNumberFormat="1">
      <alignment horizontal="right"/>
    </xf>
    <xf numFmtId="0" fontId="21" fillId="25" borderId="24" xfId="9" applyAlignment="1" applyBorder="1" applyFont="1" applyFill="1">
      <alignment horizontal="center" vertical="center" wrapText="1"/>
    </xf>
    <xf numFmtId="3" fontId="21" fillId="26" borderId="6" xfId="0" applyBorder="1" applyFont="1" applyNumberFormat="1" applyFill="1"/>
    <xf numFmtId="3" fontId="21" fillId="26" borderId="9" xfId="0" applyAlignment="1" applyBorder="1" applyFont="1" applyNumberFormat="1" applyFill="1">
      <alignment horizontal="centerContinuous"/>
    </xf>
    <xf numFmtId="3" fontId="21" fillId="26" borderId="17" xfId="0" applyAlignment="1" applyBorder="1" applyFont="1" applyNumberFormat="1" applyFill="1">
      <alignment horizontal="centerContinuous"/>
    </xf>
    <xf numFmtId="0" fontId="1" fillId="3" borderId="0" xfId="0" applyAlignment="1" applyFont="1" applyFill="1">
      <alignment horizontal="center"/>
    </xf>
    <xf numFmtId="0" fontId="34" fillId="3" borderId="0" xfId="0" applyAlignment="1" applyFont="1" applyFill="1">
      <alignment horizontal="left"/>
    </xf>
    <xf numFmtId="0" fontId="34" fillId="3" borderId="0" xfId="0" applyAlignment="1" applyFont="1" applyFill="1">
      <alignment horizontal="center"/>
    </xf>
    <xf numFmtId="0" fontId="1" fillId="3" borderId="0" xfId="5" applyAlignment="1" applyFont="1" applyFill="1">
      <alignment horizontal="center"/>
    </xf>
    <xf numFmtId="0" fontId="26" fillId="3" borderId="0" xfId="27" applyAlignment="1" applyFont="1" applyFill="1">
      <alignment horizontal="center"/>
    </xf>
    <xf numFmtId="0" fontId="39" fillId="3" borderId="0" xfId="27" applyAlignment="1" applyFont="1" applyFill="1" quotePrefix="1">
      <alignment horizontal="center"/>
    </xf>
    <xf numFmtId="49" fontId="59" fillId="3" borderId="0" xfId="27" applyAlignment="1" applyFont="1" applyNumberFormat="1" applyFill="1" quotePrefix="1">
      <alignment horizontal="center" vertical="center"/>
    </xf>
    <xf numFmtId="0" fontId="53" fillId="3" borderId="0" xfId="27" applyAlignment="1" applyFont="1" applyFill="1">
      <alignment horizontal="center"/>
    </xf>
    <xf numFmtId="0" fontId="1" fillId="0" borderId="54" xfId="0" applyAlignment="1" applyBorder="1" applyFont="1">
      <alignment horizontal="left"/>
    </xf>
    <xf numFmtId="9" fontId="1" fillId="0" borderId="55" xfId="12" applyAlignment="1" applyBorder="1" applyFont="1" applyNumberFormat="1">
      <alignment horizontal="right"/>
    </xf>
    <xf numFmtId="9" fontId="1" fillId="0" borderId="57" xfId="12" applyAlignment="1" applyBorder="1" applyFont="1" applyNumberFormat="1">
      <alignment horizontal="right"/>
    </xf>
    <xf numFmtId="167" fontId="1" fillId="0" borderId="0" xfId="12" applyAlignment="1" applyFont="1" applyNumberFormat="1">
      <alignment horizontal="right"/>
    </xf>
    <xf numFmtId="168" fontId="34" fillId="0" borderId="7" xfId="5" applyAlignment="1" applyBorder="1" applyFont="1" applyNumberFormat="1">
      <alignment horizontal="left" vertical="center" wrapText="1"/>
    </xf>
    <xf numFmtId="168" fontId="1" fillId="0" borderId="40" xfId="5" applyBorder="1" applyFont="1" applyNumberFormat="1"/>
    <xf numFmtId="168" fontId="1" fillId="3" borderId="0" xfId="5" applyFont="1" applyNumberFormat="1" applyFill="1"/>
    <xf numFmtId="168" fontId="34" fillId="0" borderId="8" xfId="5" applyAlignment="1" applyBorder="1" applyFont="1" applyNumberFormat="1">
      <alignment horizontal="left" vertical="center" wrapText="1"/>
    </xf>
    <xf numFmtId="168" fontId="1" fillId="0" borderId="30" xfId="5" applyBorder="1" applyFont="1" applyNumberFormat="1"/>
    <xf numFmtId="168" fontId="1" fillId="0" borderId="29" xfId="12" applyAlignment="1" applyBorder="1" applyFont="1" applyNumberFormat="1">
      <alignment horizontal="right"/>
    </xf>
    <xf numFmtId="168" fontId="1" fillId="0" borderId="8" xfId="5" applyBorder="1" applyFont="1" applyNumberFormat="1"/>
    <xf numFmtId="3" fontId="21" fillId="26" borderId="5" xfId="0" applyBorder="1" applyFont="1" applyNumberFormat="1" applyFill="1"/>
    <xf numFmtId="3" fontId="21" fillId="26" borderId="0" xfId="0" applyAlignment="1" applyBorder="1" applyFont="1" applyNumberFormat="1" applyFill="1">
      <alignment horizontal="centerContinuous"/>
    </xf>
    <xf numFmtId="3" fontId="21" fillId="26" borderId="15" xfId="0" applyAlignment="1" applyBorder="1" applyFont="1" applyNumberFormat="1" applyFill="1">
      <alignment horizontal="centerContinuous"/>
    </xf>
    <xf numFmtId="3" fontId="21" fillId="26" borderId="7" xfId="0" applyBorder="1" applyFont="1" applyNumberFormat="1" applyFill="1"/>
    <xf numFmtId="3" fontId="21" fillId="26" borderId="3" xfId="0" applyAlignment="1" applyBorder="1" applyFont="1" applyNumberFormat="1" applyFill="1">
      <alignment horizontal="centerContinuous"/>
    </xf>
    <xf numFmtId="3" fontId="21" fillId="26" borderId="19" xfId="0" applyAlignment="1" applyBorder="1" applyFont="1" applyNumberFormat="1" applyFill="1">
      <alignment horizontal="centerContinuous"/>
    </xf>
    <xf numFmtId="0" fontId="60" fillId="3" borderId="0" xfId="0" applyFont="1" applyFill="1"/>
    <xf numFmtId="0" fontId="16" fillId="3" borderId="0" xfId="0" applyFont="1" applyFill="1"/>
    <xf numFmtId="0" fontId="1" fillId="0" borderId="5" xfId="0" applyBorder="1" applyFont="1" applyFill="1"/>
    <xf numFmtId="164" fontId="1" fillId="0" borderId="0" xfId="1" applyBorder="1" applyFont="1" applyNumberFormat="1" applyFill="1"/>
    <xf numFmtId="164" fontId="1" fillId="0" borderId="15" xfId="1" applyBorder="1" applyFont="1" applyNumberFormat="1" applyFill="1"/>
    <xf numFmtId="0" fontId="1" fillId="0" borderId="8" xfId="0" applyBorder="1" applyFont="1" applyFill="1"/>
    <xf numFmtId="164" fontId="1" fillId="0" borderId="10" xfId="1" applyBorder="1" applyFont="1" applyNumberFormat="1" applyFill="1"/>
    <xf numFmtId="164" fontId="1" fillId="0" borderId="21" xfId="1" applyBorder="1" applyFont="1" applyNumberFormat="1" applyFill="1"/>
    <xf numFmtId="0" fontId="22" fillId="4" borderId="24" xfId="0" applyAlignment="1" applyBorder="1" applyFont="1" applyFill="1">
      <alignment horizontal="center" vertical="center" wrapText="1"/>
    </xf>
    <xf numFmtId="0" fontId="22" fillId="4" borderId="25" xfId="0" applyAlignment="1" applyBorder="1" applyFont="1" applyFill="1">
      <alignment horizontal="center" vertical="center" wrapText="1"/>
    </xf>
    <xf numFmtId="0" fontId="22" fillId="4" borderId="26" xfId="0" applyAlignment="1" applyBorder="1" applyFont="1" applyFill="1">
      <alignment horizontal="center" vertical="center" wrapText="1"/>
    </xf>
    <xf numFmtId="0" fontId="18" fillId="0" borderId="86" xfId="0" applyBorder="1" applyFont="1" applyFill="1"/>
    <xf numFmtId="164" fontId="18" fillId="0" borderId="87" xfId="1" applyBorder="1" applyFont="1" applyNumberFormat="1" applyFill="1"/>
    <xf numFmtId="164" fontId="18" fillId="0" borderId="88" xfId="1" applyBorder="1" applyFont="1" applyNumberFormat="1" applyFill="1"/>
    <xf numFmtId="0" fontId="22" fillId="4" borderId="35" xfId="0" applyAlignment="1" applyBorder="1" applyFont="1" applyFill="1">
      <alignment horizontal="center" vertical="center" wrapText="1"/>
    </xf>
    <xf numFmtId="3" fontId="18" fillId="0" borderId="89" xfId="0" applyBorder="1" applyFont="1" applyNumberFormat="1" applyFill="1"/>
    <xf numFmtId="3" fontId="1" fillId="0" borderId="14" xfId="0" applyBorder="1" applyFont="1" applyNumberFormat="1" applyFill="1"/>
    <xf numFmtId="3" fontId="1" fillId="0" borderId="20" xfId="0" applyBorder="1" applyFont="1" applyNumberFormat="1" applyFill="1"/>
    <xf numFmtId="0" fontId="1" fillId="29" borderId="0" xfId="0" applyFont="1" applyFill="1"/>
    <xf numFmtId="0" fontId="1" fillId="30" borderId="0" xfId="0" applyFont="1" applyFill="1"/>
    <xf numFmtId="0" fontId="1" fillId="31" borderId="0" xfId="0" applyFont="1" applyFill="1"/>
    <xf numFmtId="0" fontId="61" fillId="3" borderId="0" xfId="0" applyFont="1" applyFill="1"/>
    <xf numFmtId="0" fontId="18" fillId="0" borderId="5" xfId="0" applyBorder="1" applyFont="1" applyFill="1"/>
    <xf numFmtId="3" fontId="18" fillId="0" borderId="0" xfId="0" applyBorder="1" applyFont="1" applyNumberFormat="1" applyFill="1"/>
    <xf numFmtId="3" fontId="1" fillId="0" borderId="0" xfId="0" applyBorder="1" applyFont="1" applyNumberFormat="1" applyFill="1"/>
    <xf numFmtId="3" fontId="1" fillId="0" borderId="10" xfId="0" applyBorder="1" applyFont="1" applyNumberFormat="1" applyFill="1"/>
    <xf numFmtId="0" fontId="22" fillId="29" borderId="24" xfId="0" applyAlignment="1" applyBorder="1" applyFont="1" applyFill="1">
      <alignment horizontal="center" vertical="center" wrapText="1"/>
    </xf>
    <xf numFmtId="0" fontId="22" fillId="29" borderId="25" xfId="0" applyAlignment="1" applyBorder="1" applyFont="1" applyFill="1">
      <alignment horizontal="center" vertical="center" wrapText="1"/>
    </xf>
    <xf numFmtId="0" fontId="62" fillId="3" borderId="0" xfId="0" applyFont="1" applyFill="1"/>
    <xf numFmtId="3" fontId="1" fillId="0" borderId="5" xfId="0" applyBorder="1" applyFont="1" applyNumberFormat="1" applyFill="1"/>
    <xf numFmtId="3" fontId="1" fillId="0" borderId="8" xfId="0" applyBorder="1" applyFont="1" applyNumberFormat="1" applyFill="1"/>
    <xf numFmtId="0" fontId="63" fillId="3" borderId="0" xfId="0" applyFont="1" applyFill="1"/>
    <xf numFmtId="0" fontId="1" fillId="3" borderId="0" xfId="0" applyBorder="1" applyFont="1" applyFill="1"/>
    <xf numFmtId="0" fontId="64" fillId="3" borderId="0" xfId="0" applyFont="1" applyFill="1"/>
    <xf numFmtId="0" fontId="22" fillId="29" borderId="35" xfId="0" applyAlignment="1" applyBorder="1" applyFont="1" applyFill="1">
      <alignment horizontal="center" vertical="center" wrapText="1"/>
    </xf>
    <xf numFmtId="3" fontId="18" fillId="0" borderId="14" xfId="0" applyBorder="1" applyFont="1" applyNumberFormat="1" applyFill="1"/>
    <xf numFmtId="0" fontId="22" fillId="29" borderId="26" xfId="0" applyAlignment="1" applyBorder="1" applyFont="1" applyFill="1">
      <alignment horizontal="center" vertical="center" wrapText="1"/>
    </xf>
    <xf numFmtId="9" fontId="18" fillId="0" borderId="15" xfId="1" applyBorder="1" applyFont="1" applyNumberFormat="1" applyFill="1"/>
    <xf numFmtId="0" fontId="0" fillId="0" borderId="27" xfId="0" applyAlignment="1" applyBorder="1">
      <alignment horizontal="left"/>
    </xf>
    <xf numFmtId="9" fontId="0" fillId="0" borderId="14" xfId="12" applyAlignment="1" applyBorder="1" applyFont="1" applyNumberFormat="1">
      <alignment horizontal="right"/>
    </xf>
    <xf numFmtId="9" fontId="0" fillId="0" borderId="0" xfId="12" applyAlignment="1" applyBorder="1" applyFont="1" applyNumberFormat="1">
      <alignment horizontal="right"/>
    </xf>
    <xf numFmtId="9" fontId="0" fillId="0" borderId="15" xfId="12" applyAlignment="1" applyBorder="1" applyFont="1" applyNumberFormat="1">
      <alignment horizontal="right"/>
    </xf>
    <xf numFmtId="9" fontId="0" fillId="0" borderId="27" xfId="12" applyBorder="1" applyFont="1" applyNumberFormat="1"/>
    <xf numFmtId="3" fontId="21" fillId="12" borderId="0" xfId="0" applyAlignment="1" applyBorder="1" applyFont="1" applyNumberFormat="1" applyFill="1">
      <alignment horizontal="centerContinuous"/>
    </xf>
    <xf numFmtId="166" fontId="0" fillId="0" borderId="0" xfId="14" applyAlignment="1" applyBorder="1" applyFont="1" applyNumberFormat="1">
      <alignment horizontal="right"/>
    </xf>
    <xf numFmtId="166" fontId="0" fillId="0" borderId="15" xfId="14" applyAlignment="1" applyBorder="1" applyFont="1" applyNumberFormat="1">
      <alignment horizontal="right"/>
    </xf>
    <xf numFmtId="166" fontId="18" fillId="0" borderId="17" xfId="14" applyAlignment="1" applyBorder="1" applyFont="1" applyNumberFormat="1">
      <alignment horizontal="right"/>
    </xf>
    <xf numFmtId="166" fontId="0" fillId="0" borderId="10" xfId="14" applyAlignment="1" applyBorder="1" applyFont="1" applyNumberFormat="1">
      <alignment horizontal="right"/>
    </xf>
    <xf numFmtId="166" fontId="0" fillId="0" borderId="21" xfId="14" applyAlignment="1" applyBorder="1" applyFont="1" applyNumberFormat="1">
      <alignment horizontal="right"/>
    </xf>
    <xf numFmtId="3" fontId="1" fillId="0" borderId="0" xfId="5" applyAlignment="1" applyBorder="1" applyFont="1" applyNumberFormat="1">
      <alignment horizontal="right"/>
    </xf>
    <xf numFmtId="0" fontId="22" fillId="7" borderId="13" xfId="0" applyAlignment="1" applyBorder="1" applyFont="1" applyFill="1">
      <alignment horizontal="center" vertical="center" wrapText="1"/>
    </xf>
    <xf numFmtId="0" fontId="22" fillId="7" borderId="15" xfId="0" applyAlignment="1" applyBorder="1" applyFont="1" applyFill="1">
      <alignment horizontal="center" vertical="center" wrapText="1"/>
    </xf>
    <xf numFmtId="0" fontId="22" fillId="7" borderId="21" xfId="0" applyAlignment="1" applyBorder="1" applyFont="1" applyFill="1">
      <alignment horizontal="center" vertical="center" wrapText="1"/>
    </xf>
    <xf numFmtId="0" fontId="22" fillId="7" borderId="4" xfId="0" applyAlignment="1" applyBorder="1" applyFont="1" applyFill="1">
      <alignment horizontal="left" vertical="center"/>
    </xf>
    <xf numFmtId="0" fontId="22" fillId="7" borderId="5" xfId="0" applyAlignment="1" applyBorder="1" applyFont="1" applyFill="1">
      <alignment horizontal="left" vertical="center"/>
    </xf>
    <xf numFmtId="0" fontId="22" fillId="7" borderId="8" xfId="0" applyAlignment="1" applyBorder="1" applyFont="1" applyFill="1">
      <alignment horizontal="left" vertical="center"/>
    </xf>
    <xf numFmtId="0" fontId="22" fillId="7" borderId="11" xfId="0" applyAlignment="1" applyBorder="1" applyFont="1" applyFill="1">
      <alignment horizontal="right" vertical="center"/>
    </xf>
    <xf numFmtId="0" fontId="22" fillId="7" borderId="0" xfId="0" applyAlignment="1" applyBorder="1" applyFont="1" applyFill="1">
      <alignment horizontal="right" vertical="center"/>
    </xf>
    <xf numFmtId="0" fontId="22" fillId="7" borderId="12" xfId="0" applyAlignment="1" applyBorder="1" applyFont="1" applyFill="1">
      <alignment horizontal="center" vertical="center" wrapText="1"/>
    </xf>
    <xf numFmtId="0" fontId="22" fillId="7" borderId="14" xfId="0" applyAlignment="1" applyBorder="1" applyFont="1" applyFill="1">
      <alignment horizontal="center" vertical="center" wrapText="1"/>
    </xf>
    <xf numFmtId="0" fontId="22" fillId="7" borderId="20" xfId="0" applyAlignment="1" applyBorder="1" applyFont="1" applyFill="1">
      <alignment horizontal="center" vertical="center" wrapText="1"/>
    </xf>
    <xf numFmtId="0" fontId="22" fillId="7" borderId="11" xfId="0" applyAlignment="1" applyBorder="1" applyFont="1" applyFill="1">
      <alignment horizontal="center" vertical="center" wrapText="1"/>
    </xf>
    <xf numFmtId="0" fontId="22" fillId="7" borderId="0" xfId="0" applyAlignment="1" applyBorder="1" applyFont="1" applyFill="1">
      <alignment horizontal="center" vertical="center" wrapText="1"/>
    </xf>
    <xf numFmtId="0" fontId="22" fillId="7" borderId="10" xfId="0" applyAlignment="1" applyBorder="1" applyFont="1" applyFill="1">
      <alignment horizontal="center" vertical="center" wrapText="1"/>
    </xf>
    <xf numFmtId="0" fontId="21" fillId="23" borderId="35" xfId="5" applyAlignment="1" applyBorder="1" applyFont="1" applyFill="1">
      <alignment horizontal="center" vertical="center" wrapText="1"/>
    </xf>
    <xf numFmtId="0" fontId="21" fillId="23" borderId="26" xfId="5" applyAlignment="1" applyBorder="1" applyFont="1" applyFill="1">
      <alignment horizontal="center" vertical="center" wrapText="1"/>
    </xf>
  </cellXfs>
  <cellStyles count="31">
    <cellStyle name="Bad 2" xfId="15"/>
    <cellStyle name="Comma 2" xfId="18"/>
    <cellStyle name="Comma 3" xfId="26"/>
    <cellStyle name="Comma 3 2" xfId="28"/>
    <cellStyle name="Currency" xfId="3" builtinId="4"/>
    <cellStyle name="Hyperlink" xfId="27" builtinId="8"/>
    <cellStyle name="Hyperlink 2" xfId="6"/>
    <cellStyle name="Hyperlink 3" xfId="7"/>
    <cellStyle name="Normal" xfId="0" builtinId="0"/>
    <cellStyle name="Normal 2" xfId="5"/>
    <cellStyle name="Normal 2 2" xfId="4"/>
    <cellStyle name="Normal 2 2 2" xfId="2"/>
    <cellStyle name="Normal 2 2 3 2" xfId="9"/>
    <cellStyle name="Normal 2 3" xfId="8"/>
    <cellStyle name="Normal 2 4" xfId="13"/>
    <cellStyle name="Normal 2 4 2" xfId="17"/>
    <cellStyle name="Normal 2 5" xfId="10"/>
    <cellStyle name="Normal 3" xfId="16"/>
    <cellStyle name="Normal 4" xfId="19"/>
    <cellStyle name="Normal 5" xfId="20"/>
    <cellStyle name="Normal 5 2" xfId="23"/>
    <cellStyle name="Normal 5 2 2" xfId="25"/>
    <cellStyle name="Normal 5 2 2 2" xfId="30"/>
    <cellStyle name="Normal 6" xfId="22"/>
    <cellStyle name="Normal 6 2" xfId="24"/>
    <cellStyle name="Normal 6 2 2" xfId="29"/>
    <cellStyle name="Percent" xfId="1" builtinId="5"/>
    <cellStyle name="Percent 12 2" xfId="14"/>
    <cellStyle name="Percent 2" xfId="11"/>
    <cellStyle name="Percent 2 2" xfId="12"/>
    <cellStyle name="Percent 3" xfId="21"/>
  </cellStyles>
  <dxfs/>
  <tableStyles count="0" defaultTableStyle="TableStyleMedium2" defaultPivotStyle="PivotStyleLight16"/>
</styleSheet>
</file>

<file path=xl/_rels/workbook.xml.rels><?xml version="1.0" encoding="utf-8" standalone="yes"?><Relationships xmlns="http://schemas.openxmlformats.org/package/2006/relationships"><Relationship Id="rId35" Type="http://schemas.openxmlformats.org/officeDocument/2006/relationships/worksheet" Target="worksheets/sheet35.xml" /><Relationship Id="rId30" Type="http://schemas.openxmlformats.org/officeDocument/2006/relationships/worksheet" Target="worksheets/sheet30.xml" /><Relationship Id="rId22" Type="http://schemas.openxmlformats.org/officeDocument/2006/relationships/worksheet" Target="worksheets/sheet22.xml" /><Relationship Id="rId9" Type="http://schemas.openxmlformats.org/officeDocument/2006/relationships/worksheet" Target="worksheets/sheet9.xml" /><Relationship Id="rId27" Type="http://schemas.openxmlformats.org/officeDocument/2006/relationships/worksheet" Target="worksheets/sheet27.xml" /><Relationship Id="rId14" Type="http://schemas.openxmlformats.org/officeDocument/2006/relationships/worksheet" Target="worksheets/sheet14.xml" /><Relationship Id="rId6" Type="http://schemas.openxmlformats.org/officeDocument/2006/relationships/worksheet" Target="worksheets/sheet6.xml" /><Relationship Id="rId47" Type="http://schemas.openxmlformats.org/officeDocument/2006/relationships/theme" Target="theme/theme1.xml" /><Relationship Id="rId1" Type="http://schemas.openxmlformats.org/officeDocument/2006/relationships/worksheet" Target="worksheets/sheet1.xml" /><Relationship Id="rId41" Type="http://schemas.openxmlformats.org/officeDocument/2006/relationships/worksheet" Target="worksheets/sheet41.xml" /><Relationship Id="rId46" Type="http://schemas.openxmlformats.org/officeDocument/2006/relationships/externalLink" Target="/xl/externalLinks/externalLink1.xml" /><Relationship Id="rId32" Type="http://schemas.openxmlformats.org/officeDocument/2006/relationships/worksheet" Target="worksheets/sheet32.xml" /><Relationship Id="rId19" Type="http://schemas.openxmlformats.org/officeDocument/2006/relationships/worksheet" Target="worksheets/sheet19.xml" /><Relationship Id="rId37" Type="http://schemas.openxmlformats.org/officeDocument/2006/relationships/worksheet" Target="worksheets/sheet37.xml" /><Relationship Id="rId24" Type="http://schemas.openxmlformats.org/officeDocument/2006/relationships/worksheet" Target="worksheets/sheet24.xml" /><Relationship Id="rId16" Type="http://schemas.openxmlformats.org/officeDocument/2006/relationships/worksheet" Target="worksheets/sheet16.xml" /><Relationship Id="rId11" Type="http://schemas.openxmlformats.org/officeDocument/2006/relationships/worksheet" Target="worksheets/sheet11.xml" /><Relationship Id="rId8" Type="http://schemas.openxmlformats.org/officeDocument/2006/relationships/worksheet" Target="worksheets/sheet8.xml" /><Relationship Id="rId3" Type="http://schemas.openxmlformats.org/officeDocument/2006/relationships/worksheet" Target="worksheets/sheet3.xml" /><Relationship Id="rId43" Type="http://schemas.openxmlformats.org/officeDocument/2006/relationships/worksheet" Target="worksheets/sheet43.xml" /><Relationship Id="rId33" Type="http://schemas.openxmlformats.org/officeDocument/2006/relationships/worksheet" Target="worksheets/sheet33.xml" /><Relationship Id="rId25" Type="http://schemas.openxmlformats.org/officeDocument/2006/relationships/worksheet" Target="worksheets/sheet25.xml" /><Relationship Id="rId20" Type="http://schemas.openxmlformats.org/officeDocument/2006/relationships/worksheet" Target="worksheets/sheet20.xml" /><Relationship Id="rId12" Type="http://schemas.openxmlformats.org/officeDocument/2006/relationships/worksheet" Target="worksheets/sheet12.xml" /><Relationship Id="rId49" Type="http://schemas.openxmlformats.org/officeDocument/2006/relationships/sharedStrings" Target="sharedStrings.xml" /><Relationship Id="rId38" Type="http://schemas.openxmlformats.org/officeDocument/2006/relationships/worksheet" Target="worksheets/sheet38.xml" /><Relationship Id="rId29" Type="http://schemas.openxmlformats.org/officeDocument/2006/relationships/worksheet" Target="worksheets/sheet29.xml" /><Relationship Id="rId17" Type="http://schemas.openxmlformats.org/officeDocument/2006/relationships/worksheet" Target="worksheets/sheet17.xml" /><Relationship Id="rId4" Type="http://schemas.openxmlformats.org/officeDocument/2006/relationships/worksheet" Target="worksheets/sheet4.xml" /><Relationship Id="rId44" Type="http://schemas.openxmlformats.org/officeDocument/2006/relationships/worksheet" Target="worksheets/sheet44.xml" /><Relationship Id="rId39" Type="http://schemas.openxmlformats.org/officeDocument/2006/relationships/worksheet" Target="worksheets/sheet39.xml" /><Relationship Id="rId34" Type="http://schemas.openxmlformats.org/officeDocument/2006/relationships/worksheet" Target="worksheets/sheet34.xml" /><Relationship Id="rId26" Type="http://schemas.openxmlformats.org/officeDocument/2006/relationships/worksheet" Target="worksheets/sheet26.xml" /><Relationship Id="rId21" Type="http://schemas.openxmlformats.org/officeDocument/2006/relationships/worksheet" Target="worksheets/sheet21.xml" /><Relationship Id="rId18" Type="http://schemas.openxmlformats.org/officeDocument/2006/relationships/worksheet" Target="worksheets/sheet18.xml" /><Relationship Id="rId13" Type="http://schemas.openxmlformats.org/officeDocument/2006/relationships/worksheet" Target="worksheets/sheet13.xml" /><Relationship Id="rId5" Type="http://schemas.openxmlformats.org/officeDocument/2006/relationships/worksheet" Target="worksheets/sheet5.xml" /><Relationship Id="rId48" Type="http://schemas.openxmlformats.org/officeDocument/2006/relationships/styles" Target="styles.xml" /><Relationship Id="rId40" Type="http://schemas.openxmlformats.org/officeDocument/2006/relationships/worksheet" Target="worksheets/sheet40.xml" /><Relationship Id="rId45" Type="http://schemas.openxmlformats.org/officeDocument/2006/relationships/worksheet" Target="worksheets/sheet45.xml" /><Relationship Id="rId36" Type="http://schemas.openxmlformats.org/officeDocument/2006/relationships/worksheet" Target="worksheets/sheet36.xml" /><Relationship Id="rId31" Type="http://schemas.openxmlformats.org/officeDocument/2006/relationships/worksheet" Target="worksheets/sheet31.xml" /><Relationship Id="rId23" Type="http://schemas.openxmlformats.org/officeDocument/2006/relationships/worksheet" Target="worksheets/sheet23.xml" /><Relationship Id="rId15" Type="http://schemas.openxmlformats.org/officeDocument/2006/relationships/worksheet" Target="worksheets/sheet15.xml" /><Relationship Id="rId10" Type="http://schemas.openxmlformats.org/officeDocument/2006/relationships/worksheet" Target="worksheets/sheet10.xml" /><Relationship Id="rId2" Type="http://schemas.openxmlformats.org/officeDocument/2006/relationships/worksheet" Target="worksheets/sheet2.xml" /><Relationship Id="rId28" Type="http://schemas.openxmlformats.org/officeDocument/2006/relationships/worksheet" Target="worksheets/sheet28.xml" /><Relationship Id="rId7" Type="http://schemas.openxmlformats.org/officeDocument/2006/relationships/worksheet" Target="worksheets/sheet7.xml" /><Relationship Id="rId42" Type="http://schemas.openxmlformats.org/officeDocument/2006/relationships/worksheet" Target="worksheets/sheet42.xml" /></Relationships>
</file>

<file path=xl/charts/_rels/chart1.xml.rels><?xml version="1.0" encoding="utf-8" standalone="yes"?><Relationships xmlns="http://schemas.openxmlformats.org/package/2006/relationships"><Relationship Id="rId2" Type="http://schemas.microsoft.com/office/2011/relationships/chartColorStyle" Target="colors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s2.xml" /><Relationship Id="rId1" Type="http://schemas.microsoft.com/office/2011/relationships/chartStyle" Target="style2.xml" /></Relationships>
</file>

<file path=xl/charts/_rels/chart3.xml.rels><?xml version="1.0" encoding="utf-8" standalone="yes"?><Relationships xmlns="http://schemas.openxmlformats.org/package/2006/relationships"><Relationship Id="rId2" Type="http://schemas.microsoft.com/office/2011/relationships/chartColorStyle" Target="colors3.xml" /><Relationship Id="rId1" Type="http://schemas.microsoft.com/office/2011/relationships/chartStyle" Target="style3.xml" /></Relationships>
</file>

<file path=xl/charts/_rels/chart4.xml.rels><?xml version="1.0" encoding="utf-8" standalone="yes"?><Relationships xmlns="http://schemas.openxmlformats.org/package/2006/relationships"><Relationship Id="rId2" Type="http://schemas.microsoft.com/office/2011/relationships/chartColorStyle" Target="colors4.xml" /><Relationship Id="rId1" Type="http://schemas.microsoft.com/office/2011/relationships/chartStyle" Target="style4.xml" /></Relationships>
</file>

<file path=xl/charts/_rels/chart5.xml.rels><?xml version="1.0" encoding="utf-8" standalone="yes"?><Relationships xmlns="http://schemas.openxmlformats.org/package/2006/relationships"><Relationship Id="rId2" Type="http://schemas.microsoft.com/office/2011/relationships/chartColorStyle" Target="colors5.xml" /><Relationship Id="rId1" Type="http://schemas.microsoft.com/office/2011/relationships/chartStyle" Target="style5.xml" /></Relationships>
</file>

<file path=xl/charts/_rels/chart6.xml.rels><?xml version="1.0" encoding="utf-8" standalone="yes"?><Relationships xmlns="http://schemas.openxmlformats.org/package/2006/relationships"><Relationship Id="rId2" Type="http://schemas.microsoft.com/office/2011/relationships/chartColorStyle" Target="colors6.xml" /><Relationship Id="rId1" Type="http://schemas.microsoft.com/office/2011/relationships/chartStyle" Target="style6.xml" /></Relationships>
</file>

<file path=xl/charts/_rels/chart7.xml.rels><?xml version="1.0" encoding="utf-8" standalone="yes"?><Relationships xmlns="http://schemas.openxmlformats.org/package/2006/relationships"><Relationship Id="rId2" Type="http://schemas.microsoft.com/office/2011/relationships/chartColorStyle" Target="colors7.xml" /><Relationship Id="rId1" Type="http://schemas.microsoft.com/office/2011/relationships/chartStyle" Target="style7.xml" /></Relationships>
</file>

<file path=xl/charts/_rels/chart8.xml.rels><?xml version="1.0" encoding="utf-8" standalone="yes"?><Relationships xmlns="http://schemas.openxmlformats.org/package/2006/relationships"><Relationship Id="rId2" Type="http://schemas.microsoft.com/office/2011/relationships/chartColorStyle" Target="colors8.xml" /><Relationship Id="rId1" Type="http://schemas.microsoft.com/office/2011/relationships/chartStyle" Target="style8.xml" /></Relationships>
</file>

<file path=xl/charts/_rels/chart9.xml.rels><?xml version="1.0" encoding="utf-8" standalone="yes"?><Relationships xmlns="http://schemas.openxmlformats.org/package/2006/relationships"><Relationship Id="rId2" Type="http://schemas.microsoft.com/office/2011/relationships/chartColorStyle" Target="colors9.xml" /><Relationship Id="rId1" Type="http://schemas.microsoft.com/office/2011/relationships/chartStyle" Target="style9.xml" /></Relationships>
</file>

<file path=xl/charts/chart1.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Coverage!$D$21</c:f>
              <c:strCache/>
            </c:strRef>
          </c:tx>
          <c:spPr>
            <a:solidFill>
              <a:srgbClr val="005EB8"/>
            </a:solidFill>
            <a:ln>
              <a:noFill/>
              <a:round/>
            </a:ln>
            <a:effectLst/>
          </c:spPr>
          <c:invertIfNegative val="0"/>
          <c:dLbls>
            <c:spPr>
              <a:noFill/>
              <a:ln>
                <a:noFill/>
                <a:round/>
              </a:ln>
              <a:effectLst/>
            </c:spPr>
            <c:txPr>
              <a:bodyPr/>
              <a:lstStyle/>
              <a:p>
                <a:pPr>
                  <a:defRPr b="0" i="0" sz="1100" baseline="0">
                    <a:solidFill>
                      <a:srgbClr val="000000"/>
                    </a:solidFill>
                    <a:latin typeface="Arial"/>
                    <a:ea typeface="Arial"/>
                    <a:cs typeface="Arial"/>
                  </a:defRPr>
                </a:pP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'Coverage'!$B$22:$B$34</c:f>
              <c:strCache/>
            </c:strRef>
          </c:cat>
          <c:val>
            <c:numRef>
              <c:f>'Coverage'!$D$22:$D$34</c:f>
              <c:numCache/>
            </c:numRef>
          </c:val>
        </c:ser>
        <c:dLbls>
          <c:dLblPos val="outEnd"/>
          <c:showLegendKey val="0"/>
          <c:showVal val="1"/>
          <c:showCatName val="0"/>
          <c:showSerName val="0"/>
          <c:showPercent val="0"/>
          <c:showBubbleSize val="0"/>
          <c:showLeaderLines val="0"/>
        </c:dLbls>
        <c:gapWidth val="50"/>
        <c:overlap val="-27"/>
        <c:axId val="1278428320"/>
        <c:axId val="1278430400"/>
      </c:barChart>
      <c:catAx>
        <c:axId val="1278428320"/>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1100" baseline="0">
                <a:latin typeface="Arial"/>
                <a:ea typeface="Arial"/>
                <a:cs typeface="Arial"/>
              </a:defRPr>
            </a:pPr>
          </a:p>
        </c:txPr>
        <c:crossAx val="1278430400"/>
        <c:crosses val="autoZero"/>
        <c:auto val="1"/>
        <c:lblAlgn val="ctr"/>
        <c:lblOffset val="100"/>
        <c:noMultiLvlLbl val="0"/>
        <c:tickMarkSkip val="1"/>
      </c:catAx>
      <c:valAx>
        <c:axId val="1278430400"/>
        <c:scaling>
          <c:orientation val="minMax"/>
        </c:scaling>
        <c:delete val="0"/>
        <c:axPos val="l"/>
        <c:majorGridlines>
          <c:spPr>
            <a:ln w="9525">
              <a:solidFill>
                <a:srgbClr val="D9D9D9"/>
              </a:solidFill>
              <a:prstDash val="solid"/>
              <a:round/>
            </a:ln>
          </c:spPr>
        </c:majorGridlines>
        <c:numFmt formatCode="0.0%" sourceLinked="1"/>
        <c:majorTickMark val="none"/>
        <c:minorTickMark val="none"/>
        <c:tickLblPos val="nextTo"/>
        <c:spPr>
          <a:ln>
            <a:noFill/>
            <a:round/>
          </a:ln>
        </c:spPr>
        <c:txPr>
          <a:bodyPr/>
          <a:p>
            <a:pPr>
              <a:defRPr b="0" i="0" sz="1100" baseline="0">
                <a:latin typeface="Arial"/>
                <a:ea typeface="Arial"/>
                <a:cs typeface="Arial"/>
              </a:defRPr>
            </a:pPr>
          </a:p>
        </c:txPr>
        <c:crossAx val="1278428320"/>
        <c:crosses val="autoZero"/>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2.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Coverage!$F$21</c:f>
              <c:strCache/>
            </c:strRef>
          </c:tx>
          <c:spPr>
            <a:solidFill>
              <a:srgbClr val="005EB8"/>
            </a:solidFill>
            <a:ln>
              <a:noFill/>
              <a:round/>
            </a:ln>
            <a:effectLst/>
          </c:spPr>
          <c:invertIfNegative val="0"/>
          <c:dLbls>
            <c:spPr>
              <a:noFill/>
              <a:ln>
                <a:noFill/>
                <a:round/>
              </a:ln>
              <a:effectLst/>
            </c:spPr>
            <c:txPr>
              <a:bodyPr/>
              <a:lstStyle/>
              <a:p>
                <a:pPr>
                  <a:defRPr b="0" i="0" sz="1100" baseline="0">
                    <a:solidFill>
                      <a:srgbClr val="000000"/>
                    </a:solidFill>
                    <a:latin typeface="Arial"/>
                    <a:ea typeface="Arial"/>
                    <a:cs typeface="Arial"/>
                  </a:defRPr>
                </a:pP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'Coverage'!$B$22:$B$34</c:f>
              <c:strCache/>
            </c:strRef>
          </c:cat>
          <c:val>
            <c:numRef>
              <c:f>'Coverage'!$F$22:$F$34</c:f>
              <c:numCache/>
            </c:numRef>
          </c:val>
        </c:ser>
        <c:dLbls>
          <c:dLblPos val="outEnd"/>
          <c:showLegendKey val="0"/>
          <c:showVal val="1"/>
          <c:showCatName val="0"/>
          <c:showSerName val="0"/>
          <c:showPercent val="0"/>
          <c:showBubbleSize val="0"/>
          <c:showLeaderLines val="0"/>
        </c:dLbls>
        <c:gapWidth val="50"/>
        <c:overlap val="-27"/>
        <c:axId val="1278428320"/>
        <c:axId val="1278430400"/>
      </c:barChart>
      <c:catAx>
        <c:axId val="1278428320"/>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1100" baseline="0">
                <a:latin typeface="Arial"/>
                <a:ea typeface="Arial"/>
                <a:cs typeface="Arial"/>
              </a:defRPr>
            </a:pPr>
          </a:p>
        </c:txPr>
        <c:crossAx val="1278430400"/>
        <c:crosses val="autoZero"/>
        <c:auto val="1"/>
        <c:lblAlgn val="ctr"/>
        <c:lblOffset val="100"/>
        <c:noMultiLvlLbl val="0"/>
        <c:tickMarkSkip val="1"/>
      </c:catAx>
      <c:valAx>
        <c:axId val="1278430400"/>
        <c:scaling>
          <c:orientation val="minMax"/>
        </c:scaling>
        <c:delete val="0"/>
        <c:axPos val="l"/>
        <c:majorGridlines>
          <c:spPr>
            <a:ln w="9525">
              <a:solidFill>
                <a:srgbClr val="D9D9D9"/>
              </a:solidFill>
              <a:prstDash val="solid"/>
              <a:round/>
            </a:ln>
          </c:spPr>
        </c:majorGridlines>
        <c:numFmt formatCode="0.0%" sourceLinked="1"/>
        <c:majorTickMark val="none"/>
        <c:minorTickMark val="none"/>
        <c:tickLblPos val="nextTo"/>
        <c:spPr>
          <a:ln>
            <a:noFill/>
            <a:round/>
          </a:ln>
        </c:spPr>
        <c:txPr>
          <a:bodyPr/>
          <a:p>
            <a:pPr>
              <a:defRPr b="0" i="0" sz="1100" baseline="0">
                <a:latin typeface="Arial"/>
                <a:ea typeface="Arial"/>
                <a:cs typeface="Arial"/>
              </a:defRPr>
            </a:pPr>
          </a:p>
        </c:txPr>
        <c:crossAx val="1278428320"/>
        <c:crosses val="autoZero"/>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3.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Coverage!$H$21</c:f>
              <c:strCache/>
            </c:strRef>
          </c:tx>
          <c:spPr>
            <a:solidFill>
              <a:srgbClr val="005EB8"/>
            </a:solidFill>
            <a:ln>
              <a:noFill/>
              <a:round/>
            </a:ln>
            <a:effectLst/>
          </c:spPr>
          <c:invertIfNegative val="0"/>
          <c:dLbls>
            <c:spPr>
              <a:noFill/>
              <a:ln>
                <a:noFill/>
                <a:round/>
              </a:ln>
              <a:effectLst/>
            </c:spPr>
            <c:txPr>
              <a:bodyPr/>
              <a:lstStyle/>
              <a:p>
                <a:pPr>
                  <a:defRPr b="0" i="0" sz="1100" baseline="0">
                    <a:solidFill>
                      <a:srgbClr val="000000"/>
                    </a:solidFill>
                    <a:latin typeface="Arial"/>
                    <a:ea typeface="Arial"/>
                    <a:cs typeface="Arial"/>
                  </a:defRPr>
                </a:pP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'Coverage'!$B$22:$B$34</c:f>
              <c:strCache/>
            </c:strRef>
          </c:cat>
          <c:val>
            <c:numRef>
              <c:f>'Coverage'!$H$22:$H$34</c:f>
              <c:numCache/>
            </c:numRef>
          </c:val>
        </c:ser>
        <c:dLbls>
          <c:dLblPos val="outEnd"/>
          <c:showLegendKey val="0"/>
          <c:showVal val="1"/>
          <c:showCatName val="0"/>
          <c:showSerName val="0"/>
          <c:showPercent val="0"/>
          <c:showBubbleSize val="0"/>
          <c:showLeaderLines val="0"/>
        </c:dLbls>
        <c:gapWidth val="50"/>
        <c:overlap val="-27"/>
        <c:axId val="1278428320"/>
        <c:axId val="1278430400"/>
      </c:barChart>
      <c:catAx>
        <c:axId val="1278428320"/>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1100" baseline="0">
                <a:latin typeface="Arial"/>
                <a:ea typeface="Arial"/>
                <a:cs typeface="Arial"/>
              </a:defRPr>
            </a:pPr>
          </a:p>
        </c:txPr>
        <c:crossAx val="1278430400"/>
        <c:crosses val="autoZero"/>
        <c:auto val="1"/>
        <c:lblAlgn val="ctr"/>
        <c:lblOffset val="100"/>
        <c:noMultiLvlLbl val="0"/>
        <c:tickMarkSkip val="1"/>
      </c:catAx>
      <c:valAx>
        <c:axId val="1278430400"/>
        <c:scaling>
          <c:orientation val="minMax"/>
        </c:scaling>
        <c:delete val="0"/>
        <c:axPos val="l"/>
        <c:majorGridlines>
          <c:spPr>
            <a:ln w="9525">
              <a:solidFill>
                <a:srgbClr val="D9D9D9"/>
              </a:solidFill>
              <a:prstDash val="solid"/>
              <a:round/>
            </a:ln>
          </c:spPr>
        </c:majorGridlines>
        <c:numFmt formatCode="0.0%" sourceLinked="1"/>
        <c:majorTickMark val="none"/>
        <c:minorTickMark val="none"/>
        <c:tickLblPos val="nextTo"/>
        <c:spPr>
          <a:ln>
            <a:noFill/>
            <a:round/>
          </a:ln>
        </c:spPr>
        <c:txPr>
          <a:bodyPr/>
          <a:p>
            <a:pPr>
              <a:defRPr b="0" i="0" sz="1100" baseline="0">
                <a:latin typeface="Arial"/>
                <a:ea typeface="Arial"/>
                <a:cs typeface="Arial"/>
              </a:defRPr>
            </a:pPr>
          </a:p>
        </c:txPr>
        <c:crossAx val="1278428320"/>
        <c:crosses val="autoZero"/>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4.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Forecasts!$B$40</c:f>
              <c:strCache/>
            </c:strRef>
          </c:tx>
          <c:spPr>
            <a:ln w="28575">
              <a:solidFill>
                <a:srgbClr val="008C95"/>
              </a:solidFill>
              <a:prstDash val="solid"/>
              <a:round/>
            </a:ln>
            <a:effectLst/>
          </c:spPr>
          <c:marker>
            <c:symbol val="circle"/>
            <c:size val="5"/>
            <c:spPr>
              <a:solidFill>
                <a:srgbClr val="008C95"/>
              </a:solidFill>
              <a:ln xmlns:a="http://schemas.openxmlformats.org/drawingml/2006/main" w="9525">
                <a:solidFill>
                  <a:srgbClr val="008C95"/>
                </a:solidFill>
              </a:ln>
              <a:effectLst xmlns:a="http://schemas.openxmlformats.org/drawingml/2006/main"/>
            </c:spPr>
          </c:marker>
          <c:dLbls>
            <c:spPr>
              <a:noFill/>
              <a:ln>
                <a:noFill/>
                <a:round/>
              </a:ln>
              <a:effectLst/>
            </c:spPr>
            <c:txPr>
              <a:bodyPr/>
              <a:lstStyle/>
              <a:p>
                <a:pPr>
                  <a:defRPr b="0" i="0" sz="1100" baseline="0">
                    <a:solidFill>
                      <a:srgbClr val="000000"/>
                    </a:solidFill>
                    <a:latin typeface="Arial"/>
                    <a:ea typeface="Arial"/>
                    <a:cs typeface="Arial"/>
                  </a:defRPr>
                </a:pP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numRef>
              <c:f>'Forecasts'!$C$39:$G$39</c:f>
              <c:numCache/>
            </c:numRef>
          </c:cat>
          <c:val>
            <c:numRef>
              <c:f>'Forecasts'!$C$40:$G$40</c:f>
              <c:numCache/>
            </c:numRef>
          </c:val>
          <c:smooth val="0"/>
        </c:ser>
        <c:dLbls>
          <c:dLblPos val="t"/>
          <c:showLegendKey val="0"/>
          <c:showVal val="1"/>
          <c:showCatName val="0"/>
          <c:showSerName val="0"/>
          <c:showPercent val="0"/>
          <c:showBubbleSize val="0"/>
          <c:showLeaderLines val="0"/>
        </c:dLbls>
        <c:marker val="1"/>
        <c:axId val="1104938048"/>
        <c:axId val="1104935552"/>
      </c:lineChart>
      <c:catAx>
        <c:axId val="1104938048"/>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1100" baseline="0">
                <a:latin typeface="Arial"/>
                <a:ea typeface="Arial"/>
                <a:cs typeface="Arial"/>
              </a:defRPr>
            </a:pPr>
          </a:p>
        </c:txPr>
        <c:crossAx val="1104935552"/>
        <c:crosses val="autoZero"/>
        <c:auto val="1"/>
        <c:lblAlgn val="ctr"/>
        <c:lblOffset val="100"/>
        <c:noMultiLvlLbl val="0"/>
        <c:tickMarkSkip val="1"/>
      </c:catAx>
      <c:valAx>
        <c:axId val="1104935552"/>
        <c:scaling>
          <c:orientation val="minMax"/>
        </c:scaling>
        <c:delete val="0"/>
        <c:axPos val="l"/>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100" baseline="0">
                <a:latin typeface="Arial"/>
                <a:ea typeface="Arial"/>
                <a:cs typeface="Arial"/>
              </a:defRPr>
            </a:pPr>
          </a:p>
        </c:txPr>
        <c:crossAx val="1104938048"/>
        <c:crosses val="autoZero"/>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5.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Forecasts!$B$62</c:f>
              <c:strCache/>
            </c:strRef>
          </c:tx>
          <c:spPr>
            <a:ln w="28575">
              <a:solidFill>
                <a:srgbClr val="008C95"/>
              </a:solidFill>
              <a:prstDash val="solid"/>
              <a:round/>
            </a:ln>
            <a:effectLst/>
          </c:spPr>
          <c:marker>
            <c:symbol val="circle"/>
            <c:size val="5"/>
            <c:spPr>
              <a:solidFill>
                <a:srgbClr val="008C95"/>
              </a:solidFill>
              <a:ln xmlns:a="http://schemas.openxmlformats.org/drawingml/2006/main" w="9525">
                <a:solidFill>
                  <a:srgbClr val="008C95"/>
                </a:solidFill>
              </a:ln>
              <a:effectLst xmlns:a="http://schemas.openxmlformats.org/drawingml/2006/main"/>
            </c:spPr>
          </c:marker>
          <c:dLbls>
            <c:spPr>
              <a:noFill/>
              <a:ln>
                <a:noFill/>
                <a:round/>
              </a:ln>
              <a:effectLst/>
            </c:spPr>
            <c:txPr>
              <a:bodyPr/>
              <a:lstStyle/>
              <a:p>
                <a:pPr>
                  <a:defRPr b="0" i="0" sz="1100" baseline="0">
                    <a:solidFill>
                      <a:srgbClr val="000000"/>
                    </a:solidFill>
                    <a:latin typeface="Arial"/>
                    <a:ea typeface="Arial"/>
                    <a:cs typeface="Arial"/>
                  </a:defRPr>
                </a:pP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'Forecasts'!$C$61:$G$61</c:f>
              <c:strCache/>
            </c:strRef>
          </c:cat>
          <c:val>
            <c:numRef>
              <c:f>'Forecasts'!$C$62:$G$62</c:f>
              <c:numCache/>
            </c:numRef>
          </c:val>
          <c:smooth val="0"/>
        </c:ser>
        <c:dLbls>
          <c:dLblPos val="t"/>
          <c:showLegendKey val="0"/>
          <c:showVal val="1"/>
          <c:showCatName val="0"/>
          <c:showSerName val="0"/>
          <c:showPercent val="0"/>
          <c:showBubbleSize val="0"/>
          <c:showLeaderLines val="0"/>
        </c:dLbls>
        <c:marker val="1"/>
        <c:axId val="1104938048"/>
        <c:axId val="1104935552"/>
      </c:lineChart>
      <c:catAx>
        <c:axId val="1104938048"/>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1100" baseline="0">
                <a:latin typeface="Arial"/>
                <a:ea typeface="Arial"/>
                <a:cs typeface="Arial"/>
              </a:defRPr>
            </a:pPr>
          </a:p>
        </c:txPr>
        <c:crossAx val="1104935552"/>
        <c:crosses val="autoZero"/>
        <c:auto val="1"/>
        <c:lblAlgn val="ctr"/>
        <c:lblOffset val="100"/>
        <c:noMultiLvlLbl val="0"/>
        <c:tickMarkSkip val="1"/>
      </c:catAx>
      <c:valAx>
        <c:axId val="1104935552"/>
        <c:scaling>
          <c:orientation val="minMax"/>
          <c:min val="0"/>
        </c:scaling>
        <c:delete val="0"/>
        <c:axPos val="l"/>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100" baseline="0">
                <a:latin typeface="Arial"/>
                <a:ea typeface="Arial"/>
                <a:cs typeface="Arial"/>
              </a:defRPr>
            </a:pPr>
          </a:p>
        </c:txPr>
        <c:crossAx val="1104938048"/>
        <c:crosses val="autoZero"/>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6.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Forecasts!$B$81</c:f>
              <c:strCache/>
            </c:strRef>
          </c:tx>
          <c:spPr>
            <a:ln w="28575">
              <a:solidFill>
                <a:srgbClr val="008C95"/>
              </a:solidFill>
              <a:prstDash val="solid"/>
              <a:round/>
            </a:ln>
            <a:effectLst/>
          </c:spPr>
          <c:marker>
            <c:symbol val="circle"/>
            <c:size val="5"/>
            <c:spPr>
              <a:solidFill>
                <a:srgbClr val="008C95"/>
              </a:solidFill>
              <a:ln xmlns:a="http://schemas.openxmlformats.org/drawingml/2006/main" w="9525">
                <a:solidFill>
                  <a:srgbClr val="008C95"/>
                </a:solidFill>
              </a:ln>
              <a:effectLst xmlns:a="http://schemas.openxmlformats.org/drawingml/2006/main"/>
            </c:spPr>
          </c:marker>
          <c:dLbls>
            <c:spPr>
              <a:noFill/>
              <a:ln>
                <a:noFill/>
                <a:round/>
              </a:ln>
              <a:effectLst/>
            </c:spPr>
            <c:txPr>
              <a:bodyPr/>
              <a:lstStyle/>
              <a:p>
                <a:pPr>
                  <a:defRPr b="0" i="0" sz="1100" baseline="0">
                    <a:solidFill>
                      <a:srgbClr val="000000"/>
                    </a:solidFill>
                    <a:latin typeface="Arial"/>
                    <a:ea typeface="Arial"/>
                    <a:cs typeface="Arial"/>
                  </a:defRPr>
                </a:pP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'Forecasts'!$C$61:$G$61</c:f>
              <c:strCache/>
            </c:strRef>
          </c:cat>
          <c:val>
            <c:numRef>
              <c:f>'Forecasts'!$C$81:$G$81</c:f>
              <c:numCache/>
            </c:numRef>
          </c:val>
          <c:smooth val="0"/>
        </c:ser>
        <c:dLbls>
          <c:dLblPos val="t"/>
          <c:showLegendKey val="0"/>
          <c:showVal val="1"/>
          <c:showCatName val="0"/>
          <c:showSerName val="0"/>
          <c:showPercent val="0"/>
          <c:showBubbleSize val="0"/>
          <c:showLeaderLines val="0"/>
        </c:dLbls>
        <c:marker val="1"/>
        <c:axId val="1104938048"/>
        <c:axId val="1104935552"/>
      </c:lineChart>
      <c:catAx>
        <c:axId val="1104938048"/>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1100" baseline="0">
                <a:latin typeface="Arial"/>
                <a:ea typeface="Arial"/>
                <a:cs typeface="Arial"/>
              </a:defRPr>
            </a:pPr>
          </a:p>
        </c:txPr>
        <c:crossAx val="1104935552"/>
        <c:crosses val="autoZero"/>
        <c:auto val="1"/>
        <c:lblAlgn val="ctr"/>
        <c:lblOffset val="100"/>
        <c:noMultiLvlLbl val="0"/>
        <c:tickMarkSkip val="1"/>
      </c:catAx>
      <c:valAx>
        <c:axId val="1104935552"/>
        <c:scaling>
          <c:orientation val="minMax"/>
          <c:min val="0"/>
        </c:scaling>
        <c:delete val="0"/>
        <c:axPos val="l"/>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100" baseline="0">
                <a:latin typeface="Arial"/>
                <a:ea typeface="Arial"/>
                <a:cs typeface="Arial"/>
              </a:defRPr>
            </a:pPr>
          </a:p>
        </c:txPr>
        <c:crossAx val="1104938048"/>
        <c:crosses val="autoZero"/>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7.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Forecasts!$B$100</c:f>
              <c:strCache/>
            </c:strRef>
          </c:tx>
          <c:spPr>
            <a:ln w="28575">
              <a:solidFill>
                <a:srgbClr val="008C95"/>
              </a:solidFill>
              <a:prstDash val="solid"/>
              <a:round/>
            </a:ln>
            <a:effectLst/>
          </c:spPr>
          <c:marker>
            <c:symbol val="circle"/>
            <c:size val="5"/>
            <c:spPr>
              <a:solidFill>
                <a:srgbClr val="008C95"/>
              </a:solidFill>
              <a:ln xmlns:a="http://schemas.openxmlformats.org/drawingml/2006/main" w="9525">
                <a:solidFill>
                  <a:srgbClr val="008C95"/>
                </a:solidFill>
              </a:ln>
              <a:effectLst xmlns:a="http://schemas.openxmlformats.org/drawingml/2006/main"/>
            </c:spPr>
          </c:marker>
          <c:dLbls>
            <c:spPr>
              <a:noFill/>
              <a:ln>
                <a:noFill/>
                <a:round/>
              </a:ln>
              <a:effectLst/>
            </c:spPr>
            <c:txPr>
              <a:bodyPr/>
              <a:lstStyle/>
              <a:p>
                <a:pPr>
                  <a:defRPr b="0" i="0" sz="1100" baseline="0">
                    <a:solidFill>
                      <a:srgbClr val="000000"/>
                    </a:solidFill>
                    <a:latin typeface="Arial"/>
                    <a:ea typeface="Arial"/>
                    <a:cs typeface="Arial"/>
                  </a:defRPr>
                </a:pP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'Forecasts'!$C$61:$G$61</c:f>
              <c:strCache/>
            </c:strRef>
          </c:cat>
          <c:val>
            <c:numRef>
              <c:f>'Forecasts'!$C$100:$G$100</c:f>
              <c:numCache/>
            </c:numRef>
          </c:val>
          <c:smooth val="0"/>
        </c:ser>
        <c:dLbls>
          <c:dLblPos val="t"/>
          <c:showLegendKey val="0"/>
          <c:showVal val="1"/>
          <c:showCatName val="0"/>
          <c:showSerName val="0"/>
          <c:showPercent val="0"/>
          <c:showBubbleSize val="0"/>
          <c:showLeaderLines val="0"/>
        </c:dLbls>
        <c:marker val="1"/>
        <c:axId val="1104938048"/>
        <c:axId val="1104935552"/>
      </c:lineChart>
      <c:catAx>
        <c:axId val="1104938048"/>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1100" baseline="0">
                <a:latin typeface="Arial"/>
                <a:ea typeface="Arial"/>
                <a:cs typeface="Arial"/>
              </a:defRPr>
            </a:pPr>
          </a:p>
        </c:txPr>
        <c:crossAx val="1104935552"/>
        <c:crosses val="autoZero"/>
        <c:auto val="1"/>
        <c:lblAlgn val="ctr"/>
        <c:lblOffset val="100"/>
        <c:noMultiLvlLbl val="0"/>
        <c:tickMarkSkip val="1"/>
      </c:catAx>
      <c:valAx>
        <c:axId val="1104935552"/>
        <c:scaling>
          <c:orientation val="minMax"/>
          <c:min val="0"/>
        </c:scaling>
        <c:delete val="0"/>
        <c:axPos val="l"/>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100" baseline="0">
                <a:latin typeface="Arial"/>
                <a:ea typeface="Arial"/>
                <a:cs typeface="Arial"/>
              </a:defRPr>
            </a:pPr>
          </a:p>
        </c:txPr>
        <c:crossAx val="1104938048"/>
        <c:crosses val="autoZero"/>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8.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Forecasts!$B$119</c:f>
              <c:strCache/>
            </c:strRef>
          </c:tx>
          <c:spPr>
            <a:ln w="28575">
              <a:solidFill>
                <a:srgbClr val="008C95"/>
              </a:solidFill>
              <a:prstDash val="solid"/>
              <a:round/>
            </a:ln>
            <a:effectLst/>
          </c:spPr>
          <c:marker>
            <c:symbol val="circle"/>
            <c:size val="5"/>
            <c:spPr>
              <a:solidFill>
                <a:srgbClr val="008C95"/>
              </a:solidFill>
              <a:ln xmlns:a="http://schemas.openxmlformats.org/drawingml/2006/main" w="9525">
                <a:solidFill>
                  <a:srgbClr val="008C95"/>
                </a:solidFill>
              </a:ln>
              <a:effectLst xmlns:a="http://schemas.openxmlformats.org/drawingml/2006/main"/>
            </c:spPr>
          </c:marker>
          <c:dLbls>
            <c:spPr>
              <a:noFill/>
              <a:ln>
                <a:noFill/>
                <a:round/>
              </a:ln>
              <a:effectLst/>
            </c:spPr>
            <c:txPr>
              <a:bodyPr/>
              <a:lstStyle/>
              <a:p>
                <a:pPr>
                  <a:defRPr b="0" i="0" sz="1100" baseline="0">
                    <a:solidFill>
                      <a:srgbClr val="000000"/>
                    </a:solidFill>
                    <a:latin typeface="Arial"/>
                    <a:ea typeface="Arial"/>
                    <a:cs typeface="Arial"/>
                  </a:defRPr>
                </a:pP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'Forecasts'!$C$61:$G$61</c:f>
              <c:strCache/>
            </c:strRef>
          </c:cat>
          <c:val>
            <c:numRef>
              <c:f>'Forecasts'!$C$119:$G$119</c:f>
              <c:numCache/>
            </c:numRef>
          </c:val>
          <c:smooth val="0"/>
        </c:ser>
        <c:dLbls>
          <c:dLblPos val="t"/>
          <c:showLegendKey val="0"/>
          <c:showVal val="1"/>
          <c:showCatName val="0"/>
          <c:showSerName val="0"/>
          <c:showPercent val="0"/>
          <c:showBubbleSize val="0"/>
          <c:showLeaderLines val="0"/>
        </c:dLbls>
        <c:marker val="1"/>
        <c:axId val="1104938048"/>
        <c:axId val="1104935552"/>
      </c:lineChart>
      <c:catAx>
        <c:axId val="1104938048"/>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1100" baseline="0">
                <a:latin typeface="Arial"/>
                <a:ea typeface="Arial"/>
                <a:cs typeface="Arial"/>
              </a:defRPr>
            </a:pPr>
          </a:p>
        </c:txPr>
        <c:crossAx val="1104935552"/>
        <c:crosses val="autoZero"/>
        <c:auto val="1"/>
        <c:lblAlgn val="ctr"/>
        <c:lblOffset val="100"/>
        <c:noMultiLvlLbl val="0"/>
        <c:tickMarkSkip val="1"/>
      </c:catAx>
      <c:valAx>
        <c:axId val="1104935552"/>
        <c:scaling>
          <c:orientation val="minMax"/>
          <c:min val="0"/>
        </c:scaling>
        <c:delete val="0"/>
        <c:axPos val="l"/>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100" baseline="0">
                <a:latin typeface="Arial"/>
                <a:ea typeface="Arial"/>
                <a:cs typeface="Arial"/>
              </a:defRPr>
            </a:pPr>
          </a:p>
        </c:txPr>
        <c:crossAx val="1104938048"/>
        <c:crosses val="autoZero"/>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9.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marker"/>
        <c:varyColors val="0"/>
        <c:ser>
          <c:idx val="0"/>
          <c:order val="0"/>
          <c:spPr>
            <a:ln w="19050">
              <a:noFill/>
              <a:round/>
            </a:ln>
            <a:effectLst/>
          </c:spPr>
          <c:marker>
            <c:symbol val="circle"/>
            <c:size val="5"/>
            <c:spPr>
              <a:solidFill>
                <a:srgbClr val="008C95"/>
              </a:solidFill>
              <a:ln xmlns:a="http://schemas.openxmlformats.org/drawingml/2006/main" w="9525">
                <a:solidFill>
                  <a:srgbClr val="008C95"/>
                </a:solidFill>
              </a:ln>
              <a:effectLst xmlns:a="http://schemas.openxmlformats.org/drawingml/2006/main"/>
            </c:spPr>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trendline>
            <c:spPr>
              <a:ln w="19050">
                <a:solidFill>
                  <a:srgbClr val="008C95"/>
                </a:solidFill>
                <a:prstDash val="sysDot"/>
                <a:round/>
              </a:ln>
            </c:spPr>
            <c:trendlineType val="linear"/>
            <c:forward val="0"/>
            <c:backward val="0"/>
            <c:intercept val="0"/>
            <c:dispRSqr val="0"/>
            <c:dispEq val="1"/>
            <c:trendlineLbl>
              <c:layout/>
              <c:numFmt formatCode="General" sourceLinked="0"/>
              <c:spPr>
                <a:noFill/>
                <a:ln>
                  <a:noFill/>
                  <a:round/>
                </a:ln>
                <a:effectLst/>
              </c:spPr>
            </c:trendlineLbl>
          </c:trendline>
          <c:xVal>
            <c:numRef>
              <c:f>'[1]Forecasts'!C21:C32</c:f>
              <c:numCache>
                <c:ptCount val="12"/>
                <c:pt idx="0">
                  <c:v>31400</c:v>
                </c:pt>
                <c:pt idx="1">
                  <c:v>127200</c:v>
                </c:pt>
                <c:pt idx="2">
                  <c:v>52900</c:v>
                </c:pt>
                <c:pt idx="3">
                  <c:v>311300</c:v>
                </c:pt>
                <c:pt idx="4">
                  <c:v>206500</c:v>
                </c:pt>
                <c:pt idx="5">
                  <c:v>27300</c:v>
                </c:pt>
                <c:pt idx="6">
                  <c:v>226100</c:v>
                </c:pt>
                <c:pt idx="7">
                  <c:v>30700</c:v>
                </c:pt>
                <c:pt idx="8">
                  <c:v>35900</c:v>
                </c:pt>
                <c:pt idx="9">
                  <c:v>182500</c:v>
                </c:pt>
                <c:pt idx="10">
                  <c:v>24400</c:v>
                </c:pt>
                <c:pt idx="11">
                  <c:v>39300</c:v>
                </c:pt>
              </c:numCache>
            </c:numRef>
          </c:xVal>
          <c:yVal>
            <c:numRef>
              <c:f>'[1]Forecasts'!D21:D32</c:f>
              <c:numCache>
                <c:ptCount val="12"/>
                <c:pt idx="0">
                  <c:v>5993.7467129209845</c:v>
                </c:pt>
                <c:pt idx="1">
                  <c:v>15526.005521147483</c:v>
                </c:pt>
                <c:pt idx="2">
                  <c:v>5192.19068648077</c:v>
                </c:pt>
                <c:pt idx="3">
                  <c:v>40694.077358072544</c:v>
                </c:pt>
                <c:pt idx="4">
                  <c:v>33937.914595927134</c:v>
                </c:pt>
                <c:pt idx="5">
                  <c:v>5729.6403856600937</c:v>
                </c:pt>
                <c:pt idx="6">
                  <c:v>29321.139729193081</c:v>
                </c:pt>
                <c:pt idx="7">
                  <c:v>6793.4178957040531</c:v>
                </c:pt>
                <c:pt idx="8">
                  <c:v>6635.7588365525726</c:v>
                </c:pt>
                <c:pt idx="9">
                  <c:v>23933.689202672529</c:v>
                </c:pt>
                <c:pt idx="10">
                  <c:v>5141.8775974362852</c:v>
                </c:pt>
                <c:pt idx="11">
                  <c:v>8191.2828885507879</c:v>
                </c:pt>
              </c:numCache>
            </c:numRef>
          </c:yVal>
          <c:smooth val="0"/>
        </c:ser>
        <c:dLbls>
          <c:showLegendKey val="0"/>
          <c:showVal val="0"/>
          <c:showCatName val="0"/>
          <c:showSerName val="0"/>
          <c:showPercent val="0"/>
          <c:showBubbleSize val="0"/>
          <c:showLeaderLines val="0"/>
        </c:dLbls>
        <c:axId val="1061693296"/>
        <c:axId val="1061697040"/>
      </c:scatterChart>
      <c:valAx>
        <c:axId val="1061693296"/>
        <c:scaling>
          <c:orientation val="minMax"/>
        </c:scaling>
        <c:delete val="0"/>
        <c:axPos val="b"/>
        <c:majorGridlines>
          <c:spPr>
            <a:ln w="9525">
              <a:solidFill>
                <a:srgbClr val="D9D9D9"/>
              </a:solidFill>
              <a:prstDash val="solid"/>
              <a:round/>
            </a:ln>
          </c:spPr>
        </c:majorGridlines>
        <c:numFmt formatCode="#,##0" sourceLinked="0"/>
        <c:majorTickMark val="none"/>
        <c:minorTickMark val="none"/>
        <c:tickLblPos val="nextTo"/>
        <c:spPr>
          <a:ln w="9525">
            <a:solidFill>
              <a:srgbClr val="BFBFBF"/>
            </a:solidFill>
            <a:prstDash val="solid"/>
            <a:round/>
          </a:ln>
        </c:spPr>
        <c:txPr>
          <a:bodyPr/>
          <a:p>
            <a:pPr>
              <a:defRPr sz="1100" baseline="0">
                <a:latin typeface="Arial"/>
                <a:ea typeface="Arial"/>
                <a:cs typeface="Arial"/>
              </a:defRPr>
            </a:pPr>
          </a:p>
        </c:txPr>
        <c:crossAx val="1061697040"/>
        <c:crosses val="autoZero"/>
        <c:crossBetween val="midCat"/>
      </c:valAx>
      <c:valAx>
        <c:axId val="1061697040"/>
        <c:scaling>
          <c:orientation val="minMax"/>
        </c:scaling>
        <c:delete val="0"/>
        <c:axPos val="l"/>
        <c:majorGridlines>
          <c:spPr>
            <a:ln w="9525">
              <a:solidFill>
                <a:srgbClr val="D9D9D9"/>
              </a:solidFill>
              <a:prstDash val="solid"/>
              <a:round/>
            </a:ln>
          </c:spPr>
        </c:majorGridlines>
        <c:numFmt formatCode="#,##0" sourceLinked="0"/>
        <c:majorTickMark val="none"/>
        <c:minorTickMark val="none"/>
        <c:tickLblPos val="nextTo"/>
        <c:spPr>
          <a:ln w="9525">
            <a:solidFill>
              <a:srgbClr val="BFBFBF"/>
            </a:solidFill>
            <a:prstDash val="solid"/>
            <a:round/>
          </a:ln>
        </c:spPr>
        <c:txPr>
          <a:bodyPr/>
          <a:p>
            <a:pPr>
              <a:defRPr sz="1100" baseline="0">
                <a:latin typeface="Arial"/>
                <a:ea typeface="Arial"/>
                <a:cs typeface="Arial"/>
              </a:defRPr>
            </a:pPr>
          </a:p>
        </c:txPr>
        <c:crossAx val="1061693296"/>
        <c:crosses val="autoZero"/>
        <c:crossBetween val="midCat"/>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2</xdr:col>
      <xdr:colOff>222042</xdr:colOff>
      <xdr:row>21</xdr:row>
      <xdr:rowOff>21907</xdr:rowOff>
    </xdr:to>
    <xdr:pic macro="">
      <xdr:nvPicPr>
        <xdr:cNvPr id="2" name="Picture 1">
          <a:extLst xmlns:a="http://schemas.openxmlformats.org/drawingml/2006/main">
            <a:ext uri="{FF2B5EF4-FFF2-40B4-BE49-F238E27FC236}">
              <a16:creationId xmlns:a16="http://schemas.microsoft.com/office/drawing/2014/main" id="{0BAFC449-F0E3-4D89-949A-7216136EC18C}"/>
            </a:ext>
          </a:extLst>
        </xdr:cNvPr>
        <xdr:cNvPicPr>
          <a:picLocks noChangeAspect="1"/>
        </xdr:cNvPicPr>
      </xdr:nvPicPr>
      <xdr:blipFill>
        <a:blip xmlns:d5p1="http://schemas.openxmlformats.org/officeDocument/2006/relationships" d5p1:embed="rId1">
          <a:extLst/>
        </a:blip>
        <a:srcRect xmlns:a="http://schemas.openxmlformats.org/drawingml/2006/main"/>
        <a:stretch>
          <a:fillRect/>
        </a:stretch>
      </xdr:blipFill>
      <xdr:spPr>
        <a:xfrm>
          <a:off x="304800" y="2047875"/>
          <a:ext cx="1422202" cy="1422202"/>
        </a:xfrm>
        <a:prstGeom xmlns:a="http://schemas.openxmlformats.org/drawingml/2006/main"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9</xdr:col>
      <xdr:colOff>402068</xdr:colOff>
      <xdr:row>16</xdr:row>
      <xdr:rowOff>157162</xdr:rowOff>
    </xdr:to>
    <xdr:sp macro="">
      <xdr:nvSpPr>
        <xdr:cNvPr id="3" name="TextBox 2">
          <a:extLst xmlns:a="http://schemas.openxmlformats.org/drawingml/2006/main">
            <a:ext uri="{FF2B5EF4-FFF2-40B4-BE49-F238E27FC236}">
              <a16:creationId xmlns:a16="http://schemas.microsoft.com/office/drawing/2014/main" id="{44BF3262-DDDF-456D-973A-587D13952A48}"/>
            </a:ext>
          </a:extLst>
        </xdr:cNvPr>
        <xdr:cNvSpPr txBox="1"/>
      </xdr:nvSpPr>
      <xdr:spPr>
        <a:xfrm>
          <a:off x="314325" y="1514475"/>
          <a:ext cx="11270493" cy="1624012"/>
        </a:xfrm>
        <a:prstGeom prst="rect">
          <a:avLst/>
        </a:prstGeom>
        <a:solidFill>
          <a:srgbClr val="D6AEC8"/>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a:t>
          </a:r>
          <a:r>
            <a:rPr lang="en-GB" b="1" i="1" sz="1100">
              <a:solidFill>
                <a:srgbClr val="000000"/>
              </a:solidFill>
              <a:latin typeface="Arial"/>
            </a:rPr>
            <a:t>those 155,000 jobs in the local authority sector and the independent sectors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The ASC-WDS collects the hours worked per week for each staff member.</a:t>
          </a:r>
          <a:endParaRPr lang="en-GB" b="0" i="0" sz="1100">
            <a:solidFill>
              <a:srgbClr val="000000"/>
            </a:solidFill>
            <a:latin typeface="Arial"/>
          </a:endParaRPr>
        </a:p>
        <a:p>
          <a:r>
            <a:rPr lang="en-GB" b="0" i="0" sz="1100">
              <a:solidFill>
                <a:srgbClr val="000000"/>
              </a:solidFill>
              <a:latin typeface="Arial"/>
            </a:rPr>
            <a:t>A whole time equivalent (WTE) job was based on 37 hours worked per week.</a:t>
          </a:r>
          <a:endParaRPr lang="en-GB" b="1" i="0" sz="1100">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twoCell">
    <xdr:from>
      <xdr:col>1</xdr:col>
      <xdr:colOff>0</xdr:colOff>
      <xdr:row>7</xdr:row>
      <xdr:rowOff>0</xdr:rowOff>
    </xdr:from>
    <xdr:to>
      <xdr:col>18</xdr:col>
      <xdr:colOff>11543</xdr:colOff>
      <xdr:row>22</xdr:row>
      <xdr:rowOff>0</xdr:rowOff>
    </xdr:to>
    <xdr:sp macro="">
      <xdr:nvSpPr>
        <xdr:cNvPr id="2" name="TextBox 1">
          <a:extLst xmlns:a="http://schemas.openxmlformats.org/drawingml/2006/main">
            <a:ext uri="{FF2B5EF4-FFF2-40B4-BE49-F238E27FC236}">
              <a16:creationId xmlns:a16="http://schemas.microsoft.com/office/drawing/2014/main" id="{5AD4B3FD-061D-41E7-AFD1-2426DE30AC15}"/>
            </a:ext>
          </a:extLst>
        </xdr:cNvPr>
        <xdr:cNvSpPr txBox="1"/>
      </xdr:nvSpPr>
      <xdr:spPr>
        <a:xfrm>
          <a:off x="314325" y="1323975"/>
          <a:ext cx="10479286" cy="2714625"/>
        </a:xfrm>
        <a:prstGeom prst="rect">
          <a:avLst/>
        </a:prstGeom>
        <a:solidFill>
          <a:srgbClr val="A9A8D2"/>
        </a:solidFill>
        <a:ln w="12700" cmpd="sng">
          <a:solidFill>
            <a:schemeClr val="lt1">
              <a:shade xmlns:a="http://schemas.openxmlformats.org/drawingml/2006/main" val="50000"/>
            </a:schemeClr>
          </a:solidFill>
          <a:headEnd type="none" w="med" len="med"/>
          <a:tailEnd type="none" w="med" len="med"/>
        </a:ln>
      </xdr:spPr>
      <xdr:txBody>
        <a:bodyPr vertOverflow="clip" horzOverflow="clip" wrap="square" rtlCol="0"/>
        <a:lstStyle xmlns:a="http://schemas.openxmlformats.org/drawingml/2006/main"/>
        <a:p>
          <a:r>
            <a:rPr lang="en-GB" b="1" i="0" sz="1200" u="sng" cap="none">
              <a:solidFill>
                <a:srgbClr val="000000"/>
              </a:solidFill>
              <a:latin typeface="Arial"/>
            </a:rPr>
            <a:t>Overview of recruitment and retention of the adult social care workforce, as at 2020/21</a:t>
          </a:r>
          <a:endParaRPr lang="en-GB" b="0" i="0" sz="1200" u="sng" cap="none">
            <a:solidFill>
              <a:srgbClr val="000000"/>
            </a:solidFill>
            <a:latin typeface="Arial"/>
          </a:endParaRPr>
        </a:p>
        <a:p>
          <a:r>
            <a:rPr lang="en-GB" b="0" i="0" sz="1100" cap="none">
              <a:solidFill>
                <a:srgbClr val="000000"/>
              </a:solidFill>
              <a:latin typeface="+mn-lt"/>
            </a:rPr>
            <a:t>■</a:t>
          </a:r>
          <a:r>
            <a:rPr lang="en-GB" b="0" i="0" sz="1200" cap="none">
              <a:solidFill>
                <a:srgbClr val="000000"/>
              </a:solidFill>
              <a:latin typeface="Arial"/>
            </a:rPr>
            <a:t> Skills for Care estimates that the turnover rate of directly employed staff working in the adult social care sector was 30.9%, equivalent to approximately </a:t>
          </a:r>
          <a:r>
            <a:rPr lang="en-GB" b="0" i="0" sz="1200" cap="none">
              <a:solidFill>
                <a:srgbClr val="000000"/>
              </a:solidFill>
              <a:latin typeface="Arial"/>
            </a:rPr>
            <a:t>44,000 leavers </a:t>
          </a:r>
          <a:r>
            <a:rPr lang="en-GB" b="0" i="0" sz="1200" cap="none">
              <a:solidFill>
                <a:srgbClr val="000000"/>
              </a:solidFill>
              <a:latin typeface="Arial"/>
            </a:rPr>
            <a:t>over the year. Many of those that leave remain within the sector as 66% of recruitment is from within adult social care.</a:t>
          </a:r>
          <a:endParaRPr lang="en-GB" b="0" i="0" sz="1200" cap="none">
            <a:solidFill>
              <a:srgbClr val="000000"/>
            </a:solidFill>
            <a:latin typeface="Arial"/>
          </a:endParaRPr>
        </a:p>
        <a:p>
          <a:r>
            <a:rPr lang="en-GB" b="0" i="0" sz="400" cap="none">
              <a:solidFill>
                <a:srgbClr val="000000"/>
              </a:solidFill>
              <a:latin typeface="Arial"/>
            </a:rPr>
            <a:t> </a:t>
          </a:r>
          <a:endParaRPr lang="en-GB" b="0" i="0" sz="400" cap="none">
            <a:solidFill>
              <a:srgbClr val="000000"/>
            </a:solidFill>
            <a:latin typeface="Arial"/>
          </a:endParaRPr>
        </a:p>
        <a:p>
          <a:r>
            <a:rPr lang="en-GB" b="0" i="0" sz="1100" cap="none">
              <a:solidFill>
                <a:srgbClr val="000000"/>
              </a:solidFill>
              <a:latin typeface="+mn-lt"/>
            </a:rPr>
            <a:t>■</a:t>
          </a:r>
          <a:r>
            <a:rPr lang="en-GB" b="0" i="0" sz="1200" cap="none">
              <a:solidFill>
                <a:srgbClr val="000000"/>
              </a:solidFill>
              <a:latin typeface="+mn-lt"/>
            </a:rPr>
            <a:t> </a:t>
          </a:r>
          <a:r>
            <a:rPr lang="en-GB" b="0" i="0" sz="1200" cap="none">
              <a:solidFill>
                <a:srgbClr val="000000"/>
              </a:solidFill>
              <a:latin typeface="Arial"/>
            </a:rPr>
            <a:t>The turnover rate was higher within registered nursing roles (39.9%) and care worker roles (35.7%) compared to other job roles. The turnover rate within care homes with nursing was 37.7%.</a:t>
          </a:r>
          <a:endParaRPr lang="en-GB" b="0" i="0" sz="1200" cap="none">
            <a:solidFill>
              <a:srgbClr val="000000"/>
            </a:solidFill>
            <a:latin typeface="Arial"/>
          </a:endParaRPr>
        </a:p>
        <a:p>
          <a:r>
            <a:rPr lang="en-GB" b="0" i="0" sz="400" cap="none">
              <a:solidFill>
                <a:srgbClr val="000000"/>
              </a:solidFill>
              <a:latin typeface="+mn-lt"/>
            </a:rPr>
            <a:t> </a:t>
          </a:r>
          <a:endParaRPr lang="en-GB" b="0" i="0" sz="400" cap="none">
            <a:solidFill>
              <a:srgbClr val="000000"/>
            </a:solidFill>
            <a:latin typeface="+mn-lt"/>
          </a:endParaRPr>
        </a:p>
        <a:p>
          <a:r>
            <a:rPr lang="en-GB" b="0" i="0" sz="1100" cap="none">
              <a:solidFill>
                <a:srgbClr val="000000"/>
              </a:solidFill>
              <a:latin typeface="+mn-lt"/>
            </a:rPr>
            <a:t>■</a:t>
          </a:r>
          <a:r>
            <a:rPr lang="en-GB" b="0" i="0" sz="1200" cap="none">
              <a:solidFill>
                <a:srgbClr val="000000"/>
              </a:solidFill>
              <a:latin typeface="+mn-lt"/>
            </a:rPr>
            <a:t> </a:t>
          </a:r>
          <a:r>
            <a:rPr lang="en-GB" b="0" i="0" sz="1200" cap="none">
              <a:solidFill>
                <a:srgbClr val="000000"/>
              </a:solidFill>
              <a:latin typeface="Arial"/>
            </a:rPr>
            <a:t>Turnover rates have increased steadily, by a total of 8.4 percentage points, between 2012/13 and 2020/21.</a:t>
          </a:r>
          <a:endParaRPr lang="en-GB" b="0" i="0" sz="1200" cap="none">
            <a:solidFill>
              <a:srgbClr val="000000"/>
            </a:solidFill>
            <a:latin typeface="Arial"/>
          </a:endParaRPr>
        </a:p>
        <a:p>
          <a:r>
            <a:rPr lang="en-GB" b="0" i="0" sz="400" cap="none">
              <a:solidFill>
                <a:srgbClr val="000000"/>
              </a:solidFill>
              <a:latin typeface="+mn-lt"/>
            </a:rPr>
            <a:t> </a:t>
          </a:r>
          <a:endParaRPr lang="en-GB" b="0" i="0" sz="400" cap="none">
            <a:solidFill>
              <a:srgbClr val="000000"/>
            </a:solidFill>
            <a:latin typeface="+mn-lt"/>
          </a:endParaRPr>
        </a:p>
        <a:p>
          <a:r>
            <a:rPr lang="en-GB" b="0" i="0" sz="1100" cap="none">
              <a:solidFill>
                <a:srgbClr val="000000"/>
              </a:solidFill>
              <a:latin typeface="+mn-lt"/>
            </a:rPr>
            <a:t>■</a:t>
          </a:r>
          <a:r>
            <a:rPr lang="en-GB" b="0" i="0" sz="1200" cap="none">
              <a:solidFill>
                <a:srgbClr val="000000"/>
              </a:solidFill>
              <a:latin typeface="+mn-lt"/>
            </a:rPr>
            <a:t> </a:t>
          </a:r>
          <a:r>
            <a:rPr lang="en-GB" b="0" i="0" sz="1200" cap="none">
              <a:solidFill>
                <a:srgbClr val="000000"/>
              </a:solidFill>
              <a:latin typeface="Arial"/>
            </a:rPr>
            <a:t>Some employers are struggling to find and recruit suitable people to the sector. A large proportion of staff turnover was a result of people leaving the sector soon after joining. </a:t>
          </a:r>
          <a:endParaRPr lang="en-GB" b="0" i="0" sz="1200" cap="none">
            <a:solidFill>
              <a:srgbClr val="000000"/>
            </a:solidFill>
            <a:latin typeface="Arial"/>
          </a:endParaRPr>
        </a:p>
        <a:p>
          <a:r>
            <a:rPr lang="en-GB" b="0" i="0" sz="400" cap="none">
              <a:solidFill>
                <a:srgbClr val="000000"/>
              </a:solidFill>
              <a:latin typeface="+mn-lt"/>
            </a:rPr>
            <a:t> </a:t>
          </a:r>
          <a:endParaRPr lang="en-GB" b="0" i="0" sz="400" cap="none">
            <a:solidFill>
              <a:srgbClr val="000000"/>
            </a:solidFill>
            <a:latin typeface="+mn-lt"/>
          </a:endParaRPr>
        </a:p>
        <a:p>
          <a:r>
            <a:rPr lang="en-GB" b="0" i="0" sz="1100" cap="none">
              <a:solidFill>
                <a:srgbClr val="000000"/>
              </a:solidFill>
              <a:latin typeface="+mn-lt"/>
            </a:rPr>
            <a:t>■</a:t>
          </a:r>
          <a:r>
            <a:rPr lang="en-GB" b="0" i="0" sz="1200" cap="none">
              <a:solidFill>
                <a:srgbClr val="000000"/>
              </a:solidFill>
              <a:latin typeface="+mn-lt"/>
            </a:rPr>
            <a:t> </a:t>
          </a:r>
          <a:r>
            <a:rPr lang="en-GB" b="0" i="0" sz="1200" cap="none">
              <a:solidFill>
                <a:srgbClr val="000000"/>
              </a:solidFill>
              <a:latin typeface="Arial"/>
            </a:rPr>
            <a:t>With an estimated workforce of </a:t>
          </a:r>
          <a:r>
            <a:rPr lang="en-GB" b="0" i="0" sz="1200" cap="none">
              <a:solidFill>
                <a:srgbClr val="000000"/>
              </a:solidFill>
              <a:latin typeface="Arial"/>
            </a:rPr>
            <a:t>142,000 </a:t>
          </a:r>
          <a:r>
            <a:rPr lang="en-GB" b="0" i="0" sz="1200" cap="none">
              <a:solidFill>
                <a:srgbClr val="000000"/>
              </a:solidFill>
              <a:latin typeface="Arial"/>
            </a:rPr>
            <a:t>directly employed staff and an average of 9.1 sickness days, approximately </a:t>
          </a:r>
          <a:r>
            <a:rPr lang="en-GB" b="0" i="0" sz="1200" cap="none">
              <a:solidFill>
                <a:srgbClr val="000000"/>
              </a:solidFill>
              <a:latin typeface="Arial"/>
            </a:rPr>
            <a:t>1.3 </a:t>
          </a:r>
          <a:r>
            <a:rPr lang="en-GB" b="0" i="0" sz="1200" cap="none">
              <a:solidFill>
                <a:srgbClr val="000000"/>
              </a:solidFill>
              <a:latin typeface="Arial"/>
            </a:rPr>
            <a:t>million days were lost to sickness in the past 12 months.</a:t>
          </a:r>
          <a:endParaRPr lang="en-GB" b="0" i="0" sz="1200" cap="none">
            <a:solidFill>
              <a:srgbClr val="000000"/>
            </a:solidFill>
            <a:latin typeface="Arial"/>
          </a:endParaRPr>
        </a:p>
        <a:p>
          <a:r>
            <a:rPr lang="en-GB" b="0" i="0" sz="400" cap="none">
              <a:solidFill>
                <a:srgbClr val="000000"/>
              </a:solidFill>
              <a:latin typeface="+mn-lt"/>
            </a:rPr>
            <a:t> </a:t>
          </a:r>
          <a:endParaRPr lang="en-GB" b="0" i="0" sz="400" cap="none">
            <a:solidFill>
              <a:srgbClr val="000000"/>
            </a:solidFill>
            <a:latin typeface="+mn-lt"/>
          </a:endParaRPr>
        </a:p>
        <a:p>
          <a:r>
            <a:rPr lang="en-GB" b="0" i="0" sz="1100" cap="none">
              <a:solidFill>
                <a:srgbClr val="000000"/>
              </a:solidFill>
              <a:latin typeface="+mn-lt"/>
            </a:rPr>
            <a:t>■</a:t>
          </a:r>
          <a:r>
            <a:rPr lang="en-GB" b="0" i="0" sz="1200" cap="none">
              <a:solidFill>
                <a:srgbClr val="000000"/>
              </a:solidFill>
              <a:latin typeface="+mn-lt"/>
            </a:rPr>
            <a:t> </a:t>
          </a:r>
          <a:r>
            <a:rPr lang="en-GB" b="0" i="0" sz="1200" cap="none">
              <a:solidFill>
                <a:srgbClr val="000000"/>
              </a:solidFill>
              <a:latin typeface="Arial"/>
            </a:rPr>
            <a:t>Skills for Care estimates that 8.0% of the roles in adult social care are vacant, equal to </a:t>
          </a:r>
          <a:r>
            <a:rPr lang="en-GB" b="0" i="0" sz="1200" cap="none">
              <a:solidFill>
                <a:srgbClr val="000000"/>
              </a:solidFill>
              <a:latin typeface="Arial"/>
            </a:rPr>
            <a:t>approximately 12,500 vacancies </a:t>
          </a:r>
          <a:r>
            <a:rPr lang="en-GB" b="0" i="0" sz="1200" cap="none">
              <a:solidFill>
                <a:srgbClr val="000000"/>
              </a:solidFill>
              <a:latin typeface="Arial"/>
            </a:rPr>
            <a:t>at any time. Between 2012/13 and 2020/21 the vacancy rate rose by 2.8 percentage points.</a:t>
          </a:r>
          <a:endParaRPr lang="en-GB" b="1" i="0" sz="1200" cap="none">
            <a:solidFill>
              <a:srgbClr val="000000"/>
            </a:solidFill>
            <a:latin typeface="Arial"/>
          </a:endParaRPr>
        </a:p>
        <a:p>
          <a:endParaRPr lang="en-GB" b="1" i="0" sz="1200" u="sng" cap="none">
            <a:solidFill>
              <a:srgbClr val="000000"/>
            </a:solidFill>
            <a:latin typeface="Arial"/>
          </a:endParaRPr>
        </a:p>
        <a:p>
          <a:endParaRPr lang="en-GB" b="1" i="0" sz="1200" u="sng" cap="none">
            <a:solidFill>
              <a:srgbClr val="000000"/>
            </a:solidFill>
            <a:latin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10</xdr:col>
      <xdr:colOff>0</xdr:colOff>
      <xdr:row>17</xdr:row>
      <xdr:rowOff>34290</xdr:rowOff>
    </xdr:to>
    <xdr:sp macro="">
      <xdr:nvSpPr>
        <xdr:cNvPr id="2" name="TextBox 1">
          <a:extLst xmlns:a="http://schemas.openxmlformats.org/drawingml/2006/main">
            <a:ext uri="{FF2B5EF4-FFF2-40B4-BE49-F238E27FC236}">
              <a16:creationId xmlns:a16="http://schemas.microsoft.com/office/drawing/2014/main" id="{A1E3EF77-A748-481E-8D35-BD8C1435413F}"/>
            </a:ext>
          </a:extLst>
        </xdr:cNvPr>
        <xdr:cNvSpPr txBox="1"/>
      </xdr:nvSpPr>
      <xdr:spPr>
        <a:xfrm>
          <a:off x="313765" y="1501588"/>
          <a:ext cx="10925735" cy="1602441"/>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a:t>
          </a:r>
          <a:r>
            <a:rPr lang="en-GB" b="0" i="0" sz="1100">
              <a:solidFill>
                <a:srgbClr val="000000"/>
              </a:solidFill>
              <a:latin typeface="Arial"/>
            </a:rPr>
            <a:t>This information refers to the adult social care sector as those </a:t>
          </a:r>
          <a:r>
            <a:rPr lang="en-GB" b="1" i="1" sz="1100">
              <a:solidFill>
                <a:srgbClr val="000000"/>
              </a:solidFill>
              <a:latin typeface="Arial"/>
            </a:rPr>
            <a:t>142,000 employees in local authorities and the independent sectors only</a:t>
          </a:r>
          <a:r>
            <a:rPr lang="en-GB" b="0" i="0" sz="1100">
              <a:solidFill>
                <a:srgbClr val="000000"/>
              </a:solidFill>
              <a:latin typeface="Arial"/>
            </a:rPr>
            <a:t>. Jobs working for direct payment recipients and those working in the NHS are not included in these workforce estimates. </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and has been filtered to improve data quality. Data is supressed if the unrounded number of employees is less than 25.</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Establishments are asked to record the number of permanent and temporary staff employed and also the number of starters in the past 12 months. From these numbers the starters rates are calculated by dividing starters by directly employed staff.</a:t>
          </a:r>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twoCell">
    <xdr:from>
      <xdr:col>0</xdr:col>
      <xdr:colOff>313879</xdr:colOff>
      <xdr:row>8</xdr:row>
      <xdr:rowOff>0</xdr:rowOff>
    </xdr:from>
    <xdr:to>
      <xdr:col>10</xdr:col>
      <xdr:colOff>11134</xdr:colOff>
      <xdr:row>16</xdr:row>
      <xdr:rowOff>145732</xdr:rowOff>
    </xdr:to>
    <xdr:sp macro="">
      <xdr:nvSpPr>
        <xdr:cNvPr id="2" name="TextBox 1">
          <a:extLst xmlns:a="http://schemas.openxmlformats.org/drawingml/2006/main">
            <a:ext uri="{FF2B5EF4-FFF2-40B4-BE49-F238E27FC236}">
              <a16:creationId xmlns:a16="http://schemas.microsoft.com/office/drawing/2014/main" id="{8552F460-16FB-4160-9348-D1A291BA412A}"/>
            </a:ext>
          </a:extLst>
        </xdr:cNvPr>
        <xdr:cNvSpPr txBox="1"/>
      </xdr:nvSpPr>
      <xdr:spPr>
        <a:xfrm>
          <a:off x="313711" y="1514475"/>
          <a:ext cx="10603204" cy="1669732"/>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2012/13 to 2020/21. </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employees in the local authority sector and the independent sectors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2013-2021, local authority information is correct as at September 2012-2021.</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employees is less than 25.</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Establishments are asked to record the number of permanent and temporary staff employed and also the number of starters in the past 12 months. From these numbers the starters rates are calculated by dividing starters by directly employed staff.</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twoCell">
    <xdr:from>
      <xdr:col>1</xdr:col>
      <xdr:colOff>12697</xdr:colOff>
      <xdr:row>8</xdr:row>
      <xdr:rowOff>11430</xdr:rowOff>
    </xdr:from>
    <xdr:to>
      <xdr:col>10</xdr:col>
      <xdr:colOff>11134</xdr:colOff>
      <xdr:row>16</xdr:row>
      <xdr:rowOff>157162</xdr:rowOff>
    </xdr:to>
    <xdr:sp macro="">
      <xdr:nvSpPr>
        <xdr:cNvPr id="2" name="TextBox 1">
          <a:extLst xmlns:a="http://schemas.openxmlformats.org/drawingml/2006/main">
            <a:ext uri="{FF2B5EF4-FFF2-40B4-BE49-F238E27FC236}">
              <a16:creationId xmlns:a16="http://schemas.microsoft.com/office/drawing/2014/main" id="{EC484C74-AF6B-49EB-AECD-5458D3248B36}"/>
            </a:ext>
          </a:extLst>
        </xdr:cNvPr>
        <xdr:cNvSpPr txBox="1"/>
      </xdr:nvSpPr>
      <xdr:spPr>
        <a:xfrm>
          <a:off x="324871" y="1513018"/>
          <a:ext cx="12662331" cy="1602217"/>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1" i="0" sz="1100" u="sng">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a:t>
          </a:r>
          <a:r>
            <a:rPr lang="en-GB" b="0" i="0" sz="1100">
              <a:solidFill>
                <a:srgbClr val="000000"/>
              </a:solidFill>
              <a:latin typeface="Arial"/>
            </a:rPr>
            <a:t>This information refers to the adult social care sector as those </a:t>
          </a:r>
          <a:r>
            <a:rPr lang="en-GB" b="1" i="1" sz="1100">
              <a:solidFill>
                <a:srgbClr val="000000"/>
              </a:solidFill>
              <a:latin typeface="Arial"/>
            </a:rPr>
            <a:t>155,000 jobs in local authorities and the independent sector only</a:t>
          </a:r>
          <a:r>
            <a:rPr lang="en-GB" b="0" i="0" sz="1100">
              <a:solidFill>
                <a:srgbClr val="000000"/>
              </a:solidFill>
              <a:latin typeface="Arial"/>
            </a:rPr>
            <a:t>. Those working for direct payment recipients and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Source of recruitment is a worker level question. Sources of recruitment are grouped, as listed to the right, to create the proportion that were recruited from within the adult social care sector and from elsewhere.</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twoCell">
    <xdr:from>
      <xdr:col>1</xdr:col>
      <xdr:colOff>0</xdr:colOff>
      <xdr:row>7</xdr:row>
      <xdr:rowOff>157162</xdr:rowOff>
    </xdr:from>
    <xdr:to>
      <xdr:col>10</xdr:col>
      <xdr:colOff>0</xdr:colOff>
      <xdr:row>15</xdr:row>
      <xdr:rowOff>44767</xdr:rowOff>
    </xdr:to>
    <xdr:sp macro="">
      <xdr:nvSpPr>
        <xdr:cNvPr id="2" name="TextBox 1">
          <a:extLst xmlns:a="http://schemas.openxmlformats.org/drawingml/2006/main">
            <a:ext uri="{FF2B5EF4-FFF2-40B4-BE49-F238E27FC236}">
              <a16:creationId xmlns:a16="http://schemas.microsoft.com/office/drawing/2014/main" id="{976B985D-D7A1-4242-BEE5-4E3B343C2EF1}"/>
            </a:ext>
          </a:extLst>
        </xdr:cNvPr>
        <xdr:cNvSpPr txBox="1"/>
      </xdr:nvSpPr>
      <xdr:spPr>
        <a:xfrm>
          <a:off x="313765" y="1479456"/>
          <a:ext cx="11295529" cy="1322015"/>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a:t>
          </a:r>
          <a:r>
            <a:rPr lang="en-GB" b="0" i="0" sz="1100">
              <a:solidFill>
                <a:srgbClr val="000000"/>
              </a:solidFill>
              <a:latin typeface="Arial"/>
            </a:rPr>
            <a:t>This information refers to the adult social care sector as</a:t>
          </a:r>
          <a:r>
            <a:rPr lang="en-GB" b="1" i="1" sz="1100">
              <a:solidFill>
                <a:srgbClr val="000000"/>
              </a:solidFill>
              <a:latin typeface="Arial"/>
            </a:rPr>
            <a:t> those 155,000 jobs in the local authority sector and the independent sectors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Date started in social care and date of birth are asked at individual worker level.</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10</xdr:col>
      <xdr:colOff>11134</xdr:colOff>
      <xdr:row>15</xdr:row>
      <xdr:rowOff>152400</xdr:rowOff>
    </xdr:to>
    <xdr:sp macro="">
      <xdr:nvSpPr>
        <xdr:cNvPr id="2" name="TextBox 1">
          <a:extLst xmlns:a="http://schemas.openxmlformats.org/drawingml/2006/main">
            <a:ext uri="{FF2B5EF4-FFF2-40B4-BE49-F238E27FC236}">
              <a16:creationId xmlns:a16="http://schemas.microsoft.com/office/drawing/2014/main" id="{38781BBE-B4D7-4A60-96C7-7E867606E728}"/>
            </a:ext>
          </a:extLst>
        </xdr:cNvPr>
        <xdr:cNvSpPr txBox="1"/>
      </xdr:nvSpPr>
      <xdr:spPr>
        <a:xfrm>
          <a:off x="314325" y="1571625"/>
          <a:ext cx="11555090" cy="1485900"/>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a:t>
          </a:r>
          <a:r>
            <a:rPr lang="en-GB" b="0" i="0" sz="1100">
              <a:solidFill>
                <a:srgbClr val="000000"/>
              </a:solidFill>
              <a:latin typeface="Arial"/>
            </a:rPr>
            <a:t>This information refers to the adult social care sector as those </a:t>
          </a:r>
          <a:r>
            <a:rPr lang="en-GB" b="1" i="1" sz="1100">
              <a:solidFill>
                <a:srgbClr val="000000"/>
              </a:solidFill>
              <a:latin typeface="Arial"/>
            </a:rPr>
            <a:t>155,000 jobs in local authorities and the independent sector</a:t>
          </a:r>
          <a:r>
            <a:rPr lang="en-GB" b="0" i="0" sz="1100">
              <a:solidFill>
                <a:srgbClr val="000000"/>
              </a:solidFill>
              <a:latin typeface="Arial"/>
            </a:rPr>
            <a:t>. Those working for direct payment recipients and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Date started in sector is asked at individual worker level.</a:t>
          </a:r>
          <a:endParaRPr lang="en-GB" b="0" i="0" sz="1100">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twoCell">
    <xdr:from>
      <xdr:col>0</xdr:col>
      <xdr:colOff>313879</xdr:colOff>
      <xdr:row>8</xdr:row>
      <xdr:rowOff>0</xdr:rowOff>
    </xdr:from>
    <xdr:to>
      <xdr:col>8</xdr:col>
      <xdr:colOff>548506</xdr:colOff>
      <xdr:row>16</xdr:row>
      <xdr:rowOff>11430</xdr:rowOff>
    </xdr:to>
    <xdr:sp macro="">
      <xdr:nvSpPr>
        <xdr:cNvPr id="2" name="TextBox 1">
          <a:extLst xmlns:a="http://schemas.openxmlformats.org/drawingml/2006/main">
            <a:ext uri="{FF2B5EF4-FFF2-40B4-BE49-F238E27FC236}">
              <a16:creationId xmlns:a16="http://schemas.microsoft.com/office/drawing/2014/main" id="{44FA78DB-412A-451A-9A16-CED3AF4887E2}"/>
            </a:ext>
          </a:extLst>
        </xdr:cNvPr>
        <xdr:cNvSpPr txBox="1"/>
      </xdr:nvSpPr>
      <xdr:spPr>
        <a:xfrm>
          <a:off x="313711" y="1501588"/>
          <a:ext cx="11710201" cy="1535430"/>
        </a:xfrm>
        <a:prstGeom prst="rect">
          <a:avLst/>
        </a:prstGeom>
        <a:solidFill>
          <a:srgbClr val="A9A8D2"/>
        </a:solidFill>
        <a:ln>
          <a:noFill/>
        </a:ln>
      </xdr:spPr>
      <xdr:txBody>
        <a:bodyPr vertOverflow="clip" horzOverflow="clip" wrap="square" rtlCol="0"/>
        <a:lstStyle xmlns:a="http://schemas.openxmlformats.org/drawingml/2006/main"/>
        <a:p>
          <a:r>
            <a:rPr lang="en-GB" b="1" i="0" sz="1050" u="sng">
              <a:solidFill>
                <a:srgbClr val="000000"/>
              </a:solidFill>
              <a:latin typeface="Arial"/>
            </a:rPr>
            <a:t>Notes about the data</a:t>
          </a:r>
          <a:endParaRPr lang="en-GB" b="0" i="0" sz="1050">
            <a:solidFill>
              <a:srgbClr val="000000"/>
            </a:solidFill>
            <a:latin typeface="Arial"/>
          </a:endParaRPr>
        </a:p>
        <a:p>
          <a:r>
            <a:rPr lang="en-GB" b="0" i="0" sz="1050">
              <a:solidFill>
                <a:srgbClr val="000000"/>
              </a:solidFill>
              <a:latin typeface="Arial"/>
            </a:rPr>
            <a:t>■ Skills for Care’s adult social care workforce estimates 2012/13 to 2020/21.</a:t>
          </a:r>
          <a:endParaRPr lang="en-GB" b="0" i="0" sz="1050">
            <a:solidFill>
              <a:srgbClr val="000000"/>
            </a:solidFill>
            <a:latin typeface="Arial"/>
          </a:endParaRPr>
        </a:p>
        <a:p>
          <a:r>
            <a:rPr lang="en-GB" b="0" i="0" sz="1050">
              <a:solidFill>
                <a:srgbClr val="000000"/>
              </a:solidFill>
              <a:latin typeface="Arial"/>
            </a:rPr>
            <a:t>■ This information refers to the adult social care sector as </a:t>
          </a:r>
          <a:r>
            <a:rPr lang="en-GB" b="1" i="1" sz="1050">
              <a:solidFill>
                <a:srgbClr val="000000"/>
              </a:solidFill>
              <a:latin typeface="Arial"/>
            </a:rPr>
            <a:t>those jobs in the local authority sector and the independent sectors only</a:t>
          </a:r>
          <a:r>
            <a:rPr lang="en-GB" b="0" i="0" sz="1050">
              <a:solidFill>
                <a:srgbClr val="000000"/>
              </a:solidFill>
              <a:latin typeface="Arial"/>
            </a:rPr>
            <a:t>. Jobs working for direct payment recipients and those working in the NHS are not included in these workforce estimates.</a:t>
          </a:r>
          <a:endParaRPr lang="en-GB" b="0" i="0" sz="1050">
            <a:solidFill>
              <a:srgbClr val="000000"/>
            </a:solidFill>
            <a:latin typeface="Arial"/>
          </a:endParaRPr>
        </a:p>
        <a:p>
          <a:r>
            <a:rPr lang="en-GB" b="0" i="0" sz="1050">
              <a:solidFill>
                <a:srgbClr val="000000"/>
              </a:solidFill>
              <a:latin typeface="Arial"/>
            </a:rPr>
            <a:t>■ Independent sector information is derived from the ASC-WDS as at March 2013-2021, local authority information is correct as at September 2012-2020.</a:t>
          </a:r>
          <a:endParaRPr lang="en-GB" b="0" i="0" sz="1050">
            <a:solidFill>
              <a:srgbClr val="000000"/>
            </a:solidFill>
            <a:latin typeface="Arial"/>
          </a:endParaRPr>
        </a:p>
        <a:p>
          <a:r>
            <a:rPr lang="en-GB" b="0" i="0" sz="1050">
              <a:solidFill>
                <a:srgbClr val="000000"/>
              </a:solidFill>
              <a:latin typeface="Arial"/>
            </a:rPr>
            <a:t>■ This information has been rounded. Data is supressed if the unrounded number of jobs is less than 10.</a:t>
          </a:r>
          <a:endParaRPr lang="en-GB" b="0" i="0" sz="1050">
            <a:solidFill>
              <a:srgbClr val="000000"/>
            </a:solidFill>
            <a:latin typeface="Arial"/>
          </a:endParaRPr>
        </a:p>
        <a:p>
          <a:endParaRPr lang="en-GB" b="0" i="0" sz="1050">
            <a:solidFill>
              <a:srgbClr val="000000"/>
            </a:solidFill>
            <a:latin typeface="Arial"/>
          </a:endParaRPr>
        </a:p>
        <a:p>
          <a:r>
            <a:rPr lang="en-GB" b="0" i="0" sz="1050">
              <a:solidFill>
                <a:srgbClr val="000000"/>
              </a:solidFill>
              <a:latin typeface="Arial"/>
            </a:rPr>
            <a:t>Year started in the adult social care sector is asked at individual worker level.</a:t>
          </a:r>
          <a:endParaRPr lang="en-GB" b="0" i="0" sz="1050">
            <a:solidFill>
              <a:srgbClr val="000000"/>
            </a:solidFill>
            <a:latin typeface="Arial"/>
          </a:endParaRPr>
        </a:p>
        <a:p>
          <a:endParaRPr lang="en-GB" b="1" i="0" sz="1050" u="sng">
            <a:solidFill>
              <a:srgbClr val="000000"/>
            </a:solidFill>
            <a:latin typeface="Arial"/>
          </a:endParaRPr>
        </a:p>
        <a:p>
          <a:endParaRPr lang="en-GB" b="1" i="0" sz="1050" u="sng">
            <a:solidFill>
              <a:srgbClr val="000000"/>
            </a:solidFill>
            <a:latin typeface="Arial"/>
          </a:endParaRPr>
        </a:p>
        <a:p>
          <a:endParaRPr lang="en-GB" b="1" i="0" sz="1050" u="sng">
            <a:solidFill>
              <a:srgbClr val="000000"/>
            </a:solidFill>
            <a:latin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10</xdr:col>
      <xdr:colOff>11134</xdr:colOff>
      <xdr:row>15</xdr:row>
      <xdr:rowOff>142875</xdr:rowOff>
    </xdr:to>
    <xdr:sp macro="">
      <xdr:nvSpPr>
        <xdr:cNvPr id="2" name="TextBox 1">
          <a:extLst xmlns:a="http://schemas.openxmlformats.org/drawingml/2006/main">
            <a:ext uri="{FF2B5EF4-FFF2-40B4-BE49-F238E27FC236}">
              <a16:creationId xmlns:a16="http://schemas.microsoft.com/office/drawing/2014/main" id="{F3D7F142-73AA-42FC-878C-439577141EEC}"/>
            </a:ext>
          </a:extLst>
        </xdr:cNvPr>
        <xdr:cNvSpPr txBox="1"/>
      </xdr:nvSpPr>
      <xdr:spPr>
        <a:xfrm>
          <a:off x="314325" y="1571625"/>
          <a:ext cx="11555090" cy="1476375"/>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155,000 jobs in local authorities and the independent sector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Date started in role is asked at individual worker level.</a:t>
          </a:r>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twoCell">
    <xdr:from>
      <xdr:col>0</xdr:col>
      <xdr:colOff>313879</xdr:colOff>
      <xdr:row>8</xdr:row>
      <xdr:rowOff>0</xdr:rowOff>
    </xdr:from>
    <xdr:to>
      <xdr:col>8</xdr:col>
      <xdr:colOff>1110072</xdr:colOff>
      <xdr:row>15</xdr:row>
      <xdr:rowOff>179070</xdr:rowOff>
    </xdr:to>
    <xdr:sp macro="">
      <xdr:nvSpPr>
        <xdr:cNvPr id="2" name="TextBox 1">
          <a:extLst xmlns:a="http://schemas.openxmlformats.org/drawingml/2006/main">
            <a:ext uri="{FF2B5EF4-FFF2-40B4-BE49-F238E27FC236}">
              <a16:creationId xmlns:a16="http://schemas.microsoft.com/office/drawing/2014/main" id="{D8F99D9C-9784-485F-8B77-6AA5607E2362}"/>
            </a:ext>
          </a:extLst>
        </xdr:cNvPr>
        <xdr:cNvSpPr txBox="1"/>
      </xdr:nvSpPr>
      <xdr:spPr>
        <a:xfrm>
          <a:off x="313711" y="1501588"/>
          <a:ext cx="11340407" cy="1512570"/>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2012/13 to 2020/21. </a:t>
          </a:r>
          <a:endParaRPr lang="en-GB" b="0" i="0" sz="1100">
            <a:solidFill>
              <a:srgbClr val="000000"/>
            </a:solidFill>
            <a:latin typeface="Arial"/>
          </a:endParaRPr>
        </a:p>
        <a:p>
          <a:r>
            <a:rPr lang="en-GB" b="0" i="0" sz="1100">
              <a:solidFill>
                <a:srgbClr val="000000"/>
              </a:solidFill>
              <a:latin typeface="Arial"/>
            </a:rPr>
            <a:t>■ This information refers to the adult social care sector as </a:t>
          </a:r>
          <a:r>
            <a:rPr lang="en-GB" b="1" i="1" sz="1100">
              <a:solidFill>
                <a:srgbClr val="000000"/>
              </a:solidFill>
              <a:latin typeface="Arial"/>
            </a:rPr>
            <a:t>those jobs in the local authority sector and the independent sector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2013-2021, local authority information is correct as at September 2012-2020.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employees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Date started in role is asked at individual worker level.</a:t>
          </a:r>
          <a:endParaRPr lang="en-GB" b="0" i="0" sz="1100">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twoCell">
    <xdr:from>
      <xdr:col>0</xdr:col>
      <xdr:colOff>401836</xdr:colOff>
      <xdr:row>38</xdr:row>
      <xdr:rowOff>15240</xdr:rowOff>
    </xdr:from>
    <xdr:to>
      <xdr:col>7</xdr:col>
      <xdr:colOff>178910</xdr:colOff>
      <xdr:row>51</xdr:row>
      <xdr:rowOff>157162</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0</xdr:col>
      <xdr:colOff>513904</xdr:colOff>
      <xdr:row>55</xdr:row>
      <xdr:rowOff>47625</xdr:rowOff>
    </xdr:from>
    <xdr:to>
      <xdr:col>7</xdr:col>
      <xdr:colOff>290866</xdr:colOff>
      <xdr:row>69</xdr:row>
      <xdr:rowOff>10477</xdr:rowOff>
    </xdr:to>
    <xdr:graphicFrame macro="">
      <xdr:nvGraphicFramePr>
        <xdr:cNvPr id="5" name="Chart 4"/>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xdr:col>
      <xdr:colOff>11525</xdr:colOff>
      <xdr:row>72</xdr:row>
      <xdr:rowOff>112395</xdr:rowOff>
    </xdr:from>
    <xdr:to>
      <xdr:col>7</xdr:col>
      <xdr:colOff>394041</xdr:colOff>
      <xdr:row>86</xdr:row>
      <xdr:rowOff>75247</xdr:rowOff>
    </xdr:to>
    <xdr:graphicFrame macro="">
      <xdr:nvGraphicFramePr>
        <xdr:cNvPr id="6" name="Chart 5"/>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twoCellAnchor editAs="twoCell">
    <xdr:from>
      <xdr:col>0</xdr:col>
      <xdr:colOff>560338</xdr:colOff>
      <xdr:row>8</xdr:row>
      <xdr:rowOff>34290</xdr:rowOff>
    </xdr:from>
    <xdr:to>
      <xdr:col>12</xdr:col>
      <xdr:colOff>67224</xdr:colOff>
      <xdr:row>15</xdr:row>
      <xdr:rowOff>89535</xdr:rowOff>
    </xdr:to>
    <xdr:sp macro="">
      <xdr:nvSpPr>
        <xdr:cNvPr id="7" name="TextBox 6">
          <a:extLst xmlns:a="http://schemas.openxmlformats.org/drawingml/2006/main">
            <a:ext uri="{FF2B5EF4-FFF2-40B4-BE49-F238E27FC236}">
              <a16:creationId xmlns:a16="http://schemas.microsoft.com/office/drawing/2014/main" id="{9AEBF9B7-6BA0-4F86-B426-20D1052D65C5}"/>
            </a:ext>
          </a:extLst>
        </xdr:cNvPr>
        <xdr:cNvSpPr txBox="1"/>
      </xdr:nvSpPr>
      <xdr:spPr>
        <a:xfrm>
          <a:off x="560295" y="1523999"/>
          <a:ext cx="9233546" cy="1311145"/>
        </a:xfrm>
        <a:prstGeom prst="rect">
          <a:avLst/>
        </a:prstGeom>
        <a:solidFill>
          <a:srgbClr val="AFC1E5"/>
        </a:solidFill>
        <a:ln>
          <a:noFill/>
        </a:ln>
      </xdr:spPr>
      <xdr:txBody>
        <a:bodyPr vertOverflow="clip" horzOverflow="clip" wrap="square" rtlCol="0"/>
        <a:lstStyle xmlns:a="http://schemas.openxmlformats.org/drawingml/2006/main"/>
        <a:p>
          <a:r>
            <a:rPr lang="en-GB" b="1" i="0" sz="1100" u="sng" cap="none">
              <a:solidFill>
                <a:srgbClr val="000000"/>
              </a:solidFill>
              <a:latin typeface="Arial"/>
            </a:rPr>
            <a:t>Notes about the data</a:t>
          </a:r>
          <a:endParaRPr lang="en-GB" b="1" i="0" sz="1100" u="sng" cap="none">
            <a:solidFill>
              <a:srgbClr val="000000"/>
            </a:solidFill>
            <a:latin typeface="Arial"/>
          </a:endParaRPr>
        </a:p>
        <a:p>
          <a:r>
            <a:rPr lang="en-GB" b="0" i="0" sz="1100" cap="none">
              <a:solidFill>
                <a:srgbClr val="000000"/>
              </a:solidFill>
              <a:latin typeface="Arial"/>
            </a:rPr>
            <a:t>■ This data</a:t>
          </a:r>
          <a:r>
            <a:rPr lang="en-GB" b="0" i="0" sz="1100" cap="none">
              <a:solidFill>
                <a:srgbClr val="000000"/>
              </a:solidFill>
              <a:latin typeface="Arial"/>
            </a:rPr>
            <a:t> shows the proportion of adult social care establishments providing a service regulated by the Care Quality Commission (CQC). Not all adult social care establishments provide CQC regulated services, for example meals on wheels or day care centres. Therefore, the total number of adult social care establishments is higher than shown below.</a:t>
          </a:r>
          <a:endParaRPr lang="en-GB" b="0" i="0" sz="1100" cap="none">
            <a:solidFill>
              <a:srgbClr val="000000"/>
            </a:solidFill>
            <a:latin typeface="Arial"/>
          </a:endParaRPr>
        </a:p>
        <a:p>
          <a:r>
            <a:rPr lang="en-GB" b="0" i="0" sz="1100" cap="none">
              <a:solidFill>
                <a:srgbClr val="000000"/>
              </a:solidFill>
              <a:latin typeface="Arial"/>
            </a:rPr>
            <a:t>■ Coverage is calculated</a:t>
          </a:r>
          <a:r>
            <a:rPr lang="en-GB" b="0" i="0" sz="1100" cap="none">
              <a:solidFill>
                <a:srgbClr val="000000"/>
              </a:solidFill>
              <a:latin typeface="Arial"/>
            </a:rPr>
            <a:t> by dividing the number of establishments that are in the ASC-WDS dividided by the amount of CQC regulated establishments found in the CQC register. </a:t>
          </a:r>
          <a:endParaRPr lang="en-GB" b="1" i="0" sz="1100" cap="none">
            <a:solidFill>
              <a:srgbClr val="FF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twoCell">
    <xdr:from>
      <xdr:col>1</xdr:col>
      <xdr:colOff>0</xdr:colOff>
      <xdr:row>7</xdr:row>
      <xdr:rowOff>180022</xdr:rowOff>
    </xdr:from>
    <xdr:to>
      <xdr:col>10</xdr:col>
      <xdr:colOff>0</xdr:colOff>
      <xdr:row>17</xdr:row>
      <xdr:rowOff>44767</xdr:rowOff>
    </xdr:to>
    <xdr:sp macro="">
      <xdr:nvSpPr>
        <xdr:cNvPr id="2" name="TextBox 1">
          <a:extLst xmlns:a="http://schemas.openxmlformats.org/drawingml/2006/main">
            <a:ext uri="{FF2B5EF4-FFF2-40B4-BE49-F238E27FC236}">
              <a16:creationId xmlns:a16="http://schemas.microsoft.com/office/drawing/2014/main" id="{D21FD412-98E0-4FC8-95D8-673F3A865E43}"/>
            </a:ext>
          </a:extLst>
        </xdr:cNvPr>
        <xdr:cNvSpPr txBox="1"/>
      </xdr:nvSpPr>
      <xdr:spPr>
        <a:xfrm>
          <a:off x="313765" y="1501587"/>
          <a:ext cx="10925735" cy="1613647"/>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142,000 employees in local authorities and the independent sector only</a:t>
          </a:r>
          <a:r>
            <a:rPr lang="en-GB" b="0" i="0" sz="1100">
              <a:solidFill>
                <a:srgbClr val="000000"/>
              </a:solidFill>
              <a:latin typeface="Arial"/>
            </a:rPr>
            <a:t>. Jobs working for direct payment recipients</a:t>
          </a:r>
          <a:r>
            <a:rPr lang="en-GB" b="0" i="0" sz="1100">
              <a:solidFill>
                <a:srgbClr val="000000"/>
              </a:solidFill>
              <a:latin typeface="Arial"/>
            </a:rPr>
            <a:t> and t</a:t>
          </a:r>
          <a:r>
            <a:rPr lang="en-GB" b="0" i="0" sz="1100">
              <a:solidFill>
                <a:srgbClr val="000000"/>
              </a:solidFill>
              <a:latin typeface="Arial"/>
            </a:rPr>
            <a:t>hose working in the NHS are not included in these workforce estimates. </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employees is less than 25.</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Establishments are asked to record the number of permanent and temporary staff employed and also the number of leavers in the past 12 months. From these numbers the turnover rates are calculated by dividing leavers by directly employed staff.</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twoCell">
    <xdr:from>
      <xdr:col>0</xdr:col>
      <xdr:colOff>313879</xdr:colOff>
      <xdr:row>8</xdr:row>
      <xdr:rowOff>0</xdr:rowOff>
    </xdr:from>
    <xdr:to>
      <xdr:col>10</xdr:col>
      <xdr:colOff>22268</xdr:colOff>
      <xdr:row>16</xdr:row>
      <xdr:rowOff>66675</xdr:rowOff>
    </xdr:to>
    <xdr:sp macro="">
      <xdr:nvSpPr>
        <xdr:cNvPr id="2" name="TextBox 1">
          <a:extLst xmlns:a="http://schemas.openxmlformats.org/drawingml/2006/main">
            <a:ext uri="{FF2B5EF4-FFF2-40B4-BE49-F238E27FC236}">
              <a16:creationId xmlns:a16="http://schemas.microsoft.com/office/drawing/2014/main" id="{43D8EDD4-66F1-4094-9EAF-E511BE79C21B}"/>
            </a:ext>
          </a:extLst>
        </xdr:cNvPr>
        <xdr:cNvSpPr txBox="1"/>
      </xdr:nvSpPr>
      <xdr:spPr>
        <a:xfrm>
          <a:off x="313711" y="1514475"/>
          <a:ext cx="10615073" cy="1590675"/>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2012/13 to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jobs in the local authority sector and the independent sectors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2013-2021, local authority information is correct as at September 2012-2020.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employees is less than 25.</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Establishments are asked to record the number of permanent and temporary staff employed and also the number of leavers in the past 12 months. From these numbers the turnover rates are calculated by dividing leavers by directly employed staff.</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10</xdr:col>
      <xdr:colOff>0</xdr:colOff>
      <xdr:row>18</xdr:row>
      <xdr:rowOff>76200</xdr:rowOff>
    </xdr:to>
    <xdr:sp macro="">
      <xdr:nvSpPr>
        <xdr:cNvPr id="2" name="TextBox 1">
          <a:extLst xmlns:a="http://schemas.openxmlformats.org/drawingml/2006/main">
            <a:ext uri="{FF2B5EF4-FFF2-40B4-BE49-F238E27FC236}">
              <a16:creationId xmlns:a16="http://schemas.microsoft.com/office/drawing/2014/main" id="{1E64840A-0E24-4200-B3F5-2353D3EF94C2}"/>
            </a:ext>
          </a:extLst>
        </xdr:cNvPr>
        <xdr:cNvSpPr txBox="1"/>
      </xdr:nvSpPr>
      <xdr:spPr>
        <a:xfrm>
          <a:off x="314325" y="1571626"/>
          <a:ext cx="10858500" cy="1600200"/>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a:t>
          </a:r>
          <a:r>
            <a:rPr lang="en-GB" b="0" i="0" sz="1100">
              <a:solidFill>
                <a:srgbClr val="000000"/>
              </a:solidFill>
              <a:latin typeface="Arial"/>
            </a:rPr>
            <a:t>This information refers to the adult social care sector as those </a:t>
          </a:r>
          <a:r>
            <a:rPr lang="en-GB" b="1" i="1" sz="1100">
              <a:solidFill>
                <a:srgbClr val="000000"/>
              </a:solidFill>
              <a:latin typeface="Arial"/>
            </a:rPr>
            <a:t>142,000 employees in local authorities and the independent sectors only</a:t>
          </a:r>
          <a:r>
            <a:rPr lang="en-GB" b="0" i="0" sz="1100">
              <a:solidFill>
                <a:srgbClr val="000000"/>
              </a:solidFill>
              <a:latin typeface="Arial"/>
            </a:rPr>
            <a:t>. Jobs working for direct payment recipients and those working in the NHS are not included in these workforce estimates. </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employees is less than 25.</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Establishments are asked to record the number of permanent and temporary staff employed and also the number of vacancies at the time of completing the ASC-WDS. From these numbers the vacancy rates are calculated by dividing vacancies by the sum of directly employed staff and vacancies.</a:t>
          </a:r>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9</xdr:col>
      <xdr:colOff>0</xdr:colOff>
      <xdr:row>16</xdr:row>
      <xdr:rowOff>0</xdr:rowOff>
    </xdr:to>
    <xdr:sp macro="">
      <xdr:nvSpPr>
        <xdr:cNvPr id="2" name="TextBox 1">
          <a:extLst xmlns:a="http://schemas.openxmlformats.org/drawingml/2006/main">
            <a:ext uri="{FF2B5EF4-FFF2-40B4-BE49-F238E27FC236}">
              <a16:creationId xmlns:a16="http://schemas.microsoft.com/office/drawing/2014/main" id="{CA64A372-C5C6-4491-8673-875AE9C128AA}"/>
            </a:ext>
          </a:extLst>
        </xdr:cNvPr>
        <xdr:cNvSpPr txBox="1"/>
      </xdr:nvSpPr>
      <xdr:spPr>
        <a:xfrm>
          <a:off x="314325" y="1514475"/>
          <a:ext cx="9486900" cy="1524000"/>
        </a:xfrm>
        <a:prstGeom prst="rect">
          <a:avLst/>
        </a:prstGeom>
        <a:solidFill>
          <a:srgbClr val="EAE5F1"/>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000">
            <a:solidFill>
              <a:srgbClr val="000000"/>
            </a:solidFill>
            <a:latin typeface="Arial"/>
          </a:endParaRPr>
        </a:p>
        <a:p>
          <a:r>
            <a:rPr lang="en-GB" b="0" i="0" sz="1100">
              <a:solidFill>
                <a:srgbClr val="000000"/>
              </a:solidFill>
              <a:latin typeface="Arial"/>
            </a:rPr>
            <a:t>■ Skills for Care’s adult social care workforce estimates 2012/13 to 2016/17</a:t>
          </a:r>
          <a:endParaRPr lang="en-GB" b="0" i="0" sz="1000">
            <a:solidFill>
              <a:srgbClr val="000000"/>
            </a:solidFill>
            <a:latin typeface="Arial"/>
          </a:endParaRPr>
        </a:p>
        <a:p>
          <a:r>
            <a:rPr lang="en-GB" b="0" i="0" sz="1100">
              <a:solidFill>
                <a:srgbClr val="000000"/>
              </a:solidFill>
              <a:latin typeface="Arial"/>
            </a:rPr>
            <a:t>■ This information refers to jobs working in the statutory local authority sector and the independent sectors only. Jobs for direct payment recipients and those working in the NHS are not included in these workforce estimates. </a:t>
          </a:r>
          <a:endParaRPr lang="en-GB" b="0" i="0" sz="1000">
            <a:solidFill>
              <a:srgbClr val="000000"/>
            </a:solidFill>
            <a:latin typeface="Arial"/>
          </a:endParaRPr>
        </a:p>
        <a:p>
          <a:r>
            <a:rPr lang="en-GB" b="0" i="0" sz="1100">
              <a:solidFill>
                <a:srgbClr val="000000"/>
              </a:solidFill>
              <a:latin typeface="Arial"/>
            </a:rPr>
            <a:t>■ Independent sector information is derived from the NMDS-SC as at March 2013-2017, local authority information is correct as at September 2012-2016. </a:t>
          </a:r>
          <a:endParaRPr lang="en-GB" b="0" i="0" sz="1000">
            <a:solidFill>
              <a:srgbClr val="000000"/>
            </a:solidFill>
            <a:latin typeface="Arial"/>
          </a:endParaRPr>
        </a:p>
        <a:p>
          <a:r>
            <a:rPr lang="en-GB" b="0" i="0" sz="1100">
              <a:solidFill>
                <a:srgbClr val="000000"/>
              </a:solidFill>
              <a:latin typeface="Arial"/>
            </a:rPr>
            <a:t>■ This information has been rounded and has been filtered to improve data quality</a:t>
          </a:r>
          <a:endParaRPr lang="en-GB" b="0" i="0" sz="1000">
            <a:solidFill>
              <a:srgbClr val="000000"/>
            </a:solidFill>
            <a:latin typeface="Arial"/>
          </a:endParaRPr>
        </a:p>
        <a:p>
          <a:r>
            <a:rPr lang="en-GB" b="0" i="0" sz="1100">
              <a:solidFill>
                <a:srgbClr val="000000"/>
              </a:solidFill>
              <a:latin typeface="Arial"/>
            </a:rPr>
            <a:t>*data are supressed if unrounded number of employees is less than 50 </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Establishments are asked to record the number of permanent and temporary staff employed and also the number of vacancies at the time of completing the NMDS-SC.</a:t>
          </a:r>
          <a:endParaRPr lang="en-GB" b="0" i="0" sz="1100">
            <a:solidFill>
              <a:srgbClr val="000000"/>
            </a:solidFill>
            <a:latin typeface="Arial"/>
          </a:endParaRPr>
        </a:p>
        <a:p>
          <a:r>
            <a:rPr lang="en-GB" b="0" i="0" sz="1100">
              <a:solidFill>
                <a:srgbClr val="000000"/>
              </a:solidFill>
              <a:latin typeface="Arial"/>
            </a:rPr>
            <a:t>From these numbers the vacancy rates are calculated by dividing vacancies by the sum of directly employed staff and vacancies</a:t>
          </a:r>
          <a:endParaRPr lang="en-GB" b="0" i="0" sz="1100">
            <a:solidFill>
              <a:srgbClr val="000000"/>
            </a:solidFill>
            <a:latin typeface="Arial"/>
          </a:endParaRPr>
        </a:p>
        <a:p>
          <a:endParaRPr lang="en-GB" b="0" i="0" sz="1100">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twoCellAnchor editAs="twoCell">
    <xdr:from>
      <xdr:col>1</xdr:col>
      <xdr:colOff>21487</xdr:colOff>
      <xdr:row>8</xdr:row>
      <xdr:rowOff>0</xdr:rowOff>
    </xdr:from>
    <xdr:to>
      <xdr:col>10</xdr:col>
      <xdr:colOff>11255</xdr:colOff>
      <xdr:row>16</xdr:row>
      <xdr:rowOff>21907</xdr:rowOff>
    </xdr:to>
    <xdr:sp macro="">
      <xdr:nvSpPr>
        <xdr:cNvPr id="3" name="TextBox 2">
          <a:extLst xmlns:a="http://schemas.openxmlformats.org/drawingml/2006/main">
            <a:ext uri="{FF2B5EF4-FFF2-40B4-BE49-F238E27FC236}">
              <a16:creationId xmlns:a16="http://schemas.microsoft.com/office/drawing/2014/main" id="{D2FE9263-8AB3-4547-A38E-40C4885FBC9D}"/>
            </a:ext>
          </a:extLst>
        </xdr:cNvPr>
        <xdr:cNvSpPr txBox="1"/>
      </xdr:nvSpPr>
      <xdr:spPr>
        <a:xfrm>
          <a:off x="336575" y="1514475"/>
          <a:ext cx="10581159" cy="1545907"/>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2012/13 to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employees in the local authority sector and the independent sectors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2013-2021, local authority information is correct as at September 2012-2020.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employees is less than 25.</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Establishments are asked to record the number of permanent and temporary staff employed and also the number of vacancies at the time of completing the ASC-WDS. From these numbers the vacancy rates are calculated by dividing vacancies by the sum of directly employed staff and vacancies.</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10</xdr:col>
      <xdr:colOff>12371</xdr:colOff>
      <xdr:row>17</xdr:row>
      <xdr:rowOff>67627</xdr:rowOff>
    </xdr:to>
    <xdr:sp macro="">
      <xdr:nvSpPr>
        <xdr:cNvPr id="2" name="TextBox 1">
          <a:extLst xmlns:a="http://schemas.openxmlformats.org/drawingml/2006/main">
            <a:ext uri="{FF2B5EF4-FFF2-40B4-BE49-F238E27FC236}">
              <a16:creationId xmlns:a16="http://schemas.microsoft.com/office/drawing/2014/main" id="{303F470F-0E48-43D6-8502-570990A52E02}"/>
            </a:ext>
          </a:extLst>
        </xdr:cNvPr>
        <xdr:cNvSpPr txBox="1"/>
      </xdr:nvSpPr>
      <xdr:spPr>
        <a:xfrm>
          <a:off x="313765" y="1501588"/>
          <a:ext cx="11307398" cy="1636059"/>
        </a:xfrm>
        <a:prstGeom prst="rect">
          <a:avLst/>
        </a:prstGeom>
        <a:solidFill>
          <a:srgbClr val="A9A8D2"/>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142,000 employees in local authorities and the independent sector only</a:t>
          </a:r>
          <a:r>
            <a:rPr lang="en-GB" b="0" i="0" sz="1100">
              <a:solidFill>
                <a:srgbClr val="000000"/>
              </a:solidFill>
              <a:latin typeface="Arial"/>
            </a:rPr>
            <a:t>.</a:t>
          </a:r>
          <a:r>
            <a:rPr lang="en-GB" b="0" i="0" sz="1100">
              <a:solidFill>
                <a:srgbClr val="000000"/>
              </a:solidFill>
              <a:latin typeface="Arial"/>
            </a:rPr>
            <a:t> J</a:t>
          </a:r>
          <a:r>
            <a:rPr lang="en-GB" b="0" i="0" sz="1100">
              <a:solidFill>
                <a:srgbClr val="000000"/>
              </a:solidFill>
              <a:latin typeface="Arial"/>
            </a:rPr>
            <a:t>obs working for direct payment recipients</a:t>
          </a:r>
          <a:r>
            <a:rPr lang="en-GB" b="0" i="0" sz="1100">
              <a:solidFill>
                <a:srgbClr val="000000"/>
              </a:solidFill>
              <a:latin typeface="Arial"/>
            </a:rPr>
            <a:t> and t</a:t>
          </a:r>
          <a:r>
            <a:rPr lang="en-GB" b="0" i="0" sz="1100">
              <a:solidFill>
                <a:srgbClr val="000000"/>
              </a:solidFill>
              <a:latin typeface="Arial"/>
            </a:rPr>
            <a: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employees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The number of days sickness each directly employed worker has had in the past 12 months is asked at individual worker level.</a:t>
          </a:r>
          <a:endParaRPr lang="en-GB" b="0" i="0" sz="1100">
            <a:solidFill>
              <a:srgbClr val="000000"/>
            </a:solidFill>
            <a:latin typeface="Arial"/>
          </a:endParaRPr>
        </a:p>
        <a:p>
          <a:r>
            <a:rPr lang="en-GB" b="0" i="0" sz="1100">
              <a:solidFill>
                <a:srgbClr val="000000"/>
              </a:solidFill>
              <a:latin typeface="Arial"/>
            </a:rPr>
            <a:t>Data can be entered to the nearest half day. Average number of days sick and days sick bands are based on this number.</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twoCell">
    <xdr:from>
      <xdr:col>1</xdr:col>
      <xdr:colOff>0</xdr:colOff>
      <xdr:row>7</xdr:row>
      <xdr:rowOff>11430</xdr:rowOff>
    </xdr:from>
    <xdr:to>
      <xdr:col>18</xdr:col>
      <xdr:colOff>11543</xdr:colOff>
      <xdr:row>17</xdr:row>
      <xdr:rowOff>0</xdr:rowOff>
    </xdr:to>
    <xdr:sp macro="">
      <xdr:nvSpPr>
        <xdr:cNvPr id="2" name="TextBox 1">
          <a:extLst xmlns:a="http://schemas.openxmlformats.org/drawingml/2006/main">
            <a:ext uri="{FF2B5EF4-FFF2-40B4-BE49-F238E27FC236}">
              <a16:creationId xmlns:a16="http://schemas.microsoft.com/office/drawing/2014/main" id="{E5969F9F-5466-4DF5-A837-F9D4C654FBA4}"/>
            </a:ext>
          </a:extLst>
        </xdr:cNvPr>
        <xdr:cNvSpPr txBox="1"/>
      </xdr:nvSpPr>
      <xdr:spPr>
        <a:xfrm>
          <a:off x="314325" y="1344930"/>
          <a:ext cx="10479286" cy="1798320"/>
        </a:xfrm>
        <a:prstGeom prst="rect">
          <a:avLst/>
        </a:prstGeom>
        <a:solidFill>
          <a:srgbClr val="FCF0DE"/>
        </a:solidFill>
        <a:ln>
          <a:noFill/>
        </a:ln>
      </xdr:spPr>
      <xdr:txBody>
        <a:bodyPr vertOverflow="clip" horzOverflow="clip" wrap="square" rtlCol="0"/>
        <a:lstStyle xmlns:a="http://schemas.openxmlformats.org/drawingml/2006/main"/>
        <a:p>
          <a:r>
            <a:rPr lang="en-GB" b="1" i="0" sz="1200" u="sng" cap="none">
              <a:solidFill>
                <a:srgbClr val="000000"/>
              </a:solidFill>
              <a:latin typeface="Arial"/>
            </a:rPr>
            <a:t>Overview of demographics in the adult social care workforce, as at 2020/21</a:t>
          </a:r>
          <a:endParaRPr lang="en-GB" b="1" i="0" sz="1200" u="sng" cap="none">
            <a:solidFill>
              <a:srgbClr val="000000"/>
            </a:solidFill>
            <a:latin typeface="Arial"/>
          </a:endParaRPr>
        </a:p>
        <a:p>
          <a:r>
            <a:rPr lang="en-GB" b="0" i="0" sz="1100" cap="none">
              <a:solidFill>
                <a:srgbClr val="000000"/>
              </a:solidFill>
              <a:latin typeface="+mn-lt"/>
            </a:rPr>
            <a:t>■</a:t>
          </a:r>
          <a:r>
            <a:rPr lang="en-GB" b="0" i="0" sz="1200" cap="none">
              <a:solidFill>
                <a:srgbClr val="000000"/>
              </a:solidFill>
              <a:latin typeface="Arial"/>
            </a:rPr>
            <a:t> The adult social care workforce was 82% female and 18% male.</a:t>
          </a:r>
          <a:endParaRPr lang="en-GB" b="0" i="0" sz="1200" cap="none">
            <a:solidFill>
              <a:srgbClr val="000000"/>
            </a:solidFill>
            <a:latin typeface="Arial"/>
          </a:endParaRPr>
        </a:p>
        <a:p>
          <a:r>
            <a:rPr lang="en-GB" b="0" i="0" sz="400" cap="none">
              <a:solidFill>
                <a:srgbClr val="000000"/>
              </a:solidFill>
              <a:latin typeface="Arial"/>
            </a:rPr>
            <a:t> </a:t>
          </a:r>
          <a:endParaRPr lang="en-GB" b="0" i="0" sz="400" cap="none">
            <a:solidFill>
              <a:srgbClr val="000000"/>
            </a:solidFill>
            <a:latin typeface="Arial"/>
          </a:endParaRPr>
        </a:p>
        <a:p>
          <a:r>
            <a:rPr lang="en-GB" b="0" i="0" sz="1100" cap="none">
              <a:solidFill>
                <a:srgbClr val="000000"/>
              </a:solidFill>
              <a:latin typeface="+mn-lt"/>
            </a:rPr>
            <a:t>■</a:t>
          </a:r>
          <a:r>
            <a:rPr lang="en-GB" b="0" i="0" sz="1200" cap="none">
              <a:solidFill>
                <a:srgbClr val="000000"/>
              </a:solidFill>
              <a:latin typeface="+mn-lt"/>
            </a:rPr>
            <a:t> </a:t>
          </a:r>
          <a:r>
            <a:rPr lang="en-GB" b="0" i="0" sz="1200" cap="none">
              <a:solidFill>
                <a:srgbClr val="000000"/>
              </a:solidFill>
              <a:latin typeface="Arial"/>
            </a:rPr>
            <a:t>The average age of a worker was 44 years old and around a quarter of </a:t>
          </a:r>
          <a:r>
            <a:rPr lang="en-GB" b="0" i="0" sz="1200" cap="none">
              <a:solidFill>
                <a:srgbClr val="000000"/>
              </a:solidFill>
              <a:latin typeface="Arial"/>
            </a:rPr>
            <a:t>jobs (42,000) were </a:t>
          </a:r>
          <a:r>
            <a:rPr lang="en-GB" b="0" i="0" sz="1200" cap="none">
              <a:solidFill>
                <a:srgbClr val="000000"/>
              </a:solidFill>
              <a:latin typeface="Arial"/>
            </a:rPr>
            <a:t>held by workers aged 55 years or over.</a:t>
          </a:r>
          <a:endParaRPr lang="en-GB" b="0" i="0" sz="1200" cap="none">
            <a:solidFill>
              <a:srgbClr val="000000"/>
            </a:solidFill>
            <a:latin typeface="Arial"/>
          </a:endParaRPr>
        </a:p>
        <a:p>
          <a:r>
            <a:rPr lang="en-GB" b="0" i="0" sz="400" cap="none">
              <a:solidFill>
                <a:srgbClr val="000000"/>
              </a:solidFill>
              <a:latin typeface="+mn-lt"/>
            </a:rPr>
            <a:t> </a:t>
          </a:r>
          <a:endParaRPr lang="en-GB" b="0" i="0" sz="400" cap="none">
            <a:solidFill>
              <a:srgbClr val="000000"/>
            </a:solidFill>
            <a:latin typeface="+mn-lt"/>
          </a:endParaRPr>
        </a:p>
        <a:p>
          <a:r>
            <a:rPr lang="en-GB" b="0" i="0" sz="1100" cap="none">
              <a:solidFill>
                <a:srgbClr val="000000"/>
              </a:solidFill>
              <a:latin typeface="+mn-lt"/>
            </a:rPr>
            <a:t>■</a:t>
          </a:r>
          <a:r>
            <a:rPr lang="en-GB" b="0" i="0" sz="1200" cap="none">
              <a:solidFill>
                <a:srgbClr val="000000"/>
              </a:solidFill>
              <a:latin typeface="+mn-lt"/>
            </a:rPr>
            <a:t> </a:t>
          </a:r>
          <a:r>
            <a:rPr lang="en-GB" b="0" i="0" sz="1200" cap="none">
              <a:solidFill>
                <a:srgbClr val="000000"/>
              </a:solidFill>
              <a:latin typeface="Arial"/>
            </a:rPr>
            <a:t>Adult social care employs people in all age groups with little evidence of an ageing workforce overall.</a:t>
          </a:r>
          <a:endParaRPr lang="en-GB" b="0" i="0" sz="1200" cap="none">
            <a:solidFill>
              <a:srgbClr val="000000"/>
            </a:solidFill>
            <a:latin typeface="Arial"/>
          </a:endParaRPr>
        </a:p>
        <a:p>
          <a:r>
            <a:rPr lang="en-GB" b="0" i="0" sz="400" cap="none">
              <a:solidFill>
                <a:srgbClr val="000000"/>
              </a:solidFill>
              <a:latin typeface="+mn-lt"/>
            </a:rPr>
            <a:t> </a:t>
          </a:r>
          <a:endParaRPr lang="en-GB" b="0" i="0" sz="400" cap="none">
            <a:solidFill>
              <a:srgbClr val="000000"/>
            </a:solidFill>
            <a:latin typeface="+mn-lt"/>
          </a:endParaRPr>
        </a:p>
        <a:p>
          <a:r>
            <a:rPr lang="en-GB" b="0" i="0" sz="1100" cap="none">
              <a:solidFill>
                <a:srgbClr val="000000"/>
              </a:solidFill>
              <a:latin typeface="+mn-lt"/>
            </a:rPr>
            <a:t>■</a:t>
          </a:r>
          <a:r>
            <a:rPr lang="en-GB" b="0" i="0" sz="1200" cap="none">
              <a:solidFill>
                <a:srgbClr val="000000"/>
              </a:solidFill>
              <a:latin typeface="+mn-lt"/>
            </a:rPr>
            <a:t> </a:t>
          </a:r>
          <a:r>
            <a:rPr lang="en-GB" b="0" i="0" sz="1200" cap="none">
              <a:solidFill>
                <a:srgbClr val="000000"/>
              </a:solidFill>
              <a:latin typeface="Arial"/>
            </a:rPr>
            <a:t>Black, Asian and minority ethnic workers made up </a:t>
          </a:r>
          <a:r>
            <a:rPr lang="en-GB" b="0" i="0" sz="1200" cap="none">
              <a:solidFill>
                <a:srgbClr val="000000"/>
              </a:solidFill>
              <a:latin typeface="Arial"/>
            </a:rPr>
            <a:t>18% </a:t>
          </a:r>
          <a:r>
            <a:rPr lang="en-GB" b="0" i="0" sz="1200" cap="none">
              <a:solidFill>
                <a:srgbClr val="000000"/>
              </a:solidFill>
              <a:latin typeface="Arial"/>
            </a:rPr>
            <a:t>of the adult social care workforce. This was more diverse than the overall population of </a:t>
          </a:r>
          <a:r>
            <a:rPr lang="en-GB" b="0" i="0" sz="1200" cap="none">
              <a:solidFill>
                <a:srgbClr val="000000"/>
              </a:solidFill>
              <a:latin typeface="Arial"/>
            </a:rPr>
            <a:t>England (9% Black, Asian and minority ethnicity).</a:t>
          </a:r>
          <a:endParaRPr lang="en-GB" b="0" i="0" sz="1200" cap="none">
            <a:solidFill>
              <a:srgbClr val="000000"/>
            </a:solidFill>
            <a:latin typeface="Arial"/>
          </a:endParaRPr>
        </a:p>
        <a:p>
          <a:r>
            <a:rPr lang="en-GB" b="0" i="0" sz="400" cap="none">
              <a:solidFill>
                <a:srgbClr val="000000"/>
              </a:solidFill>
              <a:latin typeface="+mn-lt"/>
            </a:rPr>
            <a:t> </a:t>
          </a:r>
          <a:endParaRPr lang="en-GB" b="0" i="0" sz="400" cap="none">
            <a:solidFill>
              <a:srgbClr val="000000"/>
            </a:solidFill>
            <a:latin typeface="+mn-lt"/>
          </a:endParaRPr>
        </a:p>
        <a:p>
          <a:r>
            <a:rPr lang="en-GB" b="0" i="0" sz="1100" cap="none">
              <a:solidFill>
                <a:srgbClr val="000000"/>
              </a:solidFill>
              <a:latin typeface="+mn-lt"/>
            </a:rPr>
            <a:t>■</a:t>
          </a:r>
          <a:r>
            <a:rPr lang="en-GB" b="0" i="0" sz="1200" cap="none">
              <a:solidFill>
                <a:srgbClr val="000000"/>
              </a:solidFill>
              <a:latin typeface="+mn-lt"/>
            </a:rPr>
            <a:t> </a:t>
          </a:r>
          <a:r>
            <a:rPr lang="en-GB" b="0" i="0" sz="1200" cap="none">
              <a:solidFill>
                <a:srgbClr val="000000"/>
              </a:solidFill>
              <a:latin typeface="Arial"/>
            </a:rPr>
            <a:t>The majority (82%) of the adult social care workforce were British, 9% (14,000 jobs) had an EU nationality and 9% (13,500 jobs) a </a:t>
          </a:r>
          <a:r>
            <a:rPr lang="en-GB" b="0" i="0" sz="1200" cap="none">
              <a:solidFill>
                <a:srgbClr val="000000"/>
              </a:solidFill>
              <a:latin typeface="Arial"/>
            </a:rPr>
            <a:t>non-EU nationality.</a:t>
          </a:r>
          <a:endParaRPr lang="en-GB" b="1" i="0" sz="1200" cap="none">
            <a:solidFill>
              <a:srgbClr val="000000"/>
            </a:solidFill>
            <a:latin typeface="Arial"/>
          </a:endParaRPr>
        </a:p>
        <a:p>
          <a:endParaRPr lang="en-GB" b="1" i="0" sz="1200" u="sng" cap="none">
            <a:solidFill>
              <a:srgbClr val="000000"/>
            </a:solidFill>
            <a:latin typeface="Arial"/>
          </a:endParaRPr>
        </a:p>
        <a:p>
          <a:endParaRPr lang="en-GB" b="1" i="0" sz="1200" u="sng" cap="none">
            <a:solidFill>
              <a:srgbClr val="000000"/>
            </a:solidFill>
            <a:latin typeface="Aria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twoCell">
    <xdr:from>
      <xdr:col>0</xdr:col>
      <xdr:colOff>302568</xdr:colOff>
      <xdr:row>8</xdr:row>
      <xdr:rowOff>11430</xdr:rowOff>
    </xdr:from>
    <xdr:to>
      <xdr:col>10</xdr:col>
      <xdr:colOff>11134</xdr:colOff>
      <xdr:row>16</xdr:row>
      <xdr:rowOff>11430</xdr:rowOff>
    </xdr:to>
    <xdr:sp macro="">
      <xdr:nvSpPr>
        <xdr:cNvPr id="2" name="TextBox 1">
          <a:extLst xmlns:a="http://schemas.openxmlformats.org/drawingml/2006/main">
            <a:ext uri="{FF2B5EF4-FFF2-40B4-BE49-F238E27FC236}">
              <a16:creationId xmlns:a16="http://schemas.microsoft.com/office/drawing/2014/main" id="{DADE958A-5A27-47E3-ACDD-EE436F4A28DB}"/>
            </a:ext>
          </a:extLst>
        </xdr:cNvPr>
        <xdr:cNvSpPr txBox="1"/>
      </xdr:nvSpPr>
      <xdr:spPr>
        <a:xfrm>
          <a:off x="302661" y="1580254"/>
          <a:ext cx="11317423" cy="1490158"/>
        </a:xfrm>
        <a:prstGeom prst="rect">
          <a:avLst/>
        </a:prstGeom>
        <a:solidFill>
          <a:srgbClr val="FCF0DE"/>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a:t>
          </a:r>
          <a:r>
            <a:rPr lang="en-GB" b="0" i="1" sz="1100">
              <a:solidFill>
                <a:srgbClr val="000000"/>
              </a:solidFill>
              <a:latin typeface="Arial"/>
            </a:rPr>
            <a:t> those </a:t>
          </a:r>
          <a:r>
            <a:rPr lang="en-GB" b="1" i="1" sz="1100">
              <a:solidFill>
                <a:srgbClr val="000000"/>
              </a:solidFill>
              <a:latin typeface="Arial"/>
            </a:rPr>
            <a:t>155,000 jobs in local authorities and the independent sector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Gender is asked at individual worker level.</a:t>
          </a:r>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twoCell">
    <xdr:from>
      <xdr:col>1</xdr:col>
      <xdr:colOff>0</xdr:colOff>
      <xdr:row>8</xdr:row>
      <xdr:rowOff>44767</xdr:rowOff>
    </xdr:from>
    <xdr:to>
      <xdr:col>10</xdr:col>
      <xdr:colOff>22268</xdr:colOff>
      <xdr:row>16</xdr:row>
      <xdr:rowOff>11430</xdr:rowOff>
    </xdr:to>
    <xdr:sp macro="">
      <xdr:nvSpPr>
        <xdr:cNvPr id="2" name="TextBox 1">
          <a:extLst xmlns:a="http://schemas.openxmlformats.org/drawingml/2006/main">
            <a:ext uri="{FF2B5EF4-FFF2-40B4-BE49-F238E27FC236}">
              <a16:creationId xmlns:a16="http://schemas.microsoft.com/office/drawing/2014/main" id="{31F9B1F4-83BF-4568-BC32-B634DFAEA5C0}"/>
            </a:ext>
          </a:extLst>
        </xdr:cNvPr>
        <xdr:cNvSpPr txBox="1"/>
      </xdr:nvSpPr>
      <xdr:spPr>
        <a:xfrm>
          <a:off x="313765" y="1613591"/>
          <a:ext cx="11318188" cy="1456821"/>
        </a:xfrm>
        <a:prstGeom prst="rect">
          <a:avLst/>
        </a:prstGeom>
        <a:solidFill>
          <a:srgbClr val="FCF0DE"/>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155,000 jobs in local authorities and the independent sector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Date of birth is asked at individual worker level, average age and age bands are calculated using the date of birth.</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10</xdr:col>
      <xdr:colOff>10846</xdr:colOff>
      <xdr:row>15</xdr:row>
      <xdr:rowOff>44767</xdr:rowOff>
    </xdr:to>
    <xdr:sp macro="">
      <xdr:nvSpPr>
        <xdr:cNvPr id="2" name="TextBox 1">
          <a:extLst xmlns:a="http://schemas.openxmlformats.org/drawingml/2006/main">
            <a:ext uri="{FF2B5EF4-FFF2-40B4-BE49-F238E27FC236}">
              <a16:creationId xmlns:a16="http://schemas.microsoft.com/office/drawing/2014/main" id="{40755D21-7AEB-439C-B182-B429A128FC7A}"/>
            </a:ext>
          </a:extLst>
        </xdr:cNvPr>
        <xdr:cNvSpPr txBox="1"/>
      </xdr:nvSpPr>
      <xdr:spPr>
        <a:xfrm>
          <a:off x="314325" y="1514475"/>
          <a:ext cx="10383971" cy="1378267"/>
        </a:xfrm>
        <a:prstGeom prst="rect">
          <a:avLst/>
        </a:prstGeom>
        <a:solidFill>
          <a:srgbClr val="FCF0DE"/>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2012/13 to 2020/21. </a:t>
          </a:r>
          <a:endParaRPr lang="en-GB" b="0" i="0" sz="1100">
            <a:solidFill>
              <a:srgbClr val="000000"/>
            </a:solidFill>
            <a:latin typeface="Arial"/>
          </a:endParaRPr>
        </a:p>
        <a:p>
          <a:r>
            <a:rPr lang="en-GB" b="0" i="0" sz="1100">
              <a:solidFill>
                <a:srgbClr val="000000"/>
              </a:solidFill>
              <a:latin typeface="Arial"/>
            </a:rPr>
            <a:t>■ This information refers to the adult social care sector as </a:t>
          </a:r>
          <a:r>
            <a:rPr lang="en-GB" b="1" i="1" sz="1100">
              <a:solidFill>
                <a:srgbClr val="000000"/>
              </a:solidFill>
              <a:latin typeface="Arial"/>
            </a:rPr>
            <a:t>those jobs in the local authority sector and the independent sectors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2013-2021, local authority information is correct as at September 2012-2020.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Date of birth is asked at individual worker level, average age and age bands are calculated using the date of birth</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twoCell">
    <xdr:from>
      <xdr:col>1</xdr:col>
      <xdr:colOff>10790</xdr:colOff>
      <xdr:row>8</xdr:row>
      <xdr:rowOff>11430</xdr:rowOff>
    </xdr:from>
    <xdr:to>
      <xdr:col>10</xdr:col>
      <xdr:colOff>22268</xdr:colOff>
      <xdr:row>21</xdr:row>
      <xdr:rowOff>11430</xdr:rowOff>
    </xdr:to>
    <xdr:sp macro="">
      <xdr:nvSpPr>
        <xdr:cNvPr id="2" name="TextBox 1">
          <a:extLst xmlns:a="http://schemas.openxmlformats.org/drawingml/2006/main">
            <a:ext uri="{FF2B5EF4-FFF2-40B4-BE49-F238E27FC236}">
              <a16:creationId xmlns:a16="http://schemas.microsoft.com/office/drawing/2014/main" id="{9BE512CE-E344-43DA-A386-3B870C146A90}"/>
            </a:ext>
          </a:extLst>
        </xdr:cNvPr>
        <xdr:cNvSpPr txBox="1"/>
      </xdr:nvSpPr>
      <xdr:spPr>
        <a:xfrm>
          <a:off x="325578" y="1513019"/>
          <a:ext cx="11306375" cy="2308188"/>
        </a:xfrm>
        <a:prstGeom prst="rect">
          <a:avLst/>
        </a:prstGeom>
        <a:solidFill>
          <a:srgbClr val="FCF0DE"/>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155,000 jobs in local authorities and the independent sector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Disability is asked at individual worker level.</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The 2011 Census reported that there were 9.4 million disabled people in England (18% of the population), while the LFS identified 22% of workers as disabled in social care occupations according to the Disability Discrimination Act 1995 (DDA) definition. The ASC-WDS showed a lower prevalence of disability amongst workers, at 2%. The ASC-WDS disability records are likely to be under-reported since the information was provided by the employer, rather than the individuals themselves. Also, the LFS and ASC-WDS have different definitions of disability which could account for some of the variation in results. The ASC-WDS is likely to only capture the LFS equivalent of ‘work-limiting disability’.</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twoCell">
    <xdr:from>
      <xdr:col>9</xdr:col>
      <xdr:colOff>543223</xdr:colOff>
      <xdr:row>38</xdr:row>
      <xdr:rowOff>118110</xdr:rowOff>
    </xdr:from>
    <xdr:to>
      <xdr:col>19</xdr:col>
      <xdr:colOff>201671</xdr:colOff>
      <xdr:row>53</xdr:row>
      <xdr:rowOff>78105</xdr:rowOff>
    </xdr:to>
    <xdr:graphicFrame macro="">
      <xdr:nvGraphicFramePr>
        <xdr:cNvPr id="3" name="Chart 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9</xdr:col>
      <xdr:colOff>604986</xdr:colOff>
      <xdr:row>60</xdr:row>
      <xdr:rowOff>259080</xdr:rowOff>
    </xdr:from>
    <xdr:to>
      <xdr:col>20</xdr:col>
      <xdr:colOff>44816</xdr:colOff>
      <xdr:row>74</xdr:row>
      <xdr:rowOff>168592</xdr:rowOff>
    </xdr:to>
    <xdr:graphicFrame macro="">
      <xdr:nvGraphicFramePr>
        <xdr:cNvPr id="4" name="Chart 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9</xdr:col>
      <xdr:colOff>649635</xdr:colOff>
      <xdr:row>79</xdr:row>
      <xdr:rowOff>415290</xdr:rowOff>
    </xdr:from>
    <xdr:to>
      <xdr:col>19</xdr:col>
      <xdr:colOff>582606</xdr:colOff>
      <xdr:row>93</xdr:row>
      <xdr:rowOff>134302</xdr:rowOff>
    </xdr:to>
    <xdr:graphicFrame macro="">
      <xdr:nvGraphicFramePr>
        <xdr:cNvPr id="5" name="Chart 4"/>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twoCellAnchor editAs="twoCell">
    <xdr:from>
      <xdr:col>9</xdr:col>
      <xdr:colOff>672703</xdr:colOff>
      <xdr:row>98</xdr:row>
      <xdr:rowOff>259080</xdr:rowOff>
    </xdr:from>
    <xdr:to>
      <xdr:col>19</xdr:col>
      <xdr:colOff>582606</xdr:colOff>
      <xdr:row>113</xdr:row>
      <xdr:rowOff>0</xdr:rowOff>
    </xdr:to>
    <xdr:graphicFrame macro="">
      <xdr:nvGraphicFramePr>
        <xdr:cNvPr id="6" name="Chart 5"/>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4"/>
        </a:graphicData>
      </a:graphic>
    </xdr:graphicFrame>
    <xdr:clientData/>
  </xdr:twoCellAnchor>
  <xdr:twoCellAnchor editAs="twoCell">
    <xdr:from>
      <xdr:col>9</xdr:col>
      <xdr:colOff>638473</xdr:colOff>
      <xdr:row>117</xdr:row>
      <xdr:rowOff>381952</xdr:rowOff>
    </xdr:from>
    <xdr:to>
      <xdr:col>19</xdr:col>
      <xdr:colOff>549334</xdr:colOff>
      <xdr:row>132</xdr:row>
      <xdr:rowOff>56197</xdr:rowOff>
    </xdr:to>
    <xdr:graphicFrame macro="">
      <xdr:nvGraphicFramePr>
        <xdr:cNvPr id="7" name="Chart 6"/>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5"/>
        </a:graphicData>
      </a:graphic>
    </xdr:graphicFrame>
    <xdr:clientData/>
  </xdr:twoCellAnchor>
  <xdr:twoCellAnchor editAs="twoCell">
    <xdr:from>
      <xdr:col>0</xdr:col>
      <xdr:colOff>560198</xdr:colOff>
      <xdr:row>18</xdr:row>
      <xdr:rowOff>44767</xdr:rowOff>
    </xdr:from>
    <xdr:to>
      <xdr:col>7</xdr:col>
      <xdr:colOff>403780</xdr:colOff>
      <xdr:row>34</xdr:row>
      <xdr:rowOff>168592</xdr:rowOff>
    </xdr:to>
    <xdr:graphicFrame macro="">
      <xdr:nvGraphicFramePr>
        <xdr:cNvPr id="8" name="Chart 7"/>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6"/>
        </a:graphicData>
      </a:graphic>
    </xdr:graphicFrame>
    <xdr:clientData/>
  </xdr:twoCellAnchor>
  <xdr:twoCellAnchor editAs="twoCell">
    <xdr:from>
      <xdr:col>1</xdr:col>
      <xdr:colOff>0</xdr:colOff>
      <xdr:row>7</xdr:row>
      <xdr:rowOff>56197</xdr:rowOff>
    </xdr:from>
    <xdr:to>
      <xdr:col>12</xdr:col>
      <xdr:colOff>347421</xdr:colOff>
      <xdr:row>14</xdr:row>
      <xdr:rowOff>34290</xdr:rowOff>
    </xdr:to>
    <xdr:sp macro="">
      <xdr:nvSpPr>
        <xdr:cNvPr id="2" name="TextBox 1">
          <a:extLst xmlns:a="http://schemas.openxmlformats.org/drawingml/2006/main">
            <a:ext uri="{FF2B5EF4-FFF2-40B4-BE49-F238E27FC236}">
              <a16:creationId xmlns:a16="http://schemas.microsoft.com/office/drawing/2014/main" id="{5712F705-35F1-4D64-BB95-0F363FA5677C}"/>
            </a:ext>
          </a:extLst>
        </xdr:cNvPr>
        <xdr:cNvSpPr txBox="1"/>
      </xdr:nvSpPr>
      <xdr:spPr>
        <a:xfrm>
          <a:off x="605118" y="1355912"/>
          <a:ext cx="9031941" cy="1243854"/>
        </a:xfrm>
        <a:prstGeom prst="rect">
          <a:avLst/>
        </a:prstGeom>
        <a:solidFill>
          <a:srgbClr val="AED4D7"/>
        </a:solidFill>
        <a:ln w="9525" cmpd="sng">
          <a:solidFill>
            <a:schemeClr val="lt1">
              <a:shade xmlns:a="http://schemas.openxmlformats.org/drawingml/2006/main" val="50000"/>
            </a:schemeClr>
          </a:solidFill>
          <a:headEnd type="none" w="med" len="med"/>
          <a:tailEnd type="none" w="med" len="med"/>
        </a:ln>
      </xdr:spPr>
      <xdr:style xmlns:xdr="http://schemas.openxmlformats.org/drawingml/2006/spreadsheetDrawing">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xdr:style>
      <xdr:txBody>
        <a:bodyPr vertOverflow="clip" horzOverflow="clip" wrap="square" rtlCol="0"/>
        <a:lstStyle xmlns:a="http://schemas.openxmlformats.org/drawingml/2006/main"/>
        <a:p>
          <a:r>
            <a:rPr lang="en-GB" b="1" i="0" sz="1100" u="sng">
              <a:solidFill>
                <a:srgbClr val="000000"/>
              </a:solidFill>
              <a:latin typeface="Arial"/>
            </a:rPr>
            <a:t>Notes on data</a:t>
          </a:r>
          <a:endParaRPr lang="en-GB" b="1" i="0" sz="1100" u="sng">
            <a:solidFill>
              <a:srgbClr val="000000"/>
            </a:solidFill>
            <a:latin typeface="Arial"/>
          </a:endParaRPr>
        </a:p>
        <a:p>
          <a:r>
            <a:rPr lang="en-GB" b="0" i="0" sz="1100">
              <a:solidFill>
                <a:srgbClr val="000000"/>
              </a:solidFill>
              <a:latin typeface="Arial"/>
            </a:rPr>
            <a:t>■ Skills for Care’s workforce estimates as at 2020/21.</a:t>
          </a:r>
          <a:endParaRPr lang="en-GB" b="0" i="0" sz="1100">
            <a:solidFill>
              <a:srgbClr val="000000"/>
            </a:solidFill>
            <a:latin typeface="Arial"/>
          </a:endParaRPr>
        </a:p>
        <a:p>
          <a:r>
            <a:rPr lang="en-GB" b="0" i="0" sz="1100">
              <a:solidFill>
                <a:srgbClr val="000000"/>
              </a:solidFill>
              <a:latin typeface="Arial"/>
            </a:rPr>
            <a:t>■ </a:t>
          </a:r>
          <a:r>
            <a:rPr lang="en-GB" b="0" i="0" sz="1100">
              <a:solidFill>
                <a:srgbClr val="000000"/>
              </a:solidFill>
              <a:latin typeface="Arial"/>
            </a:rPr>
            <a:t>This model projects the size of the workforce if it grows proportionally to the number of people aged 65 and over in the population.</a:t>
          </a:r>
          <a:r>
            <a:rPr lang="en-GB" b="0" i="0" sz="1100">
              <a:solidFill>
                <a:srgbClr val="000000"/>
              </a:solidFill>
              <a:latin typeface="Arial"/>
            </a:rPr>
            <a:t> </a:t>
          </a:r>
          <a:endParaRPr lang="en-GB" b="0" i="0" sz="1100">
            <a:solidFill>
              <a:srgbClr val="000000"/>
            </a:solidFill>
            <a:latin typeface="Arial"/>
          </a:endParaRPr>
        </a:p>
        <a:p>
          <a:r>
            <a:rPr lang="en-GB" b="0" i="0" sz="1100">
              <a:solidFill>
                <a:srgbClr val="000000"/>
              </a:solidFill>
              <a:latin typeface="Arial"/>
            </a:rPr>
            <a:t>■ </a:t>
          </a:r>
          <a:r>
            <a:rPr lang="en-GB" b="0" i="0" sz="1100">
              <a:solidFill>
                <a:srgbClr val="000000"/>
              </a:solidFill>
              <a:latin typeface="Arial"/>
            </a:rPr>
            <a:t>For all services</a:t>
          </a:r>
          <a:r>
            <a:rPr lang="en-GB" b="0" i="0" sz="1100">
              <a:solidFill>
                <a:srgbClr val="000000"/>
              </a:solidFill>
              <a:latin typeface="Arial"/>
            </a:rPr>
            <a:t>, local authority, independent sector, direct payments recipients and NHS estimates were used. </a:t>
          </a:r>
          <a:endParaRPr lang="en-GB" b="0" i="0" sz="1100">
            <a:solidFill>
              <a:srgbClr val="000000"/>
            </a:solidFill>
            <a:latin typeface="Arial"/>
          </a:endParaRPr>
        </a:p>
        <a:p>
          <a:r>
            <a:rPr lang="en-GB" b="0" i="0" sz="1100">
              <a:solidFill>
                <a:srgbClr val="000000"/>
              </a:solidFill>
              <a:latin typeface="Arial"/>
            </a:rPr>
            <a:t>■ </a:t>
          </a:r>
          <a:r>
            <a:rPr lang="en-GB" b="0" i="0" sz="1100">
              <a:solidFill>
                <a:srgbClr val="000000"/>
              </a:solidFill>
              <a:latin typeface="Arial"/>
            </a:rPr>
            <a:t>For data split by main service, local authority, independent and direct payment estimates were used, NHS data was not included in this split. </a:t>
          </a:r>
          <a:endParaRPr lang="en-GB" b="0" i="0" sz="1100">
            <a:solidFill>
              <a:srgbClr val="000000"/>
            </a:solidFill>
            <a:latin typeface="Arial"/>
          </a:endParaRPr>
        </a:p>
        <a:p>
          <a:r>
            <a:rPr lang="en-GB" b="0" i="0" sz="1100">
              <a:solidFill>
                <a:srgbClr val="000000"/>
              </a:solidFill>
              <a:latin typeface="Arial"/>
            </a:rPr>
            <a:t>■ Rows may not sum to totals due to rounding.</a:t>
          </a:r>
          <a:endParaRPr lang="en-GB" b="0" i="0" sz="1100">
            <a:solidFill>
              <a:srgbClr val="000000"/>
            </a:solidFill>
            <a:latin typeface="Calibri"/>
          </a:endParaRPr>
        </a:p>
        <a:p>
          <a:r>
            <a:rPr lang="en-GB" b="0" i="0" sz="1100">
              <a:solidFill>
                <a:srgbClr val="000000"/>
              </a:solidFill>
              <a:latin typeface="Arial"/>
            </a:rPr>
            <a:t>■ This information has been rounded. </a:t>
          </a:r>
          <a:endParaRPr lang="en-GB" b="0" i="0" sz="1100">
            <a:solidFill>
              <a:srgbClr val="000000"/>
            </a:solidFill>
            <a:latin typeface="Arial"/>
          </a:endParaRPr>
        </a:p>
        <a:p>
          <a:endParaRPr lang="en-GB" b="0" i="0" sz="1100">
            <a:solidFill>
              <a:srgbClr val="000000"/>
            </a:solidFill>
            <a:latin typeface="Aria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twoCell">
    <xdr:from>
      <xdr:col>1</xdr:col>
      <xdr:colOff>11646</xdr:colOff>
      <xdr:row>8</xdr:row>
      <xdr:rowOff>33337</xdr:rowOff>
    </xdr:from>
    <xdr:to>
      <xdr:col>10</xdr:col>
      <xdr:colOff>0</xdr:colOff>
      <xdr:row>17</xdr:row>
      <xdr:rowOff>11430</xdr:rowOff>
    </xdr:to>
    <xdr:sp macro="">
      <xdr:nvSpPr>
        <xdr:cNvPr id="2" name="TextBox 1">
          <a:extLst xmlns:a="http://schemas.openxmlformats.org/drawingml/2006/main">
            <a:ext uri="{FF2B5EF4-FFF2-40B4-BE49-F238E27FC236}">
              <a16:creationId xmlns:a16="http://schemas.microsoft.com/office/drawing/2014/main" id="{6BD96E3D-9DC9-4041-BA21-67DDBDFBBBF3}"/>
            </a:ext>
          </a:extLst>
        </xdr:cNvPr>
        <xdr:cNvSpPr txBox="1"/>
      </xdr:nvSpPr>
      <xdr:spPr>
        <a:xfrm>
          <a:off x="327068" y="1547812"/>
          <a:ext cx="11436307" cy="1616393"/>
        </a:xfrm>
        <a:prstGeom prst="rect">
          <a:avLst/>
        </a:prstGeom>
        <a:solidFill>
          <a:srgbClr val="FCF0DE"/>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155,000 jobs in local authorities and the independent sector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Ethnicity is asked at individual worker level. There is a list of 18 ethnicities, which are grouped into the ethnicity groups shown below.</a:t>
          </a:r>
          <a:endParaRPr lang="en-GB" b="0" i="0" sz="1100">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twoCell">
    <xdr:from>
      <xdr:col>0</xdr:col>
      <xdr:colOff>313879</xdr:colOff>
      <xdr:row>8</xdr:row>
      <xdr:rowOff>35242</xdr:rowOff>
    </xdr:from>
    <xdr:to>
      <xdr:col>10</xdr:col>
      <xdr:colOff>11162</xdr:colOff>
      <xdr:row>16</xdr:row>
      <xdr:rowOff>134302</xdr:rowOff>
    </xdr:to>
    <xdr:sp macro="">
      <xdr:nvSpPr>
        <xdr:cNvPr id="2" name="TextBox 1">
          <a:extLst xmlns:a="http://schemas.openxmlformats.org/drawingml/2006/main">
            <a:ext uri="{FF2B5EF4-FFF2-40B4-BE49-F238E27FC236}">
              <a16:creationId xmlns:a16="http://schemas.microsoft.com/office/drawing/2014/main" id="{0F53921B-A736-47F1-8F42-62E69886265F}"/>
            </a:ext>
          </a:extLst>
        </xdr:cNvPr>
        <xdr:cNvSpPr txBox="1"/>
      </xdr:nvSpPr>
      <xdr:spPr>
        <a:xfrm>
          <a:off x="313711" y="1536831"/>
          <a:ext cx="9737504" cy="1511170"/>
        </a:xfrm>
        <a:prstGeom prst="rect">
          <a:avLst/>
        </a:prstGeom>
        <a:solidFill>
          <a:srgbClr val="FCF0DE"/>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155,000 jobs in local authorities</a:t>
          </a:r>
          <a:r>
            <a:rPr lang="en-GB" b="1" i="1" sz="1100">
              <a:solidFill>
                <a:srgbClr val="000000"/>
              </a:solidFill>
              <a:latin typeface="Arial"/>
            </a:rPr>
            <a:t> and</a:t>
          </a:r>
          <a:r>
            <a:rPr lang="en-GB" b="1" i="1" sz="1100">
              <a:solidFill>
                <a:srgbClr val="000000"/>
              </a:solidFill>
              <a:latin typeface="Arial"/>
            </a:rPr>
            <a:t> the independent sector</a:t>
          </a:r>
          <a:r>
            <a:rPr lang="en-GB" b="0" i="0" sz="1100">
              <a:solidFill>
                <a:srgbClr val="000000"/>
              </a:solidFill>
              <a:latin typeface="Arial"/>
            </a:rPr>
            <a:t>. Jobs working for direct payment recipients</a:t>
          </a:r>
          <a:r>
            <a:rPr lang="en-GB" b="0" i="0" sz="1100">
              <a:solidFill>
                <a:srgbClr val="000000"/>
              </a:solidFill>
              <a:latin typeface="Arial"/>
            </a:rPr>
            <a:t> and t</a:t>
          </a:r>
          <a:r>
            <a:rPr lang="en-GB" b="0" i="0" sz="1100">
              <a:solidFill>
                <a:srgbClr val="000000"/>
              </a:solidFill>
              <a:latin typeface="Arial"/>
            </a:rPr>
            <a: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Nationality is asked at individual worker level. There is a list of 213 nationalities, which are grouped into the nationality groups shown below.</a:t>
          </a:r>
          <a:endParaRPr lang="en-GB" b="0" i="0" sz="1100">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twoCell">
    <xdr:from>
      <xdr:col>0</xdr:col>
      <xdr:colOff>302568</xdr:colOff>
      <xdr:row>8</xdr:row>
      <xdr:rowOff>0</xdr:rowOff>
    </xdr:from>
    <xdr:to>
      <xdr:col>9</xdr:col>
      <xdr:colOff>0</xdr:colOff>
      <xdr:row>16</xdr:row>
      <xdr:rowOff>0</xdr:rowOff>
    </xdr:to>
    <xdr:sp macro="">
      <xdr:nvSpPr>
        <xdr:cNvPr id="2" name="TextBox 1">
          <a:extLst xmlns:a="http://schemas.openxmlformats.org/drawingml/2006/main">
            <a:ext uri="{FF2B5EF4-FFF2-40B4-BE49-F238E27FC236}">
              <a16:creationId xmlns:a16="http://schemas.microsoft.com/office/drawing/2014/main" id="{4C5D9EE1-7C40-46B6-9143-4D70EDE50C6A}"/>
            </a:ext>
          </a:extLst>
        </xdr:cNvPr>
        <xdr:cNvSpPr txBox="1"/>
      </xdr:nvSpPr>
      <xdr:spPr>
        <a:xfrm>
          <a:off x="302661" y="1514475"/>
          <a:ext cx="9498564" cy="1447800"/>
        </a:xfrm>
        <a:prstGeom prst="rect">
          <a:avLst/>
        </a:prstGeom>
        <a:solidFill>
          <a:srgbClr val="FFEEC9"/>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000">
            <a:solidFill>
              <a:srgbClr val="000000"/>
            </a:solidFill>
            <a:latin typeface="Arial"/>
          </a:endParaRPr>
        </a:p>
        <a:p>
          <a:r>
            <a:rPr lang="en-GB" b="0" i="0" sz="1100">
              <a:solidFill>
                <a:srgbClr val="000000"/>
              </a:solidFill>
              <a:latin typeface="Arial"/>
            </a:rPr>
            <a:t>■ Skills for Care’s adult social care workforce estimates 2012/13 to 2016/17 </a:t>
          </a:r>
          <a:endParaRPr lang="en-GB" b="0" i="0" sz="1000">
            <a:solidFill>
              <a:srgbClr val="000000"/>
            </a:solidFill>
            <a:latin typeface="Arial"/>
          </a:endParaRPr>
        </a:p>
        <a:p>
          <a:r>
            <a:rPr lang="en-GB" b="0" i="0" sz="1100">
              <a:solidFill>
                <a:srgbClr val="000000"/>
              </a:solidFill>
              <a:latin typeface="Arial"/>
            </a:rPr>
            <a:t>■ This information refers to jobs working in the statutory local authority sector and the independent sectors only. Jobs for direct payment recipients and those working in the NHS are not included in these workforce estimates. </a:t>
          </a:r>
          <a:endParaRPr lang="en-GB" b="0" i="0" sz="1000">
            <a:solidFill>
              <a:srgbClr val="000000"/>
            </a:solidFill>
            <a:latin typeface="Arial"/>
          </a:endParaRPr>
        </a:p>
        <a:p>
          <a:r>
            <a:rPr lang="en-GB" b="0" i="0" sz="1100">
              <a:solidFill>
                <a:srgbClr val="000000"/>
              </a:solidFill>
              <a:latin typeface="Arial"/>
            </a:rPr>
            <a:t>■ Independent sector information is derived from the NMDS-SC as at March 2013-2017, local authority information is correct as at September 2012-2016. </a:t>
          </a:r>
          <a:endParaRPr lang="en-GB" b="0" i="0" sz="1000">
            <a:solidFill>
              <a:srgbClr val="000000"/>
            </a:solidFill>
            <a:latin typeface="Arial"/>
          </a:endParaRPr>
        </a:p>
        <a:p>
          <a:r>
            <a:rPr lang="en-GB" b="0" i="0" sz="1100">
              <a:solidFill>
                <a:srgbClr val="000000"/>
              </a:solidFill>
              <a:latin typeface="Arial"/>
            </a:rPr>
            <a:t>■ This information has been rounded and has been filtered to improve data quality</a:t>
          </a:r>
          <a:endParaRPr lang="en-GB" b="0" i="0" sz="1000">
            <a:solidFill>
              <a:srgbClr val="000000"/>
            </a:solidFill>
            <a:latin typeface="Arial"/>
          </a:endParaRPr>
        </a:p>
        <a:p>
          <a:r>
            <a:rPr lang="en-GB" b="0" i="0" sz="1100">
              <a:solidFill>
                <a:srgbClr val="000000"/>
              </a:solidFill>
              <a:latin typeface="Arial"/>
            </a:rPr>
            <a:t>*data are supressed if unrounded number of employees is less than 50 </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Nationality is asked at individual worker level</a:t>
          </a:r>
          <a:endParaRPr lang="en-GB" b="0" i="0" sz="1100">
            <a:solidFill>
              <a:srgbClr val="000000"/>
            </a:solidFill>
            <a:latin typeface="Arial"/>
          </a:endParaRPr>
        </a:p>
        <a:p>
          <a:r>
            <a:rPr lang="en-GB" b="0" i="0" sz="1100">
              <a:solidFill>
                <a:srgbClr val="000000"/>
              </a:solidFill>
              <a:latin typeface="Arial"/>
            </a:rPr>
            <a:t>There is a list of 24 nationalities, which are grouped into the nationality groups shown above</a:t>
          </a:r>
          <a:endParaRPr lang="en-GB" b="0" i="0" sz="1000">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twoCellAnchor editAs="twoCell">
    <xdr:from>
      <xdr:col>1</xdr:col>
      <xdr:colOff>11720</xdr:colOff>
      <xdr:row>8</xdr:row>
      <xdr:rowOff>0</xdr:rowOff>
    </xdr:from>
    <xdr:to>
      <xdr:col>10</xdr:col>
      <xdr:colOff>21766</xdr:colOff>
      <xdr:row>16</xdr:row>
      <xdr:rowOff>11430</xdr:rowOff>
    </xdr:to>
    <xdr:sp macro="">
      <xdr:nvSpPr>
        <xdr:cNvPr id="3" name="TextBox 2">
          <a:extLst xmlns:a="http://schemas.openxmlformats.org/drawingml/2006/main">
            <a:ext uri="{FF2B5EF4-FFF2-40B4-BE49-F238E27FC236}">
              <a16:creationId xmlns:a16="http://schemas.microsoft.com/office/drawing/2014/main" id="{1F1491E0-6693-4171-88B7-2D7D7DD84C38}"/>
            </a:ext>
          </a:extLst>
        </xdr:cNvPr>
        <xdr:cNvSpPr txBox="1"/>
      </xdr:nvSpPr>
      <xdr:spPr>
        <a:xfrm>
          <a:off x="326306" y="1514475"/>
          <a:ext cx="10583037" cy="1459230"/>
        </a:xfrm>
        <a:prstGeom prst="rect">
          <a:avLst/>
        </a:prstGeom>
        <a:solidFill>
          <a:srgbClr val="FCF0DE"/>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2012/13 to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jobs in the local authority sector and the independent sectors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2013-2021, local authority information is correct as at September 2012-2020.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Nationality is asked at individual worker level. There is a list of 214 nationalities, which are grouped into the nationality groups shown below.</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twoCell">
    <xdr:from>
      <xdr:col>1</xdr:col>
      <xdr:colOff>2660</xdr:colOff>
      <xdr:row>8</xdr:row>
      <xdr:rowOff>21907</xdr:rowOff>
    </xdr:from>
    <xdr:to>
      <xdr:col>10</xdr:col>
      <xdr:colOff>0</xdr:colOff>
      <xdr:row>15</xdr:row>
      <xdr:rowOff>21907</xdr:rowOff>
    </xdr:to>
    <xdr:sp macro="">
      <xdr:nvSpPr>
        <xdr:cNvPr id="2" name="TextBox 1">
          <a:extLst xmlns:a="http://schemas.openxmlformats.org/drawingml/2006/main">
            <a:ext uri="{FF2B5EF4-FFF2-40B4-BE49-F238E27FC236}">
              <a16:creationId xmlns:a16="http://schemas.microsoft.com/office/drawing/2014/main" id="{275671B5-2746-4010-AF9F-A0E29295D32A}"/>
            </a:ext>
          </a:extLst>
        </xdr:cNvPr>
        <xdr:cNvSpPr txBox="1"/>
      </xdr:nvSpPr>
      <xdr:spPr>
        <a:xfrm>
          <a:off x="316650" y="1536382"/>
          <a:ext cx="11218125" cy="1266825"/>
        </a:xfrm>
        <a:prstGeom prst="rect">
          <a:avLst/>
        </a:prstGeom>
        <a:solidFill>
          <a:srgbClr val="FFEEC9"/>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1" i="0" sz="1100">
              <a:solidFill>
                <a:srgbClr val="FF0000"/>
              </a:solidFill>
              <a:latin typeface="Arial"/>
            </a:rPr>
            <a:t>■ These tables use unweighted ASC-WDS data.</a:t>
          </a:r>
          <a:endParaRPr lang="en-GB" b="1" i="0" sz="1100">
            <a:solidFill>
              <a:srgbClr val="FF0000"/>
            </a:solidFill>
            <a:latin typeface="Arial"/>
          </a:endParaRPr>
        </a:p>
        <a:p>
          <a:r>
            <a:rPr lang="en-GB" b="0" i="0" sz="1100">
              <a:solidFill>
                <a:srgbClr val="000000"/>
              </a:solidFill>
              <a:latin typeface="Arial"/>
            </a:rPr>
            <a:t>■ This information refers to jobs held in the ASC-WDS in the local authority sector and the independent sectors only. </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 </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Nationality is asked at individual worker level. There is a list of 214 nationalities, the top 5 are shown below</a:t>
          </a:r>
          <a:endParaRPr lang="en-GB" b="0" i="0" sz="1100">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twoCell">
    <xdr:from>
      <xdr:col>1</xdr:col>
      <xdr:colOff>0</xdr:colOff>
      <xdr:row>8</xdr:row>
      <xdr:rowOff>11430</xdr:rowOff>
    </xdr:from>
    <xdr:to>
      <xdr:col>10</xdr:col>
      <xdr:colOff>12371</xdr:colOff>
      <xdr:row>16</xdr:row>
      <xdr:rowOff>21907</xdr:rowOff>
    </xdr:to>
    <xdr:sp macro="">
      <xdr:nvSpPr>
        <xdr:cNvPr id="2" name="TextBox 1">
          <a:extLst xmlns:a="http://schemas.openxmlformats.org/drawingml/2006/main">
            <a:ext uri="{FF2B5EF4-FFF2-40B4-BE49-F238E27FC236}">
              <a16:creationId xmlns:a16="http://schemas.microsoft.com/office/drawing/2014/main" id="{D2679A30-F33F-4217-AEF3-B2D3E13D4C33}"/>
            </a:ext>
          </a:extLst>
        </xdr:cNvPr>
        <xdr:cNvSpPr txBox="1"/>
      </xdr:nvSpPr>
      <xdr:spPr>
        <a:xfrm>
          <a:off x="314325" y="1525905"/>
          <a:ext cx="11270419" cy="1429702"/>
        </a:xfrm>
        <a:prstGeom prst="rect">
          <a:avLst/>
        </a:prstGeom>
        <a:solidFill>
          <a:srgbClr val="FCF0DE"/>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a:t>
          </a:r>
          <a:r>
            <a:rPr lang="en-GB" b="1" i="1" sz="1100">
              <a:solidFill>
                <a:srgbClr val="000000"/>
              </a:solidFill>
              <a:latin typeface="Arial"/>
            </a:rPr>
            <a:t> 155,000 jobs in the local authority sector and the independent sectors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Country of birth is asked at individual worker level. There is a list of 248 countries, which are grouped into the groups shown below.</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twoCell">
    <xdr:from>
      <xdr:col>1</xdr:col>
      <xdr:colOff>5321</xdr:colOff>
      <xdr:row>8</xdr:row>
      <xdr:rowOff>0</xdr:rowOff>
    </xdr:from>
    <xdr:to>
      <xdr:col>10</xdr:col>
      <xdr:colOff>11134</xdr:colOff>
      <xdr:row>15</xdr:row>
      <xdr:rowOff>21907</xdr:rowOff>
    </xdr:to>
    <xdr:sp macro="">
      <xdr:nvSpPr>
        <xdr:cNvPr id="2" name="TextBox 1">
          <a:extLst xmlns:a="http://schemas.openxmlformats.org/drawingml/2006/main">
            <a:ext uri="{FF2B5EF4-FFF2-40B4-BE49-F238E27FC236}">
              <a16:creationId xmlns:a16="http://schemas.microsoft.com/office/drawing/2014/main" id="{5B9C7299-5C52-4E22-81DA-28A41F08F523}"/>
            </a:ext>
          </a:extLst>
        </xdr:cNvPr>
        <xdr:cNvSpPr txBox="1"/>
      </xdr:nvSpPr>
      <xdr:spPr>
        <a:xfrm>
          <a:off x="318976" y="1514475"/>
          <a:ext cx="11226589" cy="1288732"/>
        </a:xfrm>
        <a:prstGeom prst="rect">
          <a:avLst/>
        </a:prstGeom>
        <a:solidFill>
          <a:srgbClr val="FFF1D3"/>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000">
            <a:solidFill>
              <a:srgbClr val="000000"/>
            </a:solidFill>
            <a:latin typeface="Arial"/>
          </a:endParaRPr>
        </a:p>
        <a:p>
          <a:r>
            <a:rPr lang="en-GB" b="1" i="0" sz="1100">
              <a:solidFill>
                <a:srgbClr val="FF0000"/>
              </a:solidFill>
              <a:latin typeface="Arial"/>
            </a:rPr>
            <a:t>■ These tables use unweighted ASC-WDS data.</a:t>
          </a:r>
          <a:endParaRPr lang="en-GB" b="1" i="0" sz="1100">
            <a:solidFill>
              <a:srgbClr val="FF0000"/>
            </a:solidFill>
            <a:latin typeface="Arial"/>
          </a:endParaRPr>
        </a:p>
        <a:p>
          <a:r>
            <a:rPr lang="en-GB" b="0" i="0" sz="1100">
              <a:solidFill>
                <a:srgbClr val="000000"/>
              </a:solidFill>
              <a:latin typeface="Arial"/>
            </a:rPr>
            <a:t>■ This information refers to jobs held in the ASC-WDS in the local authority sector and the independent sectors only. </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Country of birth is asked at the individual worker level. Responses are recorded from a list of 248 countries, the top 5 are shown below.</a:t>
          </a:r>
          <a:endParaRPr lang="en-GB" b="0" i="0" sz="1100">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twoCell">
    <xdr:from>
      <xdr:col>0</xdr:col>
      <xdr:colOff>302568</xdr:colOff>
      <xdr:row>8</xdr:row>
      <xdr:rowOff>11430</xdr:rowOff>
    </xdr:from>
    <xdr:to>
      <xdr:col>10</xdr:col>
      <xdr:colOff>22268</xdr:colOff>
      <xdr:row>15</xdr:row>
      <xdr:rowOff>0</xdr:rowOff>
    </xdr:to>
    <xdr:sp macro="">
      <xdr:nvSpPr>
        <xdr:cNvPr id="2" name="TextBox 1">
          <a:extLst xmlns:a="http://schemas.openxmlformats.org/drawingml/2006/main">
            <a:ext uri="{FF2B5EF4-FFF2-40B4-BE49-F238E27FC236}">
              <a16:creationId xmlns:a16="http://schemas.microsoft.com/office/drawing/2014/main" id="{FB758CED-037F-4F00-BBE7-69E2FE6E30C0}"/>
            </a:ext>
          </a:extLst>
        </xdr:cNvPr>
        <xdr:cNvSpPr txBox="1"/>
      </xdr:nvSpPr>
      <xdr:spPr>
        <a:xfrm>
          <a:off x="302661" y="1525905"/>
          <a:ext cx="11254773" cy="1264920"/>
        </a:xfrm>
        <a:prstGeom prst="rect">
          <a:avLst/>
        </a:prstGeom>
        <a:solidFill>
          <a:srgbClr val="FFEEC9"/>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1" i="0" sz="1100">
              <a:solidFill>
                <a:srgbClr val="FF0000"/>
              </a:solidFill>
              <a:latin typeface="Arial"/>
            </a:rPr>
            <a:t>■ These tables use unweighted ASC-WDS data.</a:t>
          </a:r>
          <a:endParaRPr lang="en-GB" b="1" i="0" sz="1100">
            <a:solidFill>
              <a:srgbClr val="FF0000"/>
            </a:solidFill>
            <a:latin typeface="Arial"/>
          </a:endParaRPr>
        </a:p>
        <a:p>
          <a:r>
            <a:rPr lang="en-GB" b="0" i="0" sz="1100">
              <a:solidFill>
                <a:srgbClr val="000000"/>
              </a:solidFill>
              <a:latin typeface="Arial"/>
            </a:rPr>
            <a:t>■ This information refers to jobs held in the ASC-WDS in the local authority sector and the independent sectors only. </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and has been filtered to improve data quality. Data are supressed if unrounded number of employees is less than 10. </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Year of entry is asked at individual worker level. This analysis is based on data where year of entry was recorded and country of birth was not British.</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twoCell">
    <xdr:from>
      <xdr:col>1</xdr:col>
      <xdr:colOff>0</xdr:colOff>
      <xdr:row>7</xdr:row>
      <xdr:rowOff>0</xdr:rowOff>
    </xdr:from>
    <xdr:to>
      <xdr:col>17</xdr:col>
      <xdr:colOff>594150</xdr:colOff>
      <xdr:row>17</xdr:row>
      <xdr:rowOff>56197</xdr:rowOff>
    </xdr:to>
    <xdr:sp macro="">
      <xdr:nvSpPr>
        <xdr:cNvPr id="2" name="TextBox 1">
          <a:extLst xmlns:a="http://schemas.openxmlformats.org/drawingml/2006/main">
            <a:ext uri="{FF2B5EF4-FFF2-40B4-BE49-F238E27FC236}">
              <a16:creationId xmlns:a16="http://schemas.microsoft.com/office/drawing/2014/main" id="{34D6FDB0-15ED-4722-9B8E-B8D74C64279B}"/>
            </a:ext>
          </a:extLst>
        </xdr:cNvPr>
        <xdr:cNvSpPr txBox="1"/>
      </xdr:nvSpPr>
      <xdr:spPr>
        <a:xfrm>
          <a:off x="314325" y="1333500"/>
          <a:ext cx="10452497" cy="1865947"/>
        </a:xfrm>
        <a:prstGeom prst="rect">
          <a:avLst/>
        </a:prstGeom>
        <a:solidFill>
          <a:srgbClr val="B8DDBC"/>
        </a:solidFill>
        <a:ln>
          <a:noFill/>
        </a:ln>
      </xdr:spPr>
      <xdr:txBody>
        <a:bodyPr vertOverflow="clip" horzOverflow="clip" wrap="square" rtlCol="0"/>
        <a:lstStyle xmlns:a="http://schemas.openxmlformats.org/drawingml/2006/main"/>
        <a:p>
          <a:r>
            <a:rPr lang="en-GB" b="1" i="0" sz="1200" u="sng" cap="none">
              <a:solidFill>
                <a:srgbClr val="000000"/>
              </a:solidFill>
              <a:latin typeface="Arial"/>
            </a:rPr>
            <a:t>Overview of average pay rates in the adult social care workforce, as at 2020/21</a:t>
          </a:r>
          <a:endParaRPr lang="en-GB" b="1" i="0" sz="1200" u="sng" cap="none">
            <a:solidFill>
              <a:srgbClr val="000000"/>
            </a:solidFill>
            <a:latin typeface="Arial"/>
          </a:endParaRPr>
        </a:p>
        <a:p>
          <a:r>
            <a:rPr lang="en-GB" b="0" i="1" sz="1200" cap="none">
              <a:solidFill>
                <a:srgbClr val="000000"/>
              </a:solidFill>
              <a:latin typeface="Arial"/>
            </a:rPr>
            <a:t>The information in this chapter was taken from local authorities as at September 2020 and independent sector data covers the period from April 2020 to March 2021.</a:t>
          </a:r>
          <a:endParaRPr lang="en-GB" b="0" i="0" sz="1200" cap="none">
            <a:solidFill>
              <a:srgbClr val="000000"/>
            </a:solidFill>
            <a:latin typeface="Arial"/>
          </a:endParaRPr>
        </a:p>
        <a:p>
          <a:r>
            <a:rPr lang="en-GB" b="0" i="0" sz="400" cap="none">
              <a:solidFill>
                <a:srgbClr val="000000"/>
              </a:solidFill>
              <a:latin typeface="Arial"/>
            </a:rPr>
            <a:t> </a:t>
          </a:r>
          <a:endParaRPr lang="en-GB" b="1" i="0" sz="400" cap="none">
            <a:solidFill>
              <a:srgbClr val="000000"/>
            </a:solidFill>
            <a:latin typeface="Arial"/>
          </a:endParaRPr>
        </a:p>
        <a:p>
          <a:r>
            <a:rPr lang="en-GB" b="0" i="0" sz="1100" cap="none">
              <a:solidFill>
                <a:srgbClr val="000000"/>
              </a:solidFill>
              <a:latin typeface="+mn-lt"/>
            </a:rPr>
            <a:t>■</a:t>
          </a:r>
          <a:r>
            <a:rPr lang="en-GB" b="0" i="0" sz="1200" cap="none">
              <a:solidFill>
                <a:srgbClr val="000000"/>
              </a:solidFill>
              <a:latin typeface="Arial"/>
            </a:rPr>
            <a:t> Pay rates were collected at the individual worker level, all pay information is full-time equivalent (FTE) based on 37 contracted hours per week being classed as one full-time equivalent job.</a:t>
          </a:r>
          <a:endParaRPr lang="en-GB" b="0" i="0" sz="1200" cap="none">
            <a:solidFill>
              <a:srgbClr val="000000"/>
            </a:solidFill>
            <a:latin typeface="Arial"/>
          </a:endParaRPr>
        </a:p>
        <a:p>
          <a:r>
            <a:rPr lang="en-GB" b="0" i="0" sz="400" cap="none">
              <a:solidFill>
                <a:srgbClr val="000000"/>
              </a:solidFill>
              <a:latin typeface="Arial"/>
            </a:rPr>
            <a:t> </a:t>
          </a:r>
          <a:endParaRPr lang="en-GB" b="1" i="0" sz="400" cap="none">
            <a:solidFill>
              <a:srgbClr val="000000"/>
            </a:solidFill>
            <a:latin typeface="Arial"/>
          </a:endParaRPr>
        </a:p>
        <a:p>
          <a:r>
            <a:rPr lang="en-GB" b="0" i="0" sz="1100" cap="none">
              <a:solidFill>
                <a:srgbClr val="000000"/>
              </a:solidFill>
              <a:latin typeface="+mn-lt"/>
            </a:rPr>
            <a:t>■</a:t>
          </a:r>
          <a:r>
            <a:rPr lang="en-GB" b="0" i="0" sz="1200" cap="none">
              <a:solidFill>
                <a:srgbClr val="000000"/>
              </a:solidFill>
              <a:latin typeface="+mn-lt"/>
            </a:rPr>
            <a:t> </a:t>
          </a:r>
          <a:r>
            <a:rPr lang="en-GB" b="0" i="0" sz="1200" cap="none">
              <a:solidFill>
                <a:srgbClr val="000000"/>
              </a:solidFill>
              <a:latin typeface="Arial"/>
            </a:rPr>
            <a:t>The average hourly rate for a care worker in 2020/21 was £9.23 in the independent sector and £10.64 in the local authority sector. This is £1.21 and £1.82 higher respectively than before the national living wage (NLW) was introduced on 1st April 2016.</a:t>
          </a:r>
          <a:endParaRPr lang="en-GB" b="0" i="0" sz="1200" cap="none">
            <a:solidFill>
              <a:srgbClr val="000000"/>
            </a:solidFill>
            <a:latin typeface="Arial"/>
          </a:endParaRPr>
        </a:p>
        <a:p>
          <a:r>
            <a:rPr lang="en-GB" b="0" i="0" sz="400" cap="none">
              <a:solidFill>
                <a:srgbClr val="000000"/>
              </a:solidFill>
              <a:latin typeface="Arial"/>
            </a:rPr>
            <a:t> </a:t>
          </a:r>
          <a:endParaRPr lang="en-GB" b="0" i="0" sz="400" cap="none">
            <a:solidFill>
              <a:srgbClr val="000000"/>
            </a:solidFill>
            <a:latin typeface="Arial"/>
          </a:endParaRPr>
        </a:p>
        <a:p>
          <a:r>
            <a:rPr lang="en-GB" b="0" i="0" sz="1200" cap="none">
              <a:solidFill>
                <a:srgbClr val="000000"/>
              </a:solidFill>
              <a:latin typeface="Arial"/>
            </a:rPr>
            <a:t>■ The average hourly rate for a care worker in 2020/21 was 51p higher than the NLW in the independent sector and £1.92 higher in the local authority sector.</a:t>
          </a:r>
          <a:endParaRPr lang="en-GB" b="1" i="0" sz="1200" u="sng" cap="none">
            <a:solidFill>
              <a:srgbClr val="000000"/>
            </a:solidFill>
            <a:latin typeface="Arial"/>
          </a:endParaRPr>
        </a:p>
        <a:p>
          <a:endParaRPr lang="en-GB" b="1" i="0" sz="1200" u="sng" cap="none">
            <a:solidFill>
              <a:srgbClr val="000000"/>
            </a:solidFill>
            <a:latin typeface="Aria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editAs="twoCell">
    <xdr:from>
      <xdr:col>0</xdr:col>
      <xdr:colOff>313879</xdr:colOff>
      <xdr:row>8</xdr:row>
      <xdr:rowOff>21907</xdr:rowOff>
    </xdr:from>
    <xdr:to>
      <xdr:col>10</xdr:col>
      <xdr:colOff>22268</xdr:colOff>
      <xdr:row>20</xdr:row>
      <xdr:rowOff>33337</xdr:rowOff>
    </xdr:to>
    <xdr:sp macro="">
      <xdr:nvSpPr>
        <xdr:cNvPr id="2" name="TextBox 1">
          <a:extLst xmlns:a="http://schemas.openxmlformats.org/drawingml/2006/main">
            <a:ext uri="{FF2B5EF4-FFF2-40B4-BE49-F238E27FC236}">
              <a16:creationId xmlns:a16="http://schemas.microsoft.com/office/drawing/2014/main" id="{33D4C1D7-4958-4957-BD0A-A6AD667FF652}"/>
            </a:ext>
          </a:extLst>
        </xdr:cNvPr>
        <xdr:cNvSpPr txBox="1"/>
      </xdr:nvSpPr>
      <xdr:spPr>
        <a:xfrm>
          <a:off x="313711" y="1536382"/>
          <a:ext cx="10424573" cy="2221230"/>
        </a:xfrm>
        <a:prstGeom prst="rect">
          <a:avLst/>
        </a:prstGeom>
        <a:solidFill>
          <a:srgbClr val="B8DDBC"/>
        </a:solidFill>
        <a:ln>
          <a:noFill/>
        </a:ln>
      </xdr:spPr>
      <xdr:txBody>
        <a:bodyPr vertOverflow="clip" horzOverflow="clip" wrap="square" rtlCol="0"/>
        <a:lstStyle xmlns:a="http://schemas.openxmlformats.org/drawingml/2006/main"/>
        <a:p>
          <a:r>
            <a:rPr lang="en-GB" b="1" i="0" sz="1100" u="sng" cap="none">
              <a:solidFill>
                <a:srgbClr val="000000"/>
              </a:solidFill>
              <a:latin typeface="Arial"/>
            </a:rPr>
            <a:t>Notes about the data</a:t>
          </a:r>
          <a:endParaRPr lang="en-GB" b="0" i="0" sz="1100" cap="none">
            <a:solidFill>
              <a:srgbClr val="000000"/>
            </a:solidFill>
            <a:latin typeface="Arial"/>
          </a:endParaRPr>
        </a:p>
        <a:p>
          <a:r>
            <a:rPr lang="en-GB" b="0" i="0" sz="1100" cap="none">
              <a:solidFill>
                <a:srgbClr val="000000"/>
              </a:solidFill>
              <a:latin typeface="Arial"/>
            </a:rPr>
            <a:t>■ Skills for Care’s adult social care workforce estimates 2020/21.</a:t>
          </a:r>
          <a:endParaRPr lang="en-GB" b="0" i="0" sz="1100" cap="none">
            <a:solidFill>
              <a:srgbClr val="000000"/>
            </a:solidFill>
            <a:latin typeface="Arial"/>
          </a:endParaRPr>
        </a:p>
        <a:p>
          <a:r>
            <a:rPr lang="en-GB" b="0" i="0" sz="1100" cap="none">
              <a:solidFill>
                <a:srgbClr val="000000"/>
              </a:solidFill>
              <a:latin typeface="Arial"/>
            </a:rPr>
            <a:t>■ This information refers to the adult social care sector as</a:t>
          </a:r>
          <a:r>
            <a:rPr lang="en-GB" b="0" i="1" sz="1100" cap="none">
              <a:solidFill>
                <a:srgbClr val="000000"/>
              </a:solidFill>
              <a:latin typeface="Arial"/>
            </a:rPr>
            <a:t> those </a:t>
          </a:r>
          <a:r>
            <a:rPr lang="en-GB" b="1" i="1" sz="1100" cap="none">
              <a:solidFill>
                <a:srgbClr val="000000"/>
              </a:solidFill>
              <a:latin typeface="Arial"/>
            </a:rPr>
            <a:t>155,000 jobs in local authorities and the independent sector only</a:t>
          </a:r>
          <a:r>
            <a:rPr lang="en-GB" b="0" i="0" sz="1100" cap="none">
              <a:solidFill>
                <a:srgbClr val="000000"/>
              </a:solidFill>
              <a:latin typeface="Arial"/>
            </a:rPr>
            <a:t>. Jobs working for direct payment recipients and those working in the NHS are not included in these workforce estimates.</a:t>
          </a:r>
          <a:endParaRPr lang="en-GB" b="0" i="0" sz="1100" cap="none">
            <a:solidFill>
              <a:srgbClr val="000000"/>
            </a:solidFill>
            <a:latin typeface="Arial"/>
          </a:endParaRPr>
        </a:p>
        <a:p>
          <a:r>
            <a:rPr lang="en-GB" b="0" i="0" sz="1100" cap="none">
              <a:solidFill>
                <a:srgbClr val="000000"/>
              </a:solidFill>
              <a:latin typeface="Arial"/>
            </a:rPr>
            <a:t>■ Independent sector information is derived from the ASC-WDS as at March 2021, local authority information is correct as at September 2020.</a:t>
          </a:r>
          <a:endParaRPr lang="en-GB" b="0" i="0" sz="1100" cap="none">
            <a:solidFill>
              <a:srgbClr val="000000"/>
            </a:solidFill>
            <a:latin typeface="Arial"/>
          </a:endParaRPr>
        </a:p>
        <a:p>
          <a:r>
            <a:rPr lang="en-GB" b="0" i="0" sz="1100" cap="none">
              <a:solidFill>
                <a:srgbClr val="000000"/>
              </a:solidFill>
              <a:latin typeface="Arial"/>
            </a:rPr>
            <a:t>■ This information has been rounded. Data is supressed if the unrounded number of jobs is less than 25.</a:t>
          </a:r>
          <a:endParaRPr lang="en-GB" b="0" i="0" sz="1100" cap="none">
            <a:solidFill>
              <a:srgbClr val="000000"/>
            </a:solidFill>
            <a:latin typeface="Arial"/>
          </a:endParaRPr>
        </a:p>
        <a:p>
          <a:endParaRPr lang="en-GB" b="0" i="0" sz="1100" cap="none">
            <a:solidFill>
              <a:srgbClr val="000000"/>
            </a:solidFill>
            <a:latin typeface="Arial"/>
          </a:endParaRPr>
        </a:p>
        <a:p>
          <a:r>
            <a:rPr lang="en-GB" b="0" i="0" sz="1100" cap="none">
              <a:solidFill>
                <a:srgbClr val="000000"/>
              </a:solidFill>
              <a:latin typeface="Arial"/>
            </a:rPr>
            <a:t>Pay rates are included in the analysis below when they have been created or updated in the 12 months prior to analysis.</a:t>
          </a:r>
          <a:endParaRPr lang="en-GB" b="0" i="0" sz="1100" cap="none">
            <a:solidFill>
              <a:srgbClr val="000000"/>
            </a:solidFill>
            <a:latin typeface="Arial"/>
          </a:endParaRPr>
        </a:p>
        <a:p>
          <a:r>
            <a:rPr lang="en-GB" b="0" i="0" sz="1100" cap="none">
              <a:solidFill>
                <a:srgbClr val="000000"/>
              </a:solidFill>
              <a:latin typeface="Arial"/>
            </a:rPr>
            <a:t>Pay rates are asked at individual worker level. Pay can be recorded as an hourly rate, an annual rate or a worker can be unpaid.	</a:t>
          </a:r>
          <a:endParaRPr lang="en-GB" b="0" i="0" sz="1100" cap="none">
            <a:solidFill>
              <a:srgbClr val="000000"/>
            </a:solidFill>
            <a:latin typeface="Arial"/>
          </a:endParaRPr>
        </a:p>
        <a:p>
          <a:r>
            <a:rPr lang="en-GB" b="0" i="0" sz="1100" cap="none">
              <a:solidFill>
                <a:srgbClr val="000000"/>
              </a:solidFill>
              <a:latin typeface="Arial"/>
            </a:rPr>
            <a:t>Full time equivalents (FTE) are calculated based on 37 or more contracted hours a week being classed as 1 full time equivalent job. If an individual works less than 37 hours per week, their hours worked are used to calculate what their annual salary would be if they were full-time. </a:t>
          </a:r>
          <a:endParaRPr lang="en-GB" b="0" i="0" sz="1100" cap="none">
            <a:solidFill>
              <a:srgbClr val="00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editAs="twoCell">
    <xdr:from>
      <xdr:col>0</xdr:col>
      <xdr:colOff>313879</xdr:colOff>
      <xdr:row>8</xdr:row>
      <xdr:rowOff>12382</xdr:rowOff>
    </xdr:from>
    <xdr:to>
      <xdr:col>10</xdr:col>
      <xdr:colOff>12371</xdr:colOff>
      <xdr:row>18</xdr:row>
      <xdr:rowOff>11430</xdr:rowOff>
    </xdr:to>
    <xdr:sp macro="">
      <xdr:nvSpPr>
        <xdr:cNvPr id="2" name="TextBox 1">
          <a:extLst xmlns:a="http://schemas.openxmlformats.org/drawingml/2006/main">
            <a:ext uri="{FF2B5EF4-FFF2-40B4-BE49-F238E27FC236}">
              <a16:creationId xmlns:a16="http://schemas.microsoft.com/office/drawing/2014/main" id="{A21A1E3B-B1E5-47A7-ACAC-2546372E5D7B}"/>
            </a:ext>
          </a:extLst>
        </xdr:cNvPr>
        <xdr:cNvSpPr txBox="1"/>
      </xdr:nvSpPr>
      <xdr:spPr>
        <a:xfrm>
          <a:off x="313711" y="1526857"/>
          <a:ext cx="10432833" cy="1732598"/>
        </a:xfrm>
        <a:prstGeom prst="rect">
          <a:avLst/>
        </a:prstGeom>
        <a:solidFill>
          <a:srgbClr val="B8DDBC"/>
        </a:solidFill>
        <a:ln>
          <a:noFill/>
        </a:ln>
      </xdr:spPr>
      <xdr:txBody>
        <a:bodyPr vertOverflow="clip" horzOverflow="clip" wrap="square" rtlCol="0"/>
        <a:lstStyle xmlns:a="http://schemas.openxmlformats.org/drawingml/2006/main"/>
        <a:p>
          <a:r>
            <a:rPr lang="en-GB" b="1" i="0" sz="1100" u="sng" cap="none">
              <a:solidFill>
                <a:srgbClr val="000000"/>
              </a:solidFill>
              <a:latin typeface="Arial"/>
            </a:rPr>
            <a:t>Notes about the data</a:t>
          </a:r>
          <a:endParaRPr lang="en-GB" b="0" i="0" sz="1100" cap="none">
            <a:solidFill>
              <a:srgbClr val="000000"/>
            </a:solidFill>
            <a:latin typeface="Arial"/>
          </a:endParaRPr>
        </a:p>
        <a:p>
          <a:r>
            <a:rPr lang="en-GB" b="0" i="0" sz="1100" cap="none">
              <a:solidFill>
                <a:srgbClr val="000000"/>
              </a:solidFill>
              <a:latin typeface="Arial"/>
            </a:rPr>
            <a:t>■ Skills for Care’s adult social care workforce estimates 2020/21.</a:t>
          </a:r>
          <a:endParaRPr lang="en-GB" b="0" i="0" sz="1100" cap="none">
            <a:solidFill>
              <a:srgbClr val="000000"/>
            </a:solidFill>
            <a:latin typeface="Arial"/>
          </a:endParaRPr>
        </a:p>
        <a:p>
          <a:r>
            <a:rPr lang="en-GB" b="0" i="0" sz="1100" cap="none">
              <a:solidFill>
                <a:srgbClr val="000000"/>
              </a:solidFill>
              <a:latin typeface="Arial"/>
            </a:rPr>
            <a:t>■ This information refers to the adult social care sector as</a:t>
          </a:r>
          <a:r>
            <a:rPr lang="en-GB" b="0" i="1" sz="1100" cap="none">
              <a:solidFill>
                <a:srgbClr val="000000"/>
              </a:solidFill>
              <a:latin typeface="Arial"/>
            </a:rPr>
            <a:t> those </a:t>
          </a:r>
          <a:r>
            <a:rPr lang="en-GB" b="1" i="1" sz="1100" cap="none">
              <a:solidFill>
                <a:srgbClr val="000000"/>
              </a:solidFill>
              <a:latin typeface="Arial"/>
            </a:rPr>
            <a:t>155,000 jobs in local authorities and the independent sector only</a:t>
          </a:r>
          <a:r>
            <a:rPr lang="en-GB" b="0" i="0" sz="1100" cap="none">
              <a:solidFill>
                <a:srgbClr val="000000"/>
              </a:solidFill>
              <a:latin typeface="Arial"/>
            </a:rPr>
            <a:t>. Jobs working for direct payment recipients and those working in the NHS are not included in these workforce estimates.</a:t>
          </a:r>
          <a:endParaRPr lang="en-GB" b="0" i="0" sz="1100" cap="none">
            <a:solidFill>
              <a:srgbClr val="000000"/>
            </a:solidFill>
            <a:latin typeface="Arial"/>
          </a:endParaRPr>
        </a:p>
        <a:p>
          <a:r>
            <a:rPr lang="en-GB" b="0" i="0" sz="1100" cap="none">
              <a:solidFill>
                <a:srgbClr val="000000"/>
              </a:solidFill>
              <a:latin typeface="Arial"/>
            </a:rPr>
            <a:t>■ Independent sector information is derived from the ASC-WDS as at March 2021, local authority information is correct as at September 2020.</a:t>
          </a:r>
          <a:endParaRPr lang="en-GB" b="0" i="0" sz="1100" cap="none">
            <a:solidFill>
              <a:srgbClr val="000000"/>
            </a:solidFill>
            <a:latin typeface="Arial"/>
          </a:endParaRPr>
        </a:p>
        <a:p>
          <a:r>
            <a:rPr lang="en-GB" b="0" i="0" sz="1100" cap="none">
              <a:solidFill>
                <a:srgbClr val="000000"/>
              </a:solidFill>
              <a:latin typeface="Arial"/>
            </a:rPr>
            <a:t>■ This information has been rounded. Data is supressed if the unrounded number of jobs is less than 25.</a:t>
          </a:r>
          <a:endParaRPr lang="en-GB" b="0" i="0" sz="1100" cap="none">
            <a:solidFill>
              <a:srgbClr val="000000"/>
            </a:solidFill>
            <a:latin typeface="Arial"/>
          </a:endParaRPr>
        </a:p>
        <a:p>
          <a:endParaRPr lang="en-GB" b="0" i="0" sz="1100" cap="none">
            <a:solidFill>
              <a:srgbClr val="000000"/>
            </a:solidFill>
            <a:latin typeface="Arial"/>
          </a:endParaRPr>
        </a:p>
        <a:p>
          <a:r>
            <a:rPr lang="en-GB" b="0" i="0" sz="1100" cap="none">
              <a:solidFill>
                <a:srgbClr val="000000"/>
              </a:solidFill>
              <a:latin typeface="Arial"/>
            </a:rPr>
            <a:t>Pay rates are asked at individual worker level. Pay can be recorded as an hourly rate, an annual rate or a worker can be unpaid.</a:t>
          </a:r>
          <a:endParaRPr lang="en-GB" b="0" i="0" sz="1100" cap="none">
            <a:solidFill>
              <a:srgbClr val="000000"/>
            </a:solidFill>
            <a:latin typeface="Arial"/>
          </a:endParaRPr>
        </a:p>
        <a:p>
          <a:r>
            <a:rPr lang="en-GB" b="0" i="0" sz="1100" cap="none">
              <a:solidFill>
                <a:srgbClr val="000000"/>
              </a:solidFill>
              <a:latin typeface="Arial"/>
            </a:rPr>
            <a:t>Hourly rates can be calculated from annual salary by dividing the salary by the workers' contracted hours.</a:t>
          </a:r>
          <a:endParaRPr lang="en-GB" b="1" i="0" sz="1100" u="sng" cap="none">
            <a:solidFill>
              <a:srgbClr val="00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twoCell">
    <xdr:from>
      <xdr:col>0</xdr:col>
      <xdr:colOff>302568</xdr:colOff>
      <xdr:row>7</xdr:row>
      <xdr:rowOff>44767</xdr:rowOff>
    </xdr:from>
    <xdr:to>
      <xdr:col>8</xdr:col>
      <xdr:colOff>179319</xdr:colOff>
      <xdr:row>14</xdr:row>
      <xdr:rowOff>100965</xdr:rowOff>
    </xdr:to>
    <xdr:sp macro="">
      <xdr:nvSpPr>
        <xdr:cNvPr id="2" name="TextBox 1">
          <a:extLst xmlns:a="http://schemas.openxmlformats.org/drawingml/2006/main">
            <a:ext uri="{FF2B5EF4-FFF2-40B4-BE49-F238E27FC236}">
              <a16:creationId xmlns:a16="http://schemas.microsoft.com/office/drawing/2014/main" id="{B55D0582-1C78-487F-A17E-6A984E8F68BD}"/>
            </a:ext>
          </a:extLst>
        </xdr:cNvPr>
        <xdr:cNvSpPr txBox="1"/>
      </xdr:nvSpPr>
      <xdr:spPr>
        <a:xfrm>
          <a:off x="302661" y="1344649"/>
          <a:ext cx="9233546" cy="1311145"/>
        </a:xfrm>
        <a:prstGeom prst="rect">
          <a:avLst/>
        </a:prstGeom>
        <a:solidFill>
          <a:srgbClr val="AFC1E5"/>
        </a:solidFill>
        <a:ln>
          <a:noFill/>
        </a:ln>
      </xdr:spPr>
      <xdr:txBody>
        <a:bodyPr vertOverflow="clip" horzOverflow="clip" wrap="square" rtlCol="0"/>
        <a:lstStyle xmlns:a="http://schemas.openxmlformats.org/drawingml/2006/main"/>
        <a:p>
          <a:r>
            <a:rPr lang="en-GB" b="1" i="0" sz="1100" u="sng" cap="none">
              <a:solidFill>
                <a:srgbClr val="000000"/>
              </a:solidFill>
              <a:latin typeface="Arial"/>
            </a:rPr>
            <a:t>Notes about the data</a:t>
          </a:r>
          <a:endParaRPr lang="en-GB" b="1" i="0" sz="1100" u="sng" cap="none">
            <a:solidFill>
              <a:srgbClr val="000000"/>
            </a:solidFill>
            <a:latin typeface="Arial"/>
          </a:endParaRPr>
        </a:p>
        <a:p>
          <a:r>
            <a:rPr lang="en-GB" b="0" i="0" sz="1100" cap="none">
              <a:solidFill>
                <a:srgbClr val="000000"/>
              </a:solidFill>
              <a:latin typeface="Arial"/>
            </a:rPr>
            <a:t>■ Skills for Care’s workforce estimates as at 2020/21.</a:t>
          </a:r>
          <a:endParaRPr lang="en-GB" b="0" i="0" sz="1100" cap="none">
            <a:solidFill>
              <a:srgbClr val="000000"/>
            </a:solidFill>
            <a:latin typeface="Arial"/>
          </a:endParaRPr>
        </a:p>
        <a:p>
          <a:r>
            <a:rPr lang="en-GB" b="0" i="0" sz="1100" cap="none">
              <a:solidFill>
                <a:srgbClr val="000000"/>
              </a:solidFill>
              <a:latin typeface="Arial"/>
            </a:rPr>
            <a:t>■ These tables provide estimates by sector, service type and job role group at a regional and local level for both the number of jobs as at 2020/21.</a:t>
          </a:r>
          <a:endParaRPr lang="en-GB" b="0" i="0" sz="1100" cap="none">
            <a:solidFill>
              <a:srgbClr val="000000"/>
            </a:solidFill>
            <a:latin typeface="Arial"/>
          </a:endParaRPr>
        </a:p>
        <a:p>
          <a:r>
            <a:rPr lang="en-GB" b="0" i="0" sz="1100" cap="none">
              <a:solidFill>
                <a:srgbClr val="000000"/>
              </a:solidFill>
              <a:latin typeface="Arial"/>
            </a:rPr>
            <a:t>■ Rows may not sum to totals due to rounding.</a:t>
          </a:r>
          <a:endParaRPr lang="en-GB" b="0" i="0" sz="1100" cap="none">
            <a:solidFill>
              <a:srgbClr val="000000"/>
            </a:solidFill>
            <a:latin typeface="Calibri"/>
          </a:endParaRPr>
        </a:p>
        <a:p>
          <a:r>
            <a:rPr lang="en-GB" b="0" i="0" sz="1100" cap="none">
              <a:solidFill>
                <a:srgbClr val="000000"/>
              </a:solidFill>
              <a:latin typeface="+mn-lt"/>
            </a:rPr>
            <a:t>■ </a:t>
          </a:r>
          <a:r>
            <a:rPr lang="en-GB" b="0" i="0" sz="1100" cap="none">
              <a:solidFill>
                <a:srgbClr val="000000"/>
              </a:solidFill>
              <a:latin typeface="Arial"/>
            </a:rPr>
            <a:t>This information has been rounded. Data is supressed if the unrounded number of jobs is less than 10.</a:t>
          </a:r>
          <a:endParaRPr lang="en-GB" b="0" i="0" sz="1100" cap="none">
            <a:solidFill>
              <a:srgbClr val="000000"/>
            </a:solidFill>
            <a:latin typeface="Arial"/>
          </a:endParaRPr>
        </a:p>
        <a:p>
          <a:r>
            <a:rPr lang="en-GB" b="1" i="1" sz="1100" cap="none">
              <a:solidFill>
                <a:srgbClr val="000000"/>
              </a:solidFill>
              <a:latin typeface="Arial"/>
            </a:rPr>
            <a:t>Please note, the information in these tables differs from the workforce estimates in subsequent tables. The information below forms part of Skills for Care's annually released estimates.</a:t>
          </a:r>
          <a:endParaRPr lang="en-GB" b="1" i="0" sz="1100" cap="none">
            <a:solidFill>
              <a:srgbClr val="00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xdr:txBody>
    </xdr:sp>
    <xdr:clientData/>
  </xdr:twoCellAnchor>
</xdr:wsDr>
</file>

<file path=xl/drawings/drawing40.xml><?xml version="1.0" encoding="utf-8"?>
<xdr:wsDr xmlns:xdr="http://schemas.openxmlformats.org/drawingml/2006/spreadsheetDrawing" xmlns:a="http://schemas.openxmlformats.org/drawingml/2006/main">
  <xdr:twoCellAnchor editAs="twoCell">
    <xdr:from>
      <xdr:col>1</xdr:col>
      <xdr:colOff>0</xdr:colOff>
      <xdr:row>7</xdr:row>
      <xdr:rowOff>180022</xdr:rowOff>
    </xdr:from>
    <xdr:to>
      <xdr:col>10</xdr:col>
      <xdr:colOff>12371</xdr:colOff>
      <xdr:row>33</xdr:row>
      <xdr:rowOff>67627</xdr:rowOff>
    </xdr:to>
    <xdr:sp macro="">
      <xdr:nvSpPr>
        <xdr:cNvPr id="2" name="TextBox 1">
          <a:extLst xmlns:a="http://schemas.openxmlformats.org/drawingml/2006/main">
            <a:ext uri="{FF2B5EF4-FFF2-40B4-BE49-F238E27FC236}">
              <a16:creationId xmlns:a16="http://schemas.microsoft.com/office/drawing/2014/main" id="{29256E0B-E7EF-47CA-BEE4-B9111F15E921}"/>
            </a:ext>
          </a:extLst>
        </xdr:cNvPr>
        <xdr:cNvSpPr txBox="1"/>
      </xdr:nvSpPr>
      <xdr:spPr>
        <a:xfrm>
          <a:off x="313765" y="1501587"/>
          <a:ext cx="10635045" cy="4303059"/>
        </a:xfrm>
        <a:prstGeom prst="rect">
          <a:avLst/>
        </a:prstGeom>
        <a:solidFill>
          <a:srgbClr val="B8DDBC"/>
        </a:solidFill>
        <a:ln>
          <a:noFill/>
        </a:ln>
      </xdr:spPr>
      <xdr:txBody>
        <a:bodyPr vertOverflow="clip" horzOverflow="clip" wrap="square" rtlCol="0"/>
        <a:lstStyle xmlns:a="http://schemas.openxmlformats.org/drawingml/2006/main"/>
        <a:p>
          <a:r>
            <a:rPr lang="en-GB" b="1" i="0" sz="1100" u="sng" cap="none">
              <a:solidFill>
                <a:srgbClr val="000000"/>
              </a:solidFill>
              <a:latin typeface="Arial"/>
            </a:rPr>
            <a:t>Notes about the data</a:t>
          </a:r>
          <a:endParaRPr lang="en-GB" b="0" i="0" sz="1100" cap="none">
            <a:solidFill>
              <a:srgbClr val="000000"/>
            </a:solidFill>
            <a:latin typeface="Arial"/>
          </a:endParaRPr>
        </a:p>
        <a:p>
          <a:r>
            <a:rPr lang="en-GB" b="0" i="0" sz="1100" cap="none">
              <a:solidFill>
                <a:srgbClr val="000000"/>
              </a:solidFill>
              <a:latin typeface="Arial"/>
            </a:rPr>
            <a:t>■ Skills for Care’s adult social care workforce estimates 2020/21.</a:t>
          </a:r>
          <a:endParaRPr lang="en-GB" b="0" i="0" sz="1100" cap="none">
            <a:solidFill>
              <a:srgbClr val="000000"/>
            </a:solidFill>
            <a:latin typeface="Arial"/>
          </a:endParaRPr>
        </a:p>
        <a:p>
          <a:r>
            <a:rPr lang="en-GB" b="0" i="0" sz="1100" cap="none">
              <a:solidFill>
                <a:srgbClr val="000000"/>
              </a:solidFill>
              <a:latin typeface="Arial"/>
            </a:rPr>
            <a:t>■ This information refers to the adult social care sector as</a:t>
          </a:r>
          <a:r>
            <a:rPr lang="en-GB" b="0" i="1" sz="1100" cap="none">
              <a:solidFill>
                <a:srgbClr val="000000"/>
              </a:solidFill>
              <a:latin typeface="Arial"/>
            </a:rPr>
            <a:t> those </a:t>
          </a:r>
          <a:r>
            <a:rPr lang="en-GB" b="1" i="1" sz="1100" cap="none">
              <a:solidFill>
                <a:srgbClr val="000000"/>
              </a:solidFill>
              <a:latin typeface="Arial"/>
            </a:rPr>
            <a:t>155,000 jobs in local authorities and the independent sector only</a:t>
          </a:r>
          <a:r>
            <a:rPr lang="en-GB" b="0" i="0" sz="1100" cap="none">
              <a:solidFill>
                <a:srgbClr val="000000"/>
              </a:solidFill>
              <a:latin typeface="Arial"/>
            </a:rPr>
            <a:t>. Jobs working for direct payment recipients and those working in the NHS are not included in these workforce estimates.</a:t>
          </a:r>
          <a:endParaRPr lang="en-GB" b="0" i="0" sz="1100" cap="none">
            <a:solidFill>
              <a:srgbClr val="000000"/>
            </a:solidFill>
            <a:latin typeface="Arial"/>
          </a:endParaRPr>
        </a:p>
        <a:p>
          <a:r>
            <a:rPr lang="en-GB" b="0" i="0" sz="1100" cap="none">
              <a:solidFill>
                <a:srgbClr val="000000"/>
              </a:solidFill>
              <a:latin typeface="Arial"/>
            </a:rPr>
            <a:t>■ </a:t>
          </a:r>
          <a:r>
            <a:rPr lang="en-GB" b="1" i="0" sz="1100" cap="none">
              <a:solidFill>
                <a:srgbClr val="000000"/>
              </a:solidFill>
              <a:latin typeface="Arial"/>
            </a:rPr>
            <a:t>Local authority</a:t>
          </a:r>
          <a:endParaRPr lang="en-GB" b="0" i="0" sz="1100" cap="none">
            <a:solidFill>
              <a:srgbClr val="000000"/>
            </a:solidFill>
            <a:latin typeface="Arial"/>
          </a:endParaRPr>
        </a:p>
        <a:p>
          <a:r>
            <a:rPr lang="en-GB" b="0" i="0" sz="1100" cap="none">
              <a:solidFill>
                <a:srgbClr val="000000"/>
              </a:solidFill>
              <a:latin typeface="Arial"/>
            </a:rPr>
            <a:t>     - Local authority data is updated annually and is correct as at September.</a:t>
          </a:r>
          <a:endParaRPr lang="en-GB" b="0" i="0" sz="1100" cap="none">
            <a:solidFill>
              <a:srgbClr val="000000"/>
            </a:solidFill>
            <a:latin typeface="Arial"/>
          </a:endParaRPr>
        </a:p>
        <a:p>
          <a:r>
            <a:rPr lang="en-GB" b="0" i="0" sz="1100" cap="none">
              <a:solidFill>
                <a:srgbClr val="000000"/>
              </a:solidFill>
              <a:latin typeface="Arial"/>
            </a:rPr>
            <a:t>     - Up to and including September 2015, local authority data was gathered at the end of the NMW period. From 2016, the NLW will be introduced each April so the local authority data will be gathered midway through the NLW period.</a:t>
          </a:r>
          <a:endParaRPr lang="en-GB" b="0" i="0" sz="1100" cap="none">
            <a:solidFill>
              <a:srgbClr val="000000"/>
            </a:solidFill>
            <a:latin typeface="Arial"/>
          </a:endParaRPr>
        </a:p>
        <a:p>
          <a:r>
            <a:rPr lang="en-GB" b="0" i="0" sz="1100" cap="none">
              <a:solidFill>
                <a:srgbClr val="000000"/>
              </a:solidFill>
              <a:latin typeface="Arial"/>
            </a:rPr>
            <a:t>     - There was no annual local authority return during the ‘Oct-15 to Mar-16’ NMW.</a:t>
          </a:r>
          <a:endParaRPr lang="en-GB" b="0" i="0" sz="1100" cap="none">
            <a:solidFill>
              <a:srgbClr val="000000"/>
            </a:solidFill>
            <a:latin typeface="Arial"/>
          </a:endParaRPr>
        </a:p>
        <a:p>
          <a:r>
            <a:rPr lang="en-GB" b="0" i="0" sz="1100" cap="none">
              <a:solidFill>
                <a:srgbClr val="000000"/>
              </a:solidFill>
              <a:latin typeface="Arial"/>
            </a:rPr>
            <a:t>■ </a:t>
          </a:r>
          <a:r>
            <a:rPr lang="en-GB" b="1" i="0" sz="1100" cap="none">
              <a:solidFill>
                <a:srgbClr val="000000"/>
              </a:solidFill>
              <a:latin typeface="Arial"/>
            </a:rPr>
            <a:t>Independent sector</a:t>
          </a:r>
          <a:endParaRPr lang="en-GB" b="0" i="0" sz="1100" cap="none">
            <a:solidFill>
              <a:srgbClr val="000000"/>
            </a:solidFill>
            <a:latin typeface="Arial"/>
          </a:endParaRPr>
        </a:p>
        <a:p>
          <a:r>
            <a:rPr lang="en-GB" b="0" i="0" sz="1100" cap="none">
              <a:solidFill>
                <a:srgbClr val="000000"/>
              </a:solidFill>
              <a:latin typeface="Arial"/>
            </a:rPr>
            <a:t>The independent sector data used in this table has been split into time periods to reflect the NMW/NLW in place at the time. </a:t>
          </a:r>
          <a:endParaRPr lang="en-GB" b="0" i="0" sz="1100" cap="none">
            <a:solidFill>
              <a:srgbClr val="000000"/>
            </a:solidFill>
            <a:latin typeface="Arial"/>
          </a:endParaRPr>
        </a:p>
        <a:p>
          <a:r>
            <a:rPr lang="en-GB" b="0" i="0" sz="1100" cap="none">
              <a:solidFill>
                <a:srgbClr val="000000"/>
              </a:solidFill>
              <a:latin typeface="Arial"/>
            </a:rPr>
            <a:t>     - Oct-11 to Sep-12 through to Oct-14 to Sep-15 uses the National Minimum Wage (NMW) in place during the 12 month period. </a:t>
          </a:r>
          <a:endParaRPr lang="en-GB" b="0" i="0" sz="1100" cap="none">
            <a:solidFill>
              <a:srgbClr val="000000"/>
            </a:solidFill>
            <a:latin typeface="Arial"/>
          </a:endParaRPr>
        </a:p>
        <a:p>
          <a:r>
            <a:rPr lang="en-GB" b="0" i="0" sz="1100" cap="none">
              <a:solidFill>
                <a:srgbClr val="000000"/>
              </a:solidFill>
              <a:latin typeface="Arial"/>
            </a:rPr>
            <a:t>     - Oct-15 to Mar-16 covers the period from October 2015 to March 2016 when the 2015 NMW of £6.70 was in place.</a:t>
          </a:r>
          <a:endParaRPr lang="en-GB" b="0" i="0" sz="1100" cap="none">
            <a:solidFill>
              <a:srgbClr val="000000"/>
            </a:solidFill>
            <a:latin typeface="Arial"/>
          </a:endParaRPr>
        </a:p>
        <a:p>
          <a:r>
            <a:rPr lang="en-GB" b="0" i="0" sz="1100" cap="none">
              <a:solidFill>
                <a:srgbClr val="000000"/>
              </a:solidFill>
              <a:latin typeface="Arial"/>
            </a:rPr>
            <a:t>     - Apr-16 to Mar-17 covers the period from April 2016 to March 2017 during the NLW of £7.20.</a:t>
          </a:r>
          <a:endParaRPr lang="en-GB" b="0" i="0" sz="1100" cap="none">
            <a:solidFill>
              <a:srgbClr val="000000"/>
            </a:solidFill>
            <a:latin typeface="Arial"/>
          </a:endParaRPr>
        </a:p>
        <a:p>
          <a:r>
            <a:rPr lang="en-GB" b="0" i="0" sz="1100" cap="none">
              <a:solidFill>
                <a:srgbClr val="000000"/>
              </a:solidFill>
              <a:latin typeface="Arial"/>
            </a:rPr>
            <a:t>     - Apr-17 to Mar-18 covers the period from April 2017 to March 2018 during the NLW of £7.50.</a:t>
          </a:r>
          <a:endParaRPr lang="en-GB" b="0" i="0" sz="1100" cap="none">
            <a:solidFill>
              <a:srgbClr val="000000"/>
            </a:solidFill>
            <a:latin typeface="Arial"/>
          </a:endParaRPr>
        </a:p>
        <a:p>
          <a:r>
            <a:rPr lang="en-GB" b="0" i="0" sz="1100" cap="none">
              <a:solidFill>
                <a:srgbClr val="000000"/>
              </a:solidFill>
              <a:latin typeface="Arial"/>
            </a:rPr>
            <a:t>     - Apr-18 to Mar-19 covers the period from April 2018 to March 2019 during the NLW of £7.83.</a:t>
          </a:r>
          <a:endParaRPr lang="en-GB" b="0" i="0" sz="1100" cap="none">
            <a:solidFill>
              <a:srgbClr val="000000"/>
            </a:solidFill>
            <a:latin typeface="Arial"/>
          </a:endParaRPr>
        </a:p>
        <a:p>
          <a:r>
            <a:rPr lang="en-GB" b="0" i="0" sz="1100" cap="none">
              <a:solidFill>
                <a:srgbClr val="000000"/>
              </a:solidFill>
              <a:latin typeface="Arial"/>
            </a:rPr>
            <a:t>     - Apr-19 to Mar-20 covers the period from April 2019 to March 2020 during the NLW of £8.21.</a:t>
          </a:r>
          <a:endParaRPr lang="en-GB" b="0" i="0" sz="1100" cap="none">
            <a:solidFill>
              <a:srgbClr val="000000"/>
            </a:solidFill>
            <a:latin typeface="Arial"/>
          </a:endParaRPr>
        </a:p>
        <a:p>
          <a:r>
            <a:rPr lang="en-GB" b="0" i="0" sz="1100" cap="none">
              <a:solidFill>
                <a:srgbClr val="000000"/>
              </a:solidFill>
              <a:latin typeface="Arial"/>
            </a:rPr>
            <a:t>     - Apr-20 to Mar-21 covers the period from April 2020 to March 2021 during the NLW of £8.72.</a:t>
          </a:r>
          <a:endParaRPr lang="en-GB" b="0" i="0" sz="1100" cap="none">
            <a:solidFill>
              <a:srgbClr val="000000"/>
            </a:solidFill>
            <a:latin typeface="Arial"/>
          </a:endParaRPr>
        </a:p>
        <a:p>
          <a:r>
            <a:rPr lang="en-GB" b="0" i="0" sz="1100" cap="none">
              <a:solidFill>
                <a:srgbClr val="000000"/>
              </a:solidFill>
              <a:latin typeface="Arial"/>
            </a:rPr>
            <a:t>■ National Minimum Wages up to March 2016 was for workers aged 21 or above while National Living Wages from April 2016 are for workers aged 25 and above.</a:t>
          </a:r>
          <a:endParaRPr lang="en-GB" b="0" i="0" sz="1100" cap="none">
            <a:solidFill>
              <a:srgbClr val="000000"/>
            </a:solidFill>
            <a:latin typeface="Arial"/>
          </a:endParaRPr>
        </a:p>
        <a:p>
          <a:r>
            <a:rPr lang="en-GB" b="0" i="0" sz="1100" cap="none">
              <a:solidFill>
                <a:srgbClr val="000000"/>
              </a:solidFill>
              <a:latin typeface="Arial"/>
            </a:rPr>
            <a:t>■ This information has been rounded. Data is supressed if the unrounded number of jobs is less than 25. </a:t>
          </a:r>
          <a:endParaRPr lang="en-GB" b="0" i="0" sz="1100" cap="none">
            <a:solidFill>
              <a:srgbClr val="000000"/>
            </a:solidFill>
            <a:latin typeface="Arial"/>
          </a:endParaRPr>
        </a:p>
        <a:p>
          <a:endParaRPr lang="en-GB" b="0" i="0" sz="1100" cap="none">
            <a:solidFill>
              <a:srgbClr val="000000"/>
            </a:solidFill>
            <a:latin typeface="Arial"/>
          </a:endParaRPr>
        </a:p>
        <a:p>
          <a:r>
            <a:rPr lang="en-GB" b="0" i="0" sz="1100" cap="none">
              <a:solidFill>
                <a:srgbClr val="000000"/>
              </a:solidFill>
              <a:latin typeface="Arial"/>
            </a:rPr>
            <a:t>Pay rates are asked at individual worker level. Pay can be recorded as an hourly rate, an annual rate or a worker can be unpaid.</a:t>
          </a:r>
          <a:endParaRPr lang="en-GB" b="0" i="0" sz="1100" cap="none">
            <a:solidFill>
              <a:srgbClr val="000000"/>
            </a:solidFill>
            <a:latin typeface="Arial"/>
          </a:endParaRPr>
        </a:p>
        <a:p>
          <a:r>
            <a:rPr lang="en-GB" b="0" i="0" sz="1100" cap="none">
              <a:solidFill>
                <a:srgbClr val="000000"/>
              </a:solidFill>
              <a:latin typeface="Arial"/>
            </a:rPr>
            <a:t>	</a:t>
          </a:r>
          <a:endParaRPr lang="en-GB" b="0" i="0" sz="1100" cap="none">
            <a:solidFill>
              <a:srgbClr val="000000"/>
            </a:solidFill>
            <a:latin typeface="Arial"/>
          </a:endParaRPr>
        </a:p>
        <a:p>
          <a:r>
            <a:rPr lang="en-GB" b="0" i="0" sz="1100" cap="none">
              <a:solidFill>
                <a:srgbClr val="000000"/>
              </a:solidFill>
              <a:latin typeface="Arial"/>
            </a:rPr>
            <a:t>Full time equivalents (FTE) are calculated based on 37 or more contracted hours a week being classed as 1 full time equivalent job. Any worker with less than 37 contracted hours is calculated as a proportion of a full time worker.</a:t>
          </a:r>
          <a:endParaRPr lang="en-GB" b="0" i="0" sz="1100" cap="none">
            <a:solidFill>
              <a:srgbClr val="00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xdr:txBody>
    </xdr:sp>
    <xdr:clientData/>
  </xdr:twoCellAnchor>
</xdr:wsDr>
</file>

<file path=xl/drawings/drawing41.xml><?xml version="1.0" encoding="utf-8"?>
<xdr:wsDr xmlns:xdr="http://schemas.openxmlformats.org/drawingml/2006/spreadsheetDrawing" xmlns:a="http://schemas.openxmlformats.org/drawingml/2006/main">
  <xdr:twoCellAnchor editAs="twoCell">
    <xdr:from>
      <xdr:col>1</xdr:col>
      <xdr:colOff>5860</xdr:colOff>
      <xdr:row>8</xdr:row>
      <xdr:rowOff>2857</xdr:rowOff>
    </xdr:from>
    <xdr:to>
      <xdr:col>10</xdr:col>
      <xdr:colOff>55671</xdr:colOff>
      <xdr:row>33</xdr:row>
      <xdr:rowOff>81915</xdr:rowOff>
    </xdr:to>
    <xdr:sp macro="">
      <xdr:nvSpPr>
        <xdr:cNvPr id="2" name="TextBox 1">
          <a:extLst xmlns:a="http://schemas.openxmlformats.org/drawingml/2006/main">
            <a:ext uri="{FF2B5EF4-FFF2-40B4-BE49-F238E27FC236}">
              <a16:creationId xmlns:a16="http://schemas.microsoft.com/office/drawing/2014/main" id="{C29F12FF-5862-4136-913F-44B5E00EA5BF}"/>
            </a:ext>
          </a:extLst>
        </xdr:cNvPr>
        <xdr:cNvSpPr txBox="1"/>
      </xdr:nvSpPr>
      <xdr:spPr>
        <a:xfrm>
          <a:off x="319460" y="1517604"/>
          <a:ext cx="10642773" cy="3888514"/>
        </a:xfrm>
        <a:prstGeom prst="rect">
          <a:avLst/>
        </a:prstGeom>
        <a:solidFill>
          <a:srgbClr val="B8DDBC"/>
        </a:solidFill>
        <a:ln>
          <a:noFill/>
        </a:ln>
      </xdr:spPr>
      <xdr:txBody>
        <a:bodyPr vertOverflow="clip" horzOverflow="clip" wrap="square" rtlCol="0"/>
        <a:lstStyle xmlns:a="http://schemas.openxmlformats.org/drawingml/2006/main"/>
        <a:p>
          <a:r>
            <a:rPr lang="en-GB" b="1" i="0" sz="1100" u="sng" cap="none">
              <a:solidFill>
                <a:srgbClr val="000000"/>
              </a:solidFill>
              <a:latin typeface="Arial"/>
            </a:rPr>
            <a:t>Notes</a:t>
          </a:r>
          <a:endParaRPr lang="en-GB" b="0" i="0" sz="1100" cap="none">
            <a:solidFill>
              <a:srgbClr val="000000"/>
            </a:solidFill>
            <a:latin typeface="Arial"/>
          </a:endParaRPr>
        </a:p>
        <a:p>
          <a:r>
            <a:rPr lang="en-GB" b="0" i="0" sz="1100" cap="none">
              <a:solidFill>
                <a:srgbClr val="000000"/>
              </a:solidFill>
              <a:latin typeface="Arial"/>
            </a:rPr>
            <a:t>■ Skills for Care’s adult social care workforce estimates 2020/21.</a:t>
          </a:r>
          <a:endParaRPr lang="en-GB" b="0" i="0" sz="1100" cap="none">
            <a:solidFill>
              <a:srgbClr val="000000"/>
            </a:solidFill>
            <a:latin typeface="Arial"/>
          </a:endParaRPr>
        </a:p>
        <a:p>
          <a:r>
            <a:rPr lang="en-GB" b="0" i="0" sz="1100" cap="none">
              <a:solidFill>
                <a:srgbClr val="000000"/>
              </a:solidFill>
              <a:latin typeface="Arial"/>
            </a:rPr>
            <a:t>■ This information refers to the adult social care sector as</a:t>
          </a:r>
          <a:r>
            <a:rPr lang="en-GB" b="0" i="1" sz="1100" cap="none">
              <a:solidFill>
                <a:srgbClr val="000000"/>
              </a:solidFill>
              <a:latin typeface="Arial"/>
            </a:rPr>
            <a:t> those </a:t>
          </a:r>
          <a:r>
            <a:rPr lang="en-GB" b="1" i="1" sz="1100" cap="none">
              <a:solidFill>
                <a:srgbClr val="000000"/>
              </a:solidFill>
              <a:latin typeface="Arial"/>
            </a:rPr>
            <a:t>155,000 jobs in local authorities and the independent sector only</a:t>
          </a:r>
          <a:r>
            <a:rPr lang="en-GB" b="0" i="0" sz="1100" cap="none">
              <a:solidFill>
                <a:srgbClr val="000000"/>
              </a:solidFill>
              <a:latin typeface="Arial"/>
            </a:rPr>
            <a:t>. Jobs working for direct payment recipients and those working in the NHS are not included in these workforce estimates.</a:t>
          </a:r>
          <a:endParaRPr lang="en-GB" b="0" i="0" sz="1100" cap="none">
            <a:solidFill>
              <a:srgbClr val="000000"/>
            </a:solidFill>
            <a:latin typeface="Arial"/>
          </a:endParaRPr>
        </a:p>
        <a:p>
          <a:r>
            <a:rPr lang="en-GB" b="0" i="0" sz="1100" cap="none">
              <a:solidFill>
                <a:srgbClr val="000000"/>
              </a:solidFill>
              <a:latin typeface="Arial"/>
            </a:rPr>
            <a:t>■ </a:t>
          </a:r>
          <a:r>
            <a:rPr lang="en-GB" b="1" i="0" sz="1100" cap="none">
              <a:solidFill>
                <a:srgbClr val="000000"/>
              </a:solidFill>
              <a:latin typeface="Arial"/>
            </a:rPr>
            <a:t>Local authority</a:t>
          </a:r>
          <a:endParaRPr lang="en-GB" b="0" i="0" sz="1100" cap="none">
            <a:solidFill>
              <a:srgbClr val="000000"/>
            </a:solidFill>
            <a:latin typeface="Arial"/>
          </a:endParaRPr>
        </a:p>
        <a:p>
          <a:r>
            <a:rPr lang="en-GB" b="0" i="0" sz="1100" cap="none">
              <a:solidFill>
                <a:srgbClr val="000000"/>
              </a:solidFill>
              <a:latin typeface="Arial"/>
            </a:rPr>
            <a:t>     - Local authority data is updated annually and is correct as at September.</a:t>
          </a:r>
          <a:endParaRPr lang="en-GB" b="0" i="0" sz="1100" cap="none">
            <a:solidFill>
              <a:srgbClr val="000000"/>
            </a:solidFill>
            <a:latin typeface="Arial"/>
          </a:endParaRPr>
        </a:p>
        <a:p>
          <a:r>
            <a:rPr lang="en-GB" b="0" i="0" sz="1100" cap="none">
              <a:solidFill>
                <a:srgbClr val="000000"/>
              </a:solidFill>
              <a:latin typeface="Arial"/>
            </a:rPr>
            <a:t>     - Up to and including September 2015, local authority data was gathered at the end of the NMW period. From 2016, the NLW will be introduced each April so the local authority data will be gathered midway through the NLW period.</a:t>
          </a:r>
          <a:endParaRPr lang="en-GB" b="0" i="0" sz="1100" cap="none">
            <a:solidFill>
              <a:srgbClr val="000000"/>
            </a:solidFill>
            <a:latin typeface="Arial"/>
          </a:endParaRPr>
        </a:p>
        <a:p>
          <a:r>
            <a:rPr lang="en-GB" b="0" i="0" sz="1100" cap="none">
              <a:solidFill>
                <a:srgbClr val="000000"/>
              </a:solidFill>
              <a:latin typeface="Arial"/>
            </a:rPr>
            <a:t>     - There was no annual local authority return during the ‘Oct-15 to Mar-16’ NMW.</a:t>
          </a:r>
          <a:endParaRPr lang="en-GB" b="0" i="0" sz="1100" cap="none">
            <a:solidFill>
              <a:srgbClr val="000000"/>
            </a:solidFill>
            <a:latin typeface="Arial"/>
          </a:endParaRPr>
        </a:p>
        <a:p>
          <a:r>
            <a:rPr lang="en-GB" b="0" i="0" sz="1100" cap="none">
              <a:solidFill>
                <a:srgbClr val="000000"/>
              </a:solidFill>
              <a:latin typeface="Arial"/>
            </a:rPr>
            <a:t>■ </a:t>
          </a:r>
          <a:r>
            <a:rPr lang="en-GB" b="1" i="0" sz="1100" cap="none">
              <a:solidFill>
                <a:srgbClr val="000000"/>
              </a:solidFill>
              <a:latin typeface="Arial"/>
            </a:rPr>
            <a:t>Independent sector</a:t>
          </a:r>
          <a:endParaRPr lang="en-GB" b="0" i="0" sz="1100" cap="none">
            <a:solidFill>
              <a:srgbClr val="000000"/>
            </a:solidFill>
            <a:latin typeface="Arial"/>
          </a:endParaRPr>
        </a:p>
        <a:p>
          <a:r>
            <a:rPr lang="en-GB" b="0" i="0" sz="1100" cap="none">
              <a:solidFill>
                <a:srgbClr val="000000"/>
              </a:solidFill>
              <a:latin typeface="Arial"/>
            </a:rPr>
            <a:t>The independent sector data used in this table has been split into time periods to reflect the NMW/NLW in place at the time. </a:t>
          </a:r>
          <a:endParaRPr lang="en-GB" b="0" i="0" sz="1100" cap="none">
            <a:solidFill>
              <a:srgbClr val="000000"/>
            </a:solidFill>
            <a:latin typeface="Arial"/>
          </a:endParaRPr>
        </a:p>
        <a:p>
          <a:r>
            <a:rPr lang="en-GB" b="0" i="0" sz="1100" cap="none">
              <a:solidFill>
                <a:srgbClr val="000000"/>
              </a:solidFill>
              <a:latin typeface="Arial"/>
            </a:rPr>
            <a:t>     - Oct-11 to Sep-12 through to Oct-14 to Sep-15 uses the National Minimum Wage (NMW) in place during the 12 month period. </a:t>
          </a:r>
          <a:endParaRPr lang="en-GB" b="0" i="0" sz="1100" cap="none">
            <a:solidFill>
              <a:srgbClr val="000000"/>
            </a:solidFill>
            <a:latin typeface="Arial"/>
          </a:endParaRPr>
        </a:p>
        <a:p>
          <a:r>
            <a:rPr lang="en-GB" b="0" i="0" sz="1100" cap="none">
              <a:solidFill>
                <a:srgbClr val="000000"/>
              </a:solidFill>
              <a:latin typeface="Arial"/>
            </a:rPr>
            <a:t>     - Oct-15 to Mar-16 covers the period from October 2015 to March 2016 when the 2015 NMW of £6.70 was in place.</a:t>
          </a:r>
          <a:endParaRPr lang="en-GB" b="0" i="0" sz="1100" cap="none">
            <a:solidFill>
              <a:srgbClr val="000000"/>
            </a:solidFill>
            <a:latin typeface="Arial"/>
          </a:endParaRPr>
        </a:p>
        <a:p>
          <a:r>
            <a:rPr lang="en-GB" b="0" i="0" sz="1100" cap="none">
              <a:solidFill>
                <a:srgbClr val="000000"/>
              </a:solidFill>
              <a:latin typeface="Arial"/>
            </a:rPr>
            <a:t>     - Apr-16 to Mar-17 covers the period from April 2016 to March 2017 during the NLW of £7.20.</a:t>
          </a:r>
          <a:endParaRPr lang="en-GB" b="0" i="0" sz="1100" cap="none">
            <a:solidFill>
              <a:srgbClr val="000000"/>
            </a:solidFill>
            <a:latin typeface="Arial"/>
          </a:endParaRPr>
        </a:p>
        <a:p>
          <a:r>
            <a:rPr lang="en-GB" b="0" i="0" sz="1100" cap="none">
              <a:solidFill>
                <a:srgbClr val="000000"/>
              </a:solidFill>
              <a:latin typeface="Arial"/>
            </a:rPr>
            <a:t>     - Apr-17 to Mar-18 covers the period from April 2017 to March 2018 during the NLW of £7.50.</a:t>
          </a:r>
          <a:endParaRPr lang="en-GB" b="0" i="0" sz="1100" cap="none">
            <a:solidFill>
              <a:srgbClr val="000000"/>
            </a:solidFill>
            <a:latin typeface="Arial"/>
          </a:endParaRPr>
        </a:p>
        <a:p>
          <a:r>
            <a:rPr lang="en-GB" b="0" i="0" sz="1100" cap="none">
              <a:solidFill>
                <a:srgbClr val="000000"/>
              </a:solidFill>
              <a:latin typeface="Arial"/>
            </a:rPr>
            <a:t>     - Apr-18 to Mar-19 covers the period from April 2018 to March 2019 during the NLW of £7.83.</a:t>
          </a:r>
          <a:endParaRPr lang="en-GB" b="0" i="0" sz="1100" cap="none">
            <a:solidFill>
              <a:srgbClr val="000000"/>
            </a:solidFill>
            <a:latin typeface="Arial"/>
          </a:endParaRPr>
        </a:p>
        <a:p>
          <a:r>
            <a:rPr lang="en-GB" b="0" i="0" sz="1100" cap="none">
              <a:solidFill>
                <a:srgbClr val="000000"/>
              </a:solidFill>
              <a:latin typeface="Arial"/>
            </a:rPr>
            <a:t>     - Apr-19 to Mar-20 covers the period from April 2019 to March 2020 during the NLW of £8.21.</a:t>
          </a:r>
          <a:endParaRPr lang="en-GB" b="0" i="0" sz="1100" cap="none">
            <a:solidFill>
              <a:srgbClr val="000000"/>
            </a:solidFill>
            <a:latin typeface="Calibri"/>
          </a:endParaRPr>
        </a:p>
        <a:p>
          <a:r>
            <a:rPr lang="en-GB" b="0" i="0" sz="1100" cap="none">
              <a:solidFill>
                <a:srgbClr val="000000"/>
              </a:solidFill>
              <a:latin typeface="Arial"/>
            </a:rPr>
            <a:t>     - Apr-20 to Mar-21 covers the period from April 2020 to March 2021 during the NLW of £8.72.</a:t>
          </a:r>
          <a:endParaRPr lang="en-GB" b="0" i="0" sz="1100" cap="none">
            <a:solidFill>
              <a:srgbClr val="000000"/>
            </a:solidFill>
            <a:latin typeface="Arial"/>
          </a:endParaRPr>
        </a:p>
        <a:p>
          <a:r>
            <a:rPr lang="en-GB" b="0" i="0" sz="1100" cap="none">
              <a:solidFill>
                <a:srgbClr val="000000"/>
              </a:solidFill>
              <a:latin typeface="Arial"/>
            </a:rPr>
            <a:t>■ National Minimum Wages up to March 2016 was for workers aged 21 or above while National Living Wages from April 2016 are for workers aged 25 and above.</a:t>
          </a:r>
          <a:endParaRPr lang="en-GB" b="0" i="0" sz="1100" cap="none">
            <a:solidFill>
              <a:srgbClr val="000000"/>
            </a:solidFill>
            <a:latin typeface="Arial"/>
          </a:endParaRPr>
        </a:p>
        <a:p>
          <a:r>
            <a:rPr lang="en-GB" b="0" i="0" sz="1100" cap="none">
              <a:solidFill>
                <a:srgbClr val="000000"/>
              </a:solidFill>
              <a:latin typeface="Arial"/>
            </a:rPr>
            <a:t>■ This information has been rounded. Data is supressed if the unrounded number of jobs is less than 25. </a:t>
          </a:r>
          <a:endParaRPr lang="en-GB" b="0" i="0" sz="1100" cap="none">
            <a:solidFill>
              <a:srgbClr val="000000"/>
            </a:solidFill>
            <a:latin typeface="Arial"/>
          </a:endParaRPr>
        </a:p>
        <a:p>
          <a:endParaRPr lang="en-GB" b="0" i="0" sz="1100" cap="none">
            <a:solidFill>
              <a:srgbClr val="000000"/>
            </a:solidFill>
            <a:latin typeface="Arial"/>
          </a:endParaRPr>
        </a:p>
        <a:p>
          <a:r>
            <a:rPr lang="en-GB" b="0" i="0" sz="1100" cap="none">
              <a:solidFill>
                <a:srgbClr val="000000"/>
              </a:solidFill>
              <a:latin typeface="Arial"/>
            </a:rPr>
            <a:t>Pay rates are asked at individual worker level. Pay can be recorded as an hourly rate, an annual rate or a worker can be unpaid.</a:t>
          </a:r>
          <a:endParaRPr lang="en-GB" b="0" i="0" sz="1100" cap="none">
            <a:solidFill>
              <a:srgbClr val="000000"/>
            </a:solidFill>
            <a:latin typeface="Arial"/>
          </a:endParaRPr>
        </a:p>
        <a:p>
          <a:r>
            <a:rPr lang="en-GB" b="0" i="0" sz="1100" cap="none">
              <a:solidFill>
                <a:srgbClr val="000000"/>
              </a:solidFill>
              <a:latin typeface="Arial"/>
            </a:rPr>
            <a:t>Hourly rates can be calculated from annual salary by dividing the salary by the workers' contracted hours.</a:t>
          </a:r>
          <a:endParaRPr lang="en-GB" b="1" i="0" sz="1100" u="sng" cap="none">
            <a:solidFill>
              <a:srgbClr val="00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xdr:txBody>
    </xdr:sp>
    <xdr:clientData/>
  </xdr:twoCellAnchor>
</xdr:wsDr>
</file>

<file path=xl/drawings/drawing42.xml><?xml version="1.0" encoding="utf-8"?>
<xdr:wsDr xmlns:xdr="http://schemas.openxmlformats.org/drawingml/2006/spreadsheetDrawing" xmlns:a="http://schemas.openxmlformats.org/drawingml/2006/main">
  <xdr:twoCellAnchor editAs="twoCell">
    <xdr:from>
      <xdr:col>1</xdr:col>
      <xdr:colOff>0</xdr:colOff>
      <xdr:row>7</xdr:row>
      <xdr:rowOff>0</xdr:rowOff>
    </xdr:from>
    <xdr:to>
      <xdr:col>17</xdr:col>
      <xdr:colOff>594150</xdr:colOff>
      <xdr:row>17</xdr:row>
      <xdr:rowOff>89535</xdr:rowOff>
    </xdr:to>
    <xdr:sp macro="">
      <xdr:nvSpPr>
        <xdr:cNvPr id="2" name="TextBox 1">
          <a:extLst xmlns:a="http://schemas.openxmlformats.org/drawingml/2006/main">
            <a:ext uri="{FF2B5EF4-FFF2-40B4-BE49-F238E27FC236}">
              <a16:creationId xmlns:a16="http://schemas.microsoft.com/office/drawing/2014/main" id="{A7EF3752-18E7-463B-ABBA-100BC96E1278}"/>
            </a:ext>
          </a:extLst>
        </xdr:cNvPr>
        <xdr:cNvSpPr txBox="1"/>
      </xdr:nvSpPr>
      <xdr:spPr>
        <a:xfrm>
          <a:off x="313765" y="1322294"/>
          <a:ext cx="10388063" cy="1882588"/>
        </a:xfrm>
        <a:prstGeom prst="rect">
          <a:avLst/>
        </a:prstGeom>
        <a:solidFill>
          <a:srgbClr val="E9B2AD"/>
        </a:solidFill>
        <a:ln>
          <a:noFill/>
        </a:ln>
      </xdr:spPr>
      <xdr:txBody>
        <a:bodyPr vertOverflow="clip" horzOverflow="clip" wrap="square" rtlCol="0"/>
        <a:lstStyle xmlns:a="http://schemas.openxmlformats.org/drawingml/2006/main"/>
        <a:p>
          <a:r>
            <a:rPr lang="en-GB" b="1" i="0" sz="1200" u="sng" cap="none">
              <a:solidFill>
                <a:srgbClr val="000000"/>
              </a:solidFill>
              <a:latin typeface="Arial"/>
            </a:rPr>
            <a:t>Overview of qualifications and training information in the adult social care workforce, as at 2020/21</a:t>
          </a:r>
          <a:endParaRPr lang="en-GB" b="1" i="0" sz="1200" u="sng" cap="none">
            <a:solidFill>
              <a:srgbClr val="000000"/>
            </a:solidFill>
            <a:latin typeface="Arial"/>
          </a:endParaRPr>
        </a:p>
        <a:p>
          <a:r>
            <a:rPr lang="en-GB" b="0" i="0" sz="1200" cap="none">
              <a:solidFill>
                <a:srgbClr val="000000"/>
              </a:solidFill>
              <a:latin typeface="Arial"/>
            </a:rPr>
            <a:t>Skills for Care believes that everyone working in adult social care should be able to take part in learning and development so they can carry out their role effectively, this will help to develop the right skills and knowledge so they can provide high quality care and support.</a:t>
          </a:r>
          <a:endParaRPr lang="en-GB" b="0" i="0" sz="1200" cap="none">
            <a:solidFill>
              <a:srgbClr val="000000"/>
            </a:solidFill>
            <a:latin typeface="Arial"/>
          </a:endParaRPr>
        </a:p>
        <a:p>
          <a:r>
            <a:rPr lang="en-GB" b="0" i="0" sz="1200" cap="none">
              <a:solidFill>
                <a:srgbClr val="000000"/>
              </a:solidFill>
              <a:latin typeface="Arial"/>
            </a:rPr>
            <a:t> </a:t>
          </a:r>
          <a:endParaRPr lang="en-GB" b="0" i="0" sz="1200" cap="none">
            <a:solidFill>
              <a:srgbClr val="000000"/>
            </a:solidFill>
            <a:latin typeface="Arial"/>
          </a:endParaRPr>
        </a:p>
        <a:p>
          <a:r>
            <a:rPr lang="en-GB" b="0" i="0" sz="1200" cap="none">
              <a:solidFill>
                <a:srgbClr val="000000"/>
              </a:solidFill>
              <a:latin typeface="Arial"/>
            </a:rPr>
            <a:t>■ Around half of care staff (48%) had engaged with the Care Certificate.</a:t>
          </a:r>
          <a:endParaRPr lang="en-GB" b="0" i="0" sz="1200" cap="none">
            <a:solidFill>
              <a:srgbClr val="000000"/>
            </a:solidFill>
            <a:latin typeface="Arial"/>
          </a:endParaRPr>
        </a:p>
        <a:p>
          <a:r>
            <a:rPr lang="en-GB" b="0" i="0" sz="1200" cap="none">
              <a:solidFill>
                <a:srgbClr val="000000"/>
              </a:solidFill>
              <a:latin typeface="Arial"/>
            </a:rPr>
            <a:t> </a:t>
          </a:r>
          <a:endParaRPr lang="en-GB" b="0" i="0" sz="1200" cap="none">
            <a:solidFill>
              <a:srgbClr val="000000"/>
            </a:solidFill>
            <a:latin typeface="Arial"/>
          </a:endParaRPr>
        </a:p>
        <a:p>
          <a:r>
            <a:rPr lang="en-GB" b="0" i="0" sz="1200" cap="none">
              <a:solidFill>
                <a:srgbClr val="000000"/>
              </a:solidFill>
              <a:latin typeface="Arial"/>
            </a:rPr>
            <a:t>■ Just under half of the care workforce (42%) held a social care qualification at level 2 or higher.</a:t>
          </a:r>
          <a:endParaRPr lang="en-GB" b="0" i="0" sz="1200" cap="none">
            <a:solidFill>
              <a:srgbClr val="000000"/>
            </a:solidFill>
            <a:latin typeface="Arial"/>
          </a:endParaRPr>
        </a:p>
        <a:p>
          <a:r>
            <a:rPr lang="en-GB" b="0" i="0" sz="1200" cap="none">
              <a:solidFill>
                <a:srgbClr val="000000"/>
              </a:solidFill>
              <a:latin typeface="Arial"/>
            </a:rPr>
            <a:t> </a:t>
          </a:r>
          <a:endParaRPr lang="en-GB" b="0" i="0" sz="1200" cap="none">
            <a:solidFill>
              <a:srgbClr val="000000"/>
            </a:solidFill>
            <a:latin typeface="Arial"/>
          </a:endParaRPr>
        </a:p>
        <a:p>
          <a:r>
            <a:rPr lang="en-GB" b="0" i="0" sz="1200" cap="none">
              <a:solidFill>
                <a:srgbClr val="000000"/>
              </a:solidFill>
              <a:latin typeface="Arial"/>
            </a:rPr>
            <a:t>■ The most popular areas of training received were within the categories of duty of care (81%), first aid (76%) and continence care (67%). </a:t>
          </a:r>
          <a:endParaRPr lang="en-GB" b="0" i="0" sz="1200" cap="none">
            <a:solidFill>
              <a:srgbClr val="000000"/>
            </a:solidFill>
            <a:latin typeface="Arial"/>
          </a:endParaRPr>
        </a:p>
        <a:p>
          <a:endParaRPr lang="en-GB" b="0" i="0" sz="1200" cap="none">
            <a:solidFill>
              <a:srgbClr val="000000"/>
            </a:solidFill>
            <a:latin typeface="Arial"/>
          </a:endParaRPr>
        </a:p>
        <a:p>
          <a:endParaRPr lang="en-GB" b="1" i="0" sz="1200" cap="none">
            <a:solidFill>
              <a:srgbClr val="000000"/>
            </a:solidFill>
            <a:latin typeface="Arial"/>
          </a:endParaRPr>
        </a:p>
        <a:p>
          <a:endParaRPr lang="en-GB" b="1" i="0" sz="1200" u="sng" cap="none">
            <a:solidFill>
              <a:srgbClr val="000000"/>
            </a:solidFill>
            <a:latin typeface="Arial"/>
          </a:endParaRPr>
        </a:p>
        <a:p>
          <a:endParaRPr lang="en-GB" b="1" i="0" sz="1200" u="sng" cap="none">
            <a:solidFill>
              <a:srgbClr val="000000"/>
            </a:solidFill>
            <a:latin typeface="Arial"/>
          </a:endParaRPr>
        </a:p>
      </xdr:txBody>
    </xdr:sp>
    <xdr:clientData/>
  </xdr:twoCellAnchor>
</xdr:wsDr>
</file>

<file path=xl/drawings/drawing43.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10</xdr:col>
      <xdr:colOff>773209</xdr:colOff>
      <xdr:row>18</xdr:row>
      <xdr:rowOff>78105</xdr:rowOff>
    </xdr:to>
    <xdr:sp macro="">
      <xdr:nvSpPr>
        <xdr:cNvPr id="2" name="TextBox 1">
          <a:extLst xmlns:a="http://schemas.openxmlformats.org/drawingml/2006/main">
            <a:ext uri="{FF2B5EF4-FFF2-40B4-BE49-F238E27FC236}">
              <a16:creationId xmlns:a16="http://schemas.microsoft.com/office/drawing/2014/main" id="{E3097868-61FB-435A-A67E-1224729920EE}"/>
            </a:ext>
          </a:extLst>
        </xdr:cNvPr>
        <xdr:cNvSpPr txBox="1"/>
      </xdr:nvSpPr>
      <xdr:spPr>
        <a:xfrm>
          <a:off x="314325" y="1514475"/>
          <a:ext cx="12298896" cy="1602105"/>
        </a:xfrm>
        <a:prstGeom prst="rect">
          <a:avLst/>
        </a:prstGeom>
        <a:solidFill>
          <a:srgbClr val="E9B2AD"/>
        </a:solidFill>
        <a:ln>
          <a:noFill/>
        </a:ln>
      </xdr:spPr>
      <xdr:txBody>
        <a:bodyPr vertOverflow="clip" horzOverflow="clip" wrap="square" rtlCol="0"/>
        <a:lstStyle xmlns:a="http://schemas.openxmlformats.org/drawingml/2006/main"/>
        <a:p>
          <a:r>
            <a:rPr lang="en-GB" b="1" i="0" sz="1100" u="sng" cap="none">
              <a:solidFill>
                <a:srgbClr val="000000"/>
              </a:solidFill>
              <a:latin typeface="Arial"/>
            </a:rPr>
            <a:t>Notes about the data</a:t>
          </a:r>
          <a:endParaRPr lang="en-GB" b="0" i="0" sz="1100" cap="none">
            <a:solidFill>
              <a:srgbClr val="000000"/>
            </a:solidFill>
            <a:latin typeface="Arial"/>
          </a:endParaRPr>
        </a:p>
        <a:p>
          <a:r>
            <a:rPr lang="en-GB" b="0" i="0" sz="1100" cap="none">
              <a:solidFill>
                <a:srgbClr val="000000"/>
              </a:solidFill>
              <a:latin typeface="Arial"/>
            </a:rPr>
            <a:t>■ Skills for Care’s adult social care workforce estimates 2020/21.</a:t>
          </a:r>
          <a:endParaRPr lang="en-GB" b="0" i="0" sz="1100" cap="none">
            <a:solidFill>
              <a:srgbClr val="000000"/>
            </a:solidFill>
            <a:latin typeface="Arial"/>
          </a:endParaRPr>
        </a:p>
        <a:p>
          <a:r>
            <a:rPr lang="en-GB" b="0" i="0" sz="1100" cap="none">
              <a:solidFill>
                <a:srgbClr val="000000"/>
              </a:solidFill>
              <a:latin typeface="Arial"/>
            </a:rPr>
            <a:t>■ This information refers to the adult social care sector as</a:t>
          </a:r>
          <a:r>
            <a:rPr lang="en-GB" b="0" i="1" sz="1100" cap="none">
              <a:solidFill>
                <a:srgbClr val="000000"/>
              </a:solidFill>
              <a:latin typeface="Arial"/>
            </a:rPr>
            <a:t> those </a:t>
          </a:r>
          <a:r>
            <a:rPr lang="en-GB" b="1" i="1" sz="1100" cap="none">
              <a:solidFill>
                <a:srgbClr val="000000"/>
              </a:solidFill>
              <a:latin typeface="Arial"/>
            </a:rPr>
            <a:t>155,000 jobs in local authorities and the independent sector only</a:t>
          </a:r>
          <a:r>
            <a:rPr lang="en-GB" b="0" i="0" sz="1100" cap="none">
              <a:solidFill>
                <a:srgbClr val="000000"/>
              </a:solidFill>
              <a:latin typeface="Arial"/>
            </a:rPr>
            <a:t>. Jobs working for direct payment recipients and those working in the NHS are not included in these workforce estimates.</a:t>
          </a:r>
          <a:endParaRPr lang="en-GB" b="0" i="0" sz="1100" cap="none">
            <a:solidFill>
              <a:srgbClr val="000000"/>
            </a:solidFill>
            <a:latin typeface="Arial"/>
          </a:endParaRPr>
        </a:p>
        <a:p>
          <a:r>
            <a:rPr lang="en-GB" b="0" i="0" sz="1100" cap="none">
              <a:solidFill>
                <a:srgbClr val="000000"/>
              </a:solidFill>
              <a:latin typeface="Arial"/>
            </a:rPr>
            <a:t>■ Independent sector information is derived from the ASC-WDS as at March 2021, local authority information is correct as at September 2020.</a:t>
          </a:r>
          <a:endParaRPr lang="en-GB" b="0" i="0" sz="1100" cap="none">
            <a:solidFill>
              <a:srgbClr val="000000"/>
            </a:solidFill>
            <a:latin typeface="Arial"/>
          </a:endParaRPr>
        </a:p>
        <a:p>
          <a:r>
            <a:rPr lang="en-GB" b="0" i="0" sz="1100" cap="none">
              <a:solidFill>
                <a:srgbClr val="000000"/>
              </a:solidFill>
              <a:latin typeface="Arial"/>
            </a:rPr>
            <a:t>■ This information has been rounded. Data is supressed if the unrounded number of jobs is less than 10.</a:t>
          </a:r>
          <a:endParaRPr lang="en-GB" b="0" i="0" sz="1100" cap="none">
            <a:solidFill>
              <a:srgbClr val="000000"/>
            </a:solidFill>
            <a:latin typeface="Arial"/>
          </a:endParaRPr>
        </a:p>
        <a:p>
          <a:endParaRPr lang="en-GB" b="0" i="0" sz="1100" cap="none">
            <a:solidFill>
              <a:srgbClr val="000000"/>
            </a:solidFill>
            <a:latin typeface="Arial"/>
          </a:endParaRPr>
        </a:p>
        <a:p>
          <a:r>
            <a:rPr lang="en-GB" b="0" i="0" sz="1100" cap="none">
              <a:solidFill>
                <a:srgbClr val="000000"/>
              </a:solidFill>
              <a:latin typeface="Arial"/>
            </a:rPr>
            <a:t>Care certificate status is asked at individual worker level.</a:t>
          </a:r>
          <a:endParaRPr lang="en-GB" b="1" i="0" sz="1100" u="sng" cap="none">
            <a:solidFill>
              <a:srgbClr val="000000"/>
            </a:solidFill>
            <a:latin typeface="Arial"/>
          </a:endParaRPr>
        </a:p>
        <a:p>
          <a:endParaRPr lang="en-GB" b="1" i="0" sz="1100" u="sng" cap="none">
            <a:solidFill>
              <a:srgbClr val="000000"/>
            </a:solidFill>
            <a:latin typeface="Arial"/>
          </a:endParaRPr>
        </a:p>
      </xdr:txBody>
    </xdr:sp>
    <xdr:clientData/>
  </xdr:twoCellAnchor>
</xdr:wsDr>
</file>

<file path=xl/drawings/drawing44.xml><?xml version="1.0" encoding="utf-8"?>
<xdr:wsDr xmlns:xdr="http://schemas.openxmlformats.org/drawingml/2006/spreadsheetDrawing" xmlns:a="http://schemas.openxmlformats.org/drawingml/2006/main">
  <xdr:twoCellAnchor editAs="twoCell">
    <xdr:from>
      <xdr:col>1</xdr:col>
      <xdr:colOff>10790</xdr:colOff>
      <xdr:row>8</xdr:row>
      <xdr:rowOff>11430</xdr:rowOff>
    </xdr:from>
    <xdr:to>
      <xdr:col>10</xdr:col>
      <xdr:colOff>11134</xdr:colOff>
      <xdr:row>18</xdr:row>
      <xdr:rowOff>100965</xdr:rowOff>
    </xdr:to>
    <xdr:sp macro="">
      <xdr:nvSpPr>
        <xdr:cNvPr id="2" name="TextBox 1">
          <a:extLst xmlns:a="http://schemas.openxmlformats.org/drawingml/2006/main">
            <a:ext uri="{FF2B5EF4-FFF2-40B4-BE49-F238E27FC236}">
              <a16:creationId xmlns:a16="http://schemas.microsoft.com/office/drawing/2014/main" id="{DD30C93B-00B3-4A03-A481-AE1D5DC8A388}"/>
            </a:ext>
          </a:extLst>
        </xdr:cNvPr>
        <xdr:cNvSpPr txBox="1"/>
      </xdr:nvSpPr>
      <xdr:spPr>
        <a:xfrm>
          <a:off x="326138" y="1497330"/>
          <a:ext cx="11257527" cy="1613535"/>
        </a:xfrm>
        <a:prstGeom prst="rect">
          <a:avLst/>
        </a:prstGeom>
        <a:solidFill>
          <a:srgbClr val="E9B2AD"/>
        </a:solidFill>
        <a:ln>
          <a:noFill/>
        </a:ln>
      </xdr:spPr>
      <xdr:txBody>
        <a:bodyPr vertOverflow="clip" horzOverflow="clip" wrap="square" rtlCol="0"/>
        <a:lstStyle xmlns:a="http://schemas.openxmlformats.org/drawingml/2006/main"/>
        <a:p>
          <a:r>
            <a:rPr lang="en-GB" b="1" i="0" sz="1100" u="sng" cap="none">
              <a:solidFill>
                <a:srgbClr val="000000"/>
              </a:solidFill>
              <a:latin typeface="Arial"/>
            </a:rPr>
            <a:t>Notes about the data</a:t>
          </a:r>
          <a:endParaRPr lang="en-GB" b="0" i="0" sz="1100" cap="none">
            <a:solidFill>
              <a:srgbClr val="000000"/>
            </a:solidFill>
            <a:latin typeface="Arial"/>
          </a:endParaRPr>
        </a:p>
        <a:p>
          <a:r>
            <a:rPr lang="en-GB" b="0" i="0" sz="1100" cap="none">
              <a:solidFill>
                <a:srgbClr val="000000"/>
              </a:solidFill>
              <a:latin typeface="Arial"/>
            </a:rPr>
            <a:t>■ Skills for Care’s adult social care workforce estimates 2020/21.</a:t>
          </a:r>
          <a:endParaRPr lang="en-GB" b="0" i="0" sz="1100" cap="none">
            <a:solidFill>
              <a:srgbClr val="000000"/>
            </a:solidFill>
            <a:latin typeface="Arial"/>
          </a:endParaRPr>
        </a:p>
        <a:p>
          <a:r>
            <a:rPr lang="en-GB" b="0" i="0" sz="1100" cap="none">
              <a:solidFill>
                <a:srgbClr val="000000"/>
              </a:solidFill>
              <a:latin typeface="Arial"/>
            </a:rPr>
            <a:t>■ This information refers to the adult social care sector as</a:t>
          </a:r>
          <a:r>
            <a:rPr lang="en-GB" b="0" i="1" sz="1100" cap="none">
              <a:solidFill>
                <a:srgbClr val="000000"/>
              </a:solidFill>
              <a:latin typeface="Arial"/>
            </a:rPr>
            <a:t> those </a:t>
          </a:r>
          <a:r>
            <a:rPr lang="en-GB" b="1" i="1" sz="1100" cap="none">
              <a:solidFill>
                <a:srgbClr val="000000"/>
              </a:solidFill>
              <a:latin typeface="Arial"/>
            </a:rPr>
            <a:t>155,000 jobs in local authorities and the independent sector only</a:t>
          </a:r>
          <a:r>
            <a:rPr lang="en-GB" b="0" i="0" sz="1100" cap="none">
              <a:solidFill>
                <a:srgbClr val="000000"/>
              </a:solidFill>
              <a:latin typeface="Arial"/>
            </a:rPr>
            <a:t>. Jobs working for direct payment recipients and those working in the NHS are not included in these workforce estimates.</a:t>
          </a:r>
          <a:endParaRPr lang="en-GB" b="0" i="0" sz="1100" cap="none">
            <a:solidFill>
              <a:srgbClr val="000000"/>
            </a:solidFill>
            <a:latin typeface="Arial"/>
          </a:endParaRPr>
        </a:p>
        <a:p>
          <a:r>
            <a:rPr lang="en-GB" b="0" i="0" sz="1100" cap="none">
              <a:solidFill>
                <a:srgbClr val="000000"/>
              </a:solidFill>
              <a:latin typeface="Arial"/>
            </a:rPr>
            <a:t>■ Independent sector information is derived from the ASC-WDS as at March 2021, local authority information is correct as at September 2020.</a:t>
          </a:r>
          <a:endParaRPr lang="en-GB" b="0" i="0" sz="1100" cap="none">
            <a:solidFill>
              <a:srgbClr val="000000"/>
            </a:solidFill>
            <a:latin typeface="Arial"/>
          </a:endParaRPr>
        </a:p>
        <a:p>
          <a:r>
            <a:rPr lang="en-GB" b="0" i="0" sz="1100" cap="none">
              <a:solidFill>
                <a:srgbClr val="000000"/>
              </a:solidFill>
              <a:latin typeface="Arial"/>
            </a:rPr>
            <a:t>■ This information has been rounded. Data is supressed if the unrounded number of jobs is less than 10.</a:t>
          </a:r>
          <a:endParaRPr lang="en-GB" b="0" i="0" sz="1100" cap="none">
            <a:solidFill>
              <a:srgbClr val="000000"/>
            </a:solidFill>
            <a:latin typeface="Arial"/>
          </a:endParaRPr>
        </a:p>
        <a:p>
          <a:endParaRPr lang="en-GB" b="0" i="0" sz="1100" cap="none">
            <a:solidFill>
              <a:srgbClr val="000000"/>
            </a:solidFill>
            <a:latin typeface="Arial"/>
          </a:endParaRPr>
        </a:p>
        <a:p>
          <a:r>
            <a:rPr lang="en-GB" b="0" i="0" sz="1100" cap="none">
              <a:solidFill>
                <a:srgbClr val="000000"/>
              </a:solidFill>
              <a:latin typeface="Arial"/>
            </a:rPr>
            <a:t>Qualifications are collected at individual worker level.</a:t>
          </a:r>
          <a:endParaRPr lang="en-GB" b="1" i="0" sz="1100" u="sng" cap="none">
            <a:solidFill>
              <a:srgbClr val="00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xdr:txBody>
    </xdr:sp>
    <xdr:clientData/>
  </xdr:twoCellAnchor>
</xdr:wsDr>
</file>

<file path=xl/drawings/drawing45.xml><?xml version="1.0" encoding="utf-8"?>
<xdr:wsDr xmlns:xdr="http://schemas.openxmlformats.org/drawingml/2006/spreadsheetDrawing" xmlns:a="http://schemas.openxmlformats.org/drawingml/2006/main">
  <xdr:twoCellAnchor editAs="twoCell">
    <xdr:from>
      <xdr:col>1</xdr:col>
      <xdr:colOff>11134</xdr:colOff>
      <xdr:row>8</xdr:row>
      <xdr:rowOff>11430</xdr:rowOff>
    </xdr:from>
    <xdr:to>
      <xdr:col>10</xdr:col>
      <xdr:colOff>11767</xdr:colOff>
      <xdr:row>19</xdr:row>
      <xdr:rowOff>0</xdr:rowOff>
    </xdr:to>
    <xdr:sp macro="">
      <xdr:nvSpPr>
        <xdr:cNvPr id="2" name="TextBox 1">
          <a:extLst xmlns:a="http://schemas.openxmlformats.org/drawingml/2006/main">
            <a:ext uri="{FF2B5EF4-FFF2-40B4-BE49-F238E27FC236}">
              <a16:creationId xmlns:a16="http://schemas.microsoft.com/office/drawing/2014/main" id="{DF16800D-CEE1-4D5C-AF83-6F04986FA3B3}"/>
            </a:ext>
          </a:extLst>
        </xdr:cNvPr>
        <xdr:cNvSpPr txBox="1"/>
      </xdr:nvSpPr>
      <xdr:spPr>
        <a:xfrm>
          <a:off x="324064" y="1497330"/>
          <a:ext cx="11021960" cy="1664970"/>
        </a:xfrm>
        <a:prstGeom prst="rect">
          <a:avLst/>
        </a:prstGeom>
        <a:solidFill>
          <a:srgbClr val="E9B2AD"/>
        </a:solidFill>
        <a:ln>
          <a:noFill/>
        </a:ln>
      </xdr:spPr>
      <xdr:txBody>
        <a:bodyPr vertOverflow="clip" horzOverflow="clip" wrap="square" rtlCol="0"/>
        <a:lstStyle xmlns:a="http://schemas.openxmlformats.org/drawingml/2006/main"/>
        <a:p>
          <a:r>
            <a:rPr lang="en-GB" b="1" i="0" sz="1100" u="sng" cap="none">
              <a:solidFill>
                <a:srgbClr val="000000"/>
              </a:solidFill>
              <a:latin typeface="Arial"/>
            </a:rPr>
            <a:t>Notes about the data</a:t>
          </a:r>
          <a:endParaRPr lang="en-GB" b="0" i="0" sz="1100" cap="none">
            <a:solidFill>
              <a:srgbClr val="000000"/>
            </a:solidFill>
            <a:latin typeface="Arial"/>
          </a:endParaRPr>
        </a:p>
        <a:p>
          <a:r>
            <a:rPr lang="en-GB" b="1" i="0" sz="1100" cap="none">
              <a:solidFill>
                <a:srgbClr val="FF0000"/>
              </a:solidFill>
              <a:latin typeface="Arial"/>
            </a:rPr>
            <a:t>■ These tables use unweighted ASC-WDS data.</a:t>
          </a:r>
          <a:endParaRPr lang="en-GB" b="1" i="0" sz="1100" cap="none">
            <a:solidFill>
              <a:srgbClr val="FF0000"/>
            </a:solidFill>
            <a:latin typeface="Arial"/>
          </a:endParaRPr>
        </a:p>
        <a:p>
          <a:r>
            <a:rPr lang="en-GB" b="0" i="0" sz="1100" cap="none">
              <a:solidFill>
                <a:srgbClr val="000000"/>
              </a:solidFill>
              <a:latin typeface="Arial"/>
            </a:rPr>
            <a:t>■ This information refers to jobs held in the ASC-WDS in the local authority sector and the independent sectors only. Direct payment recipient information is calculated from Skills for Care's survey of individual employers and their personal assistants in February 2021.</a:t>
          </a:r>
          <a:endParaRPr lang="en-GB" b="0" i="0" sz="1100" cap="none">
            <a:solidFill>
              <a:srgbClr val="000000"/>
            </a:solidFill>
            <a:latin typeface="Arial"/>
          </a:endParaRPr>
        </a:p>
        <a:p>
          <a:r>
            <a:rPr lang="en-GB" b="0" i="0" sz="1100" cap="none">
              <a:solidFill>
                <a:srgbClr val="000000"/>
              </a:solidFill>
              <a:latin typeface="Arial"/>
            </a:rPr>
            <a:t>■ Independent sector information is derived from the ASC-WDS as at March 2021, local authority information is correct as at September 2020. </a:t>
          </a:r>
          <a:endParaRPr lang="en-GB" b="0" i="0" sz="1100" cap="none">
            <a:solidFill>
              <a:srgbClr val="000000"/>
            </a:solidFill>
            <a:latin typeface="Arial"/>
          </a:endParaRPr>
        </a:p>
        <a:p>
          <a:r>
            <a:rPr lang="en-GB" b="0" i="0" sz="1100" cap="none">
              <a:solidFill>
                <a:srgbClr val="000000"/>
              </a:solidFill>
              <a:latin typeface="Arial"/>
            </a:rPr>
            <a:t>■ This information has been rounded and filtered to improve data quality. Data are supressed if unrounded number of jobs is less than 10. </a:t>
          </a:r>
          <a:endParaRPr lang="en-GB" b="0" i="0" sz="1100" cap="none">
            <a:solidFill>
              <a:srgbClr val="000000"/>
            </a:solidFill>
            <a:latin typeface="Arial"/>
          </a:endParaRPr>
        </a:p>
        <a:p>
          <a:endParaRPr lang="en-GB" b="0" i="0" sz="1100" cap="none">
            <a:solidFill>
              <a:srgbClr val="000000"/>
            </a:solidFill>
            <a:latin typeface="Arial"/>
          </a:endParaRPr>
        </a:p>
        <a:p>
          <a:r>
            <a:rPr lang="en-GB" b="0" i="0" sz="1100" cap="none">
              <a:solidFill>
                <a:srgbClr val="000000"/>
              </a:solidFill>
              <a:latin typeface="Arial"/>
            </a:rPr>
            <a:t>Information about training is asked at individual worker level.</a:t>
          </a:r>
          <a:endParaRPr lang="en-GB" b="0" i="0" sz="1100" cap="none">
            <a:solidFill>
              <a:srgbClr val="000000"/>
            </a:solidFill>
            <a:latin typeface="Arial"/>
          </a:endParaRPr>
        </a:p>
        <a:p>
          <a:r>
            <a:rPr lang="en-GB" b="0" i="0" sz="1100" cap="none">
              <a:solidFill>
                <a:srgbClr val="000000"/>
              </a:solidFill>
              <a:latin typeface="Arial"/>
            </a:rPr>
            <a:t>Users are asked to select from a list of 36 training categories and then enter the name of the training completed. </a:t>
          </a:r>
          <a:endParaRPr lang="en-GB" b="0" i="0" sz="1100" cap="none">
            <a:solidFill>
              <a:srgbClr val="000000"/>
            </a:solidFill>
            <a:latin typeface="Arial"/>
          </a:endParaRPr>
        </a:p>
        <a:p>
          <a:r>
            <a:rPr lang="en-GB" b="0" i="0" sz="1100" cap="none">
              <a:solidFill>
                <a:srgbClr val="000000"/>
              </a:solidFill>
              <a:latin typeface="Arial"/>
            </a:rPr>
            <a:t>There is also the option to provide information about completed date, expired date (if applicable) and if the training is accredited or not. </a:t>
          </a:r>
          <a:endParaRPr lang="en-GB" b="1" i="0" sz="1100" u="sng" cap="none">
            <a:solidFill>
              <a:srgbClr val="00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xdr:txBody>
    </xdr:sp>
    <xdr:clientData/>
  </xdr:twoCellAnchor>
  <xdr:twoCellAnchor editAs="twoCell">
    <xdr:from>
      <xdr:col>1</xdr:col>
      <xdr:colOff>0</xdr:colOff>
      <xdr:row>66</xdr:row>
      <xdr:rowOff>0</xdr:rowOff>
    </xdr:from>
    <xdr:to>
      <xdr:col>10</xdr:col>
      <xdr:colOff>2139</xdr:colOff>
      <xdr:row>75</xdr:row>
      <xdr:rowOff>100012</xdr:rowOff>
    </xdr:to>
    <xdr:sp macro="">
      <xdr:nvSpPr>
        <xdr:cNvPr id="3" name="TextBox 2">
          <a:extLst xmlns:a="http://schemas.openxmlformats.org/drawingml/2006/main">
            <a:ext uri="{FF2B5EF4-FFF2-40B4-BE49-F238E27FC236}">
              <a16:creationId xmlns:a16="http://schemas.microsoft.com/office/drawing/2014/main" id="{AD80CE2D-DE08-438F-8C1C-DE336B61D0C4}"/>
            </a:ext>
          </a:extLst>
        </xdr:cNvPr>
        <xdr:cNvSpPr txBox="1"/>
      </xdr:nvSpPr>
      <xdr:spPr>
        <a:xfrm>
          <a:off x="314325" y="11849100"/>
          <a:ext cx="11022304" cy="1728787"/>
        </a:xfrm>
        <a:prstGeom prst="rect">
          <a:avLst/>
        </a:prstGeom>
        <a:solidFill>
          <a:srgbClr val="E9B2AD"/>
        </a:solidFill>
        <a:ln>
          <a:noFill/>
        </a:ln>
      </xdr:spPr>
      <xdr:txBody>
        <a:bodyPr vertOverflow="clip" horzOverflow="clip" wrap="square" rtlCol="0"/>
        <a:lstStyle xmlns:a="http://schemas.openxmlformats.org/drawingml/2006/main"/>
        <a:p>
          <a:r>
            <a:rPr lang="en-GB" b="1" i="0" sz="1100" u="sng" cap="none">
              <a:solidFill>
                <a:srgbClr val="000000"/>
              </a:solidFill>
              <a:latin typeface="Arial"/>
            </a:rPr>
            <a:t>Notes about the data</a:t>
          </a:r>
          <a:endParaRPr lang="en-GB" b="0" i="0" sz="1100" cap="none">
            <a:solidFill>
              <a:srgbClr val="000000"/>
            </a:solidFill>
            <a:latin typeface="Arial"/>
          </a:endParaRPr>
        </a:p>
        <a:p>
          <a:r>
            <a:rPr lang="en-GB" b="1" i="0" sz="1100" cap="none">
              <a:solidFill>
                <a:srgbClr val="FF0000"/>
              </a:solidFill>
              <a:latin typeface="Arial"/>
            </a:rPr>
            <a:t>■ These tables use unweighted ASC-WDS data.</a:t>
          </a:r>
          <a:endParaRPr lang="en-GB" b="1" i="0" sz="1100" cap="none">
            <a:solidFill>
              <a:srgbClr val="FF0000"/>
            </a:solidFill>
            <a:latin typeface="Arial"/>
          </a:endParaRPr>
        </a:p>
        <a:p>
          <a:r>
            <a:rPr lang="en-GB" b="0" i="0" sz="1100" cap="none">
              <a:solidFill>
                <a:srgbClr val="000000"/>
              </a:solidFill>
              <a:latin typeface="Arial"/>
            </a:rPr>
            <a:t>■ This information refers to jobs held in the ASC-WDS in the </a:t>
          </a:r>
          <a:r>
            <a:rPr lang="en-GB" b="1" i="1" sz="1100" cap="none">
              <a:solidFill>
                <a:srgbClr val="000000"/>
              </a:solidFill>
              <a:latin typeface="Arial"/>
            </a:rPr>
            <a:t>local authority sector and the independent sectors only</a:t>
          </a:r>
          <a:r>
            <a:rPr lang="en-GB" b="0" i="0" sz="1100" cap="none">
              <a:solidFill>
                <a:srgbClr val="000000"/>
              </a:solidFill>
              <a:latin typeface="Arial"/>
            </a:rPr>
            <a:t>.</a:t>
          </a:r>
          <a:endParaRPr lang="en-GB" b="0" i="0" sz="1100" cap="none">
            <a:solidFill>
              <a:srgbClr val="000000"/>
            </a:solidFill>
            <a:latin typeface="Arial"/>
          </a:endParaRPr>
        </a:p>
        <a:p>
          <a:r>
            <a:rPr lang="en-GB" b="0" i="0" sz="1100" cap="none">
              <a:solidFill>
                <a:srgbClr val="000000"/>
              </a:solidFill>
              <a:latin typeface="Arial"/>
            </a:rPr>
            <a:t>■ Independent sector information is derived from the ASC-WDS as at March 2021 and local authority information is correct as at September 2020. </a:t>
          </a:r>
          <a:endParaRPr lang="en-GB" b="0" i="0" sz="1100" cap="none">
            <a:solidFill>
              <a:srgbClr val="000000"/>
            </a:solidFill>
            <a:latin typeface="Arial"/>
          </a:endParaRPr>
        </a:p>
        <a:p>
          <a:r>
            <a:rPr lang="en-GB" b="0" i="0" sz="1100" cap="none">
              <a:solidFill>
                <a:srgbClr val="000000"/>
              </a:solidFill>
              <a:latin typeface="Arial"/>
            </a:rPr>
            <a:t>■ This information has been rounded and filtered to improve data quality. Data are supressed if unrounded number of jobs is less than 10. </a:t>
          </a:r>
          <a:endParaRPr lang="en-GB" b="0" i="0" sz="1100" cap="none">
            <a:solidFill>
              <a:srgbClr val="000000"/>
            </a:solidFill>
            <a:latin typeface="Arial"/>
          </a:endParaRPr>
        </a:p>
        <a:p>
          <a:endParaRPr lang="en-GB" b="0" i="0" sz="1100" cap="none">
            <a:solidFill>
              <a:srgbClr val="000000"/>
            </a:solidFill>
            <a:latin typeface="Arial"/>
          </a:endParaRPr>
        </a:p>
        <a:p>
          <a:r>
            <a:rPr lang="en-GB" b="0" i="0" sz="1100" cap="none">
              <a:solidFill>
                <a:srgbClr val="000000"/>
              </a:solidFill>
              <a:latin typeface="Arial"/>
            </a:rPr>
            <a:t>Information about training is asked at individual worker level.</a:t>
          </a:r>
          <a:endParaRPr lang="en-GB" b="0" i="0" sz="1100" cap="none">
            <a:solidFill>
              <a:srgbClr val="000000"/>
            </a:solidFill>
            <a:latin typeface="Arial"/>
          </a:endParaRPr>
        </a:p>
        <a:p>
          <a:r>
            <a:rPr lang="en-GB" b="0" i="0" sz="1100" cap="none">
              <a:solidFill>
                <a:srgbClr val="000000"/>
              </a:solidFill>
              <a:latin typeface="Arial"/>
            </a:rPr>
            <a:t>Users are asked to select from a list of 36 training categories and then enter the name of the training completed. </a:t>
          </a:r>
          <a:endParaRPr lang="en-GB" b="0" i="0" sz="1100" cap="none">
            <a:solidFill>
              <a:srgbClr val="000000"/>
            </a:solidFill>
            <a:latin typeface="Arial"/>
          </a:endParaRPr>
        </a:p>
        <a:p>
          <a:r>
            <a:rPr lang="en-GB" b="0" i="0" sz="1100" cap="none">
              <a:solidFill>
                <a:srgbClr val="000000"/>
              </a:solidFill>
              <a:latin typeface="Arial"/>
            </a:rPr>
            <a:t>There is also the option to provide information about completed date, expired date (if applicable) and if the training is accredited or not. </a:t>
          </a:r>
          <a:endParaRPr lang="en-GB" b="1" i="0" sz="1100" u="sng" cap="none">
            <a:solidFill>
              <a:srgbClr val="000000"/>
            </a:solidFill>
            <a:latin typeface="Arial"/>
          </a:endParaRPr>
        </a:p>
        <a:p>
          <a:endParaRPr lang="en-GB" b="1" i="0" sz="1100" u="sng" cap="none">
            <a:solidFill>
              <a:srgbClr val="000000"/>
            </a:solidFill>
            <a:latin typeface="Arial"/>
          </a:endParaRPr>
        </a:p>
        <a:p>
          <a:endParaRPr lang="en-GB" b="1" i="0" sz="1100" u="sng" cap="none">
            <a:solidFill>
              <a:srgbClr val="000000"/>
            </a:solidFill>
            <a:latin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twoCell">
    <xdr:from>
      <xdr:col>1</xdr:col>
      <xdr:colOff>0</xdr:colOff>
      <xdr:row>7</xdr:row>
      <xdr:rowOff>0</xdr:rowOff>
    </xdr:from>
    <xdr:to>
      <xdr:col>18</xdr:col>
      <xdr:colOff>0</xdr:colOff>
      <xdr:row>17</xdr:row>
      <xdr:rowOff>157162</xdr:rowOff>
    </xdr:to>
    <xdr:sp macro="">
      <xdr:nvSpPr>
        <xdr:cNvPr id="2" name="TextBox 1">
          <a:extLst xmlns:a="http://schemas.openxmlformats.org/drawingml/2006/main">
            <a:ext uri="{FF2B5EF4-FFF2-40B4-BE49-F238E27FC236}">
              <a16:creationId xmlns:a16="http://schemas.microsoft.com/office/drawing/2014/main" id="{D25AB30E-55CF-4E49-A866-B63658ADF8BB}"/>
            </a:ext>
          </a:extLst>
        </xdr:cNvPr>
        <xdr:cNvSpPr txBox="1"/>
      </xdr:nvSpPr>
      <xdr:spPr>
        <a:xfrm>
          <a:off x="314325" y="1323975"/>
          <a:ext cx="10467975" cy="1966912"/>
        </a:xfrm>
        <a:prstGeom prst="rect">
          <a:avLst/>
        </a:prstGeom>
        <a:solidFill>
          <a:srgbClr val="D6AEC8"/>
        </a:solidFill>
        <a:ln w="12700" cmpd="sng">
          <a:solidFill>
            <a:schemeClr val="lt1">
              <a:shade xmlns:a="http://schemas.openxmlformats.org/drawingml/2006/main" val="50000"/>
            </a:schemeClr>
          </a:solidFill>
          <a:headEnd type="none" w="med" len="med"/>
          <a:tailEnd type="none" w="med" len="med"/>
        </a:ln>
      </xdr:spPr>
      <xdr:txBody>
        <a:bodyPr vertOverflow="clip" horzOverflow="clip" wrap="square" rtlCol="0" lIns="91440" rIns="91440" tIns="72000"/>
        <a:lstStyle xmlns:a="http://schemas.openxmlformats.org/drawingml/2006/main"/>
        <a:p>
          <a:r>
            <a:rPr lang="en-GB" b="1" i="0" sz="1200" u="sng" cap="none">
              <a:solidFill>
                <a:srgbClr val="000000"/>
              </a:solidFill>
              <a:latin typeface="Arial"/>
            </a:rPr>
            <a:t>Overview of employment information of the adult social care workforce, as at 2020/21</a:t>
          </a:r>
          <a:endParaRPr lang="en-GB" b="0" i="0" sz="1200" u="sng" cap="none">
            <a:solidFill>
              <a:srgbClr val="000000"/>
            </a:solidFill>
            <a:latin typeface="Arial"/>
          </a:endParaRPr>
        </a:p>
        <a:p>
          <a:r>
            <a:rPr lang="en-GB" b="0" i="0" sz="1200" cap="none">
              <a:solidFill>
                <a:srgbClr val="000000"/>
              </a:solidFill>
              <a:latin typeface="+mn-lt"/>
            </a:rPr>
            <a:t>■</a:t>
          </a:r>
          <a:r>
            <a:rPr lang="en-GB" b="0" i="0" sz="1200" cap="none">
              <a:solidFill>
                <a:srgbClr val="000000"/>
              </a:solidFill>
              <a:latin typeface="Arial"/>
            </a:rPr>
            <a:t> The majority (89%) of the adult social care workforce were employed on permanent contracts.</a:t>
          </a:r>
          <a:endParaRPr lang="en-GB" b="0" i="0" sz="1200" cap="none">
            <a:solidFill>
              <a:srgbClr val="000000"/>
            </a:solidFill>
            <a:latin typeface="Arial"/>
          </a:endParaRPr>
        </a:p>
        <a:p>
          <a:r>
            <a:rPr lang="en-GB" b="0" i="0" sz="400" cap="none">
              <a:solidFill>
                <a:srgbClr val="000000"/>
              </a:solidFill>
              <a:latin typeface="+mn-lt"/>
            </a:rPr>
            <a:t> </a:t>
          </a:r>
          <a:endParaRPr lang="en-GB" b="0" i="0" sz="1200" cap="none">
            <a:solidFill>
              <a:srgbClr val="000000"/>
            </a:solidFill>
            <a:latin typeface="Arial"/>
          </a:endParaRPr>
        </a:p>
        <a:p>
          <a:r>
            <a:rPr lang="en-GB" b="0" i="0" sz="1200" cap="none">
              <a:solidFill>
                <a:srgbClr val="000000"/>
              </a:solidFill>
              <a:latin typeface="+mn-lt"/>
            </a:rPr>
            <a:t>■ </a:t>
          </a:r>
          <a:r>
            <a:rPr lang="en-GB" b="0" i="0" sz="1200" cap="none">
              <a:solidFill>
                <a:srgbClr val="000000"/>
              </a:solidFill>
              <a:latin typeface="Arial"/>
            </a:rPr>
            <a:t>Just over half of the workforce (54%) worked on a full-time basis and 46% were part-time.</a:t>
          </a:r>
          <a:endParaRPr lang="en-GB" b="0" i="0" sz="1200" cap="none">
            <a:solidFill>
              <a:srgbClr val="000000"/>
            </a:solidFill>
            <a:latin typeface="Arial"/>
          </a:endParaRPr>
        </a:p>
        <a:p>
          <a:r>
            <a:rPr lang="en-GB" b="0" i="0" sz="500" cap="none">
              <a:solidFill>
                <a:srgbClr val="000000"/>
              </a:solidFill>
              <a:latin typeface="Arial"/>
            </a:rPr>
            <a:t> </a:t>
          </a:r>
          <a:endParaRPr lang="en-GB" b="0" i="0" sz="1100" cap="none">
            <a:solidFill>
              <a:srgbClr val="000000"/>
            </a:solidFill>
            <a:latin typeface="Arial"/>
          </a:endParaRPr>
        </a:p>
        <a:p>
          <a:r>
            <a:rPr lang="en-GB" b="0" i="0" sz="1200" cap="none">
              <a:solidFill>
                <a:srgbClr val="000000"/>
              </a:solidFill>
              <a:latin typeface="+mn-lt"/>
            </a:rPr>
            <a:t>■ </a:t>
          </a:r>
          <a:r>
            <a:rPr lang="en-GB" b="0" i="0" sz="1200" cap="none">
              <a:solidFill>
                <a:srgbClr val="000000"/>
              </a:solidFill>
              <a:latin typeface="Arial"/>
            </a:rPr>
            <a:t>A quarter of the workforce (25%) were on a zero-hours contract (39,000 jobs).</a:t>
          </a:r>
          <a:endParaRPr lang="en-GB" b="0" i="0" sz="1200" cap="none">
            <a:solidFill>
              <a:srgbClr val="000000"/>
            </a:solidFill>
            <a:latin typeface="Arial"/>
          </a:endParaRPr>
        </a:p>
        <a:p>
          <a:r>
            <a:rPr lang="en-GB" b="0" i="0" sz="400" cap="none">
              <a:solidFill>
                <a:srgbClr val="000000"/>
              </a:solidFill>
              <a:latin typeface="Arial"/>
            </a:rPr>
            <a:t> </a:t>
          </a:r>
          <a:endParaRPr lang="en-GB" b="0" i="0" sz="400" cap="none">
            <a:solidFill>
              <a:srgbClr val="000000"/>
            </a:solidFill>
            <a:latin typeface="Arial"/>
          </a:endParaRPr>
        </a:p>
        <a:p>
          <a:r>
            <a:rPr lang="en-GB" b="0" i="0" sz="1200" cap="none">
              <a:solidFill>
                <a:srgbClr val="000000"/>
              </a:solidFill>
              <a:latin typeface="+mn-lt"/>
            </a:rPr>
            <a:t>■ </a:t>
          </a:r>
          <a:r>
            <a:rPr lang="en-GB" b="0" i="0" sz="1200" cap="none">
              <a:solidFill>
                <a:srgbClr val="000000"/>
              </a:solidFill>
              <a:latin typeface="Arial"/>
            </a:rPr>
            <a:t>Almost half (47%) of those working in domiciliary care services were on zero-hours contracts.</a:t>
          </a:r>
          <a:endParaRPr lang="en-GB" b="0" i="0" sz="1200" cap="none">
            <a:solidFill>
              <a:srgbClr val="000000"/>
            </a:solidFill>
            <a:latin typeface="Arial"/>
          </a:endParaRPr>
        </a:p>
        <a:p>
          <a:r>
            <a:rPr lang="en-GB" b="0" i="0" sz="400" cap="none">
              <a:solidFill>
                <a:srgbClr val="000000"/>
              </a:solidFill>
              <a:latin typeface="Arial"/>
            </a:rPr>
            <a:t> </a:t>
          </a:r>
          <a:endParaRPr lang="en-GB" b="0" i="0" sz="400" cap="none">
            <a:solidFill>
              <a:srgbClr val="000000"/>
            </a:solidFill>
            <a:latin typeface="Arial"/>
          </a:endParaRPr>
        </a:p>
        <a:p>
          <a:r>
            <a:rPr lang="en-GB" b="0" i="0" sz="1200" cap="none">
              <a:solidFill>
                <a:srgbClr val="000000"/>
              </a:solidFill>
              <a:latin typeface="+mn-lt"/>
            </a:rPr>
            <a:t>■ </a:t>
          </a:r>
          <a:r>
            <a:rPr lang="en-GB" b="0" i="0" sz="1200" cap="none">
              <a:solidFill>
                <a:srgbClr val="000000"/>
              </a:solidFill>
              <a:latin typeface="Arial"/>
            </a:rPr>
            <a:t>The proportion of zero-hours contracts is highest amongst care workers (35%).</a:t>
          </a:r>
          <a:endParaRPr lang="en-GB" b="0" i="0" sz="1200" cap="none">
            <a:solidFill>
              <a:srgbClr val="000000"/>
            </a:solidFill>
            <a:latin typeface="Arial"/>
          </a:endParaRPr>
        </a:p>
        <a:p>
          <a:r>
            <a:rPr lang="en-GB" b="0" i="0" sz="400" cap="none">
              <a:solidFill>
                <a:srgbClr val="000000"/>
              </a:solidFill>
              <a:latin typeface="+mn-lt"/>
            </a:rPr>
            <a:t> </a:t>
          </a:r>
          <a:endParaRPr lang="en-GB" b="0" i="0" sz="400" cap="none">
            <a:solidFill>
              <a:srgbClr val="000000"/>
            </a:solidFill>
            <a:latin typeface="+mn-lt"/>
          </a:endParaRPr>
        </a:p>
        <a:p>
          <a:r>
            <a:rPr lang="en-GB" b="0" i="0" sz="1200" cap="none">
              <a:solidFill>
                <a:srgbClr val="000000"/>
              </a:solidFill>
              <a:latin typeface="+mn-lt"/>
            </a:rPr>
            <a:t>■ </a:t>
          </a:r>
          <a:r>
            <a:rPr lang="en-GB" b="0" i="0" sz="1200" cap="none">
              <a:solidFill>
                <a:srgbClr val="000000"/>
              </a:solidFill>
              <a:latin typeface="Arial"/>
            </a:rPr>
            <a:t>The percentage of workers on zero-hours contracts between 2012/13 and 2020/21 has remained relatively stable, changing by just over 1 percentage point over the period.</a:t>
          </a:r>
          <a:endParaRPr lang="en-GB" b="1" i="0" sz="1200" cap="none">
            <a:solidFill>
              <a:srgbClr val="000000"/>
            </a:solidFill>
            <a:latin typeface="Arial"/>
          </a:endParaRPr>
        </a:p>
        <a:p>
          <a:endParaRPr lang="en-GB" b="1" i="0" sz="1200" u="sng" cap="none">
            <a:solidFill>
              <a:srgbClr val="000000"/>
            </a:solidFill>
            <a:latin typeface="Arial"/>
          </a:endParaRPr>
        </a:p>
        <a:p>
          <a:endParaRPr lang="en-GB" b="1" i="0" sz="1200" u="sng" cap="none">
            <a:solidFill>
              <a:srgbClr val="000000"/>
            </a:solidFill>
            <a:latin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9</xdr:col>
      <xdr:colOff>122476</xdr:colOff>
      <xdr:row>17</xdr:row>
      <xdr:rowOff>0</xdr:rowOff>
    </xdr:to>
    <xdr:sp macro="">
      <xdr:nvSpPr>
        <xdr:cNvPr id="2" name="TextBox 1">
          <a:extLst xmlns:a="http://schemas.openxmlformats.org/drawingml/2006/main">
            <a:ext uri="{FF2B5EF4-FFF2-40B4-BE49-F238E27FC236}">
              <a16:creationId xmlns:a16="http://schemas.microsoft.com/office/drawing/2014/main" id="{BDD4FF8A-3717-42A6-9908-62C03D8DF63D}"/>
            </a:ext>
          </a:extLst>
        </xdr:cNvPr>
        <xdr:cNvSpPr txBox="1"/>
      </xdr:nvSpPr>
      <xdr:spPr>
        <a:xfrm>
          <a:off x="313765" y="1501588"/>
          <a:ext cx="10959353" cy="1456765"/>
        </a:xfrm>
        <a:prstGeom prst="rect">
          <a:avLst/>
        </a:prstGeom>
        <a:solidFill>
          <a:srgbClr val="D6AEC8"/>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155,000 jobs in local authorities</a:t>
          </a:r>
          <a:r>
            <a:rPr lang="en-GB" b="1" i="1" sz="1100">
              <a:solidFill>
                <a:srgbClr val="000000"/>
              </a:solidFill>
              <a:latin typeface="Arial"/>
            </a:rPr>
            <a:t> and</a:t>
          </a:r>
          <a:r>
            <a:rPr lang="en-GB" b="1" i="1" sz="1100">
              <a:solidFill>
                <a:srgbClr val="000000"/>
              </a:solidFill>
              <a:latin typeface="Arial"/>
            </a:rPr>
            <a:t> the independent sector only</a:t>
          </a:r>
          <a:r>
            <a:rPr lang="en-GB" b="1" i="1" sz="1100">
              <a:solidFill>
                <a:srgbClr val="000000"/>
              </a:solidFill>
              <a:latin typeface="Arial"/>
            </a:rPr>
            <a:t>. </a:t>
          </a:r>
          <a:r>
            <a:rPr lang="en-GB" b="0" i="0" sz="1100">
              <a:solidFill>
                <a:srgbClr val="000000"/>
              </a:solidFill>
              <a:latin typeface="Arial"/>
            </a:rPr>
            <a:t>Those working for direct payment recipients and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Employment status is asked at establishment and individual worker level.</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10</xdr:col>
      <xdr:colOff>11134</xdr:colOff>
      <xdr:row>17</xdr:row>
      <xdr:rowOff>0</xdr:rowOff>
    </xdr:to>
    <xdr:sp macro="">
      <xdr:nvSpPr>
        <xdr:cNvPr id="3" name="TextBox 2">
          <a:extLst xmlns:a="http://schemas.openxmlformats.org/drawingml/2006/main">
            <a:ext uri="{FF2B5EF4-FFF2-40B4-BE49-F238E27FC236}">
              <a16:creationId xmlns:a16="http://schemas.microsoft.com/office/drawing/2014/main" id="{ADE09F04-7D79-458D-8000-C4C9409493BC}"/>
            </a:ext>
          </a:extLst>
        </xdr:cNvPr>
        <xdr:cNvSpPr txBox="1"/>
      </xdr:nvSpPr>
      <xdr:spPr>
        <a:xfrm>
          <a:off x="313765" y="1501588"/>
          <a:ext cx="11306319" cy="1591236"/>
        </a:xfrm>
        <a:prstGeom prst="rect">
          <a:avLst/>
        </a:prstGeom>
        <a:solidFill>
          <a:srgbClr val="D6AEC8"/>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155,000 jobs in local authorities and the independent sector only</a:t>
          </a:r>
          <a:r>
            <a:rPr lang="en-GB" b="0" i="0" sz="1100">
              <a:solidFill>
                <a:srgbClr val="000000"/>
              </a:solidFill>
              <a:latin typeface="Arial"/>
            </a:rPr>
            <a:t>. Those working for direct payment recipients and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Full-/part-time status is derived from each worker's hours worked. </a:t>
          </a:r>
          <a:endParaRPr lang="en-GB" b="0" i="0" sz="1100">
            <a:solidFill>
              <a:srgbClr val="000000"/>
            </a:solidFill>
            <a:latin typeface="Arial"/>
          </a:endParaRPr>
        </a:p>
        <a:p>
          <a:r>
            <a:rPr lang="en-GB" b="0" i="0" sz="1100">
              <a:solidFill>
                <a:srgbClr val="000000"/>
              </a:solidFill>
              <a:latin typeface="Arial"/>
            </a:rPr>
            <a:t>Those with 32 or more hours were classified as full-time, those with 0.5 to 31.5 hours were classified as part-time.</a:t>
          </a:r>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9</xdr:col>
      <xdr:colOff>402068</xdr:colOff>
      <xdr:row>16</xdr:row>
      <xdr:rowOff>34290</xdr:rowOff>
    </xdr:to>
    <xdr:sp macro="">
      <xdr:nvSpPr>
        <xdr:cNvPr id="3" name="TextBox 2">
          <a:extLst xmlns:a="http://schemas.openxmlformats.org/drawingml/2006/main">
            <a:ext uri="{FF2B5EF4-FFF2-40B4-BE49-F238E27FC236}">
              <a16:creationId xmlns:a16="http://schemas.microsoft.com/office/drawing/2014/main" id="{D8E2A315-ACB2-49F8-A1E6-DA003500E285}"/>
            </a:ext>
          </a:extLst>
        </xdr:cNvPr>
        <xdr:cNvSpPr txBox="1"/>
      </xdr:nvSpPr>
      <xdr:spPr>
        <a:xfrm>
          <a:off x="313765" y="1501588"/>
          <a:ext cx="11305791" cy="1490383"/>
        </a:xfrm>
        <a:prstGeom prst="rect">
          <a:avLst/>
        </a:prstGeom>
        <a:solidFill>
          <a:srgbClr val="D6AEC8"/>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2020/21.</a:t>
          </a:r>
          <a:endParaRPr lang="en-GB" b="0" i="0" sz="1100">
            <a:solidFill>
              <a:srgbClr val="000000"/>
            </a:solidFill>
            <a:latin typeface="Arial"/>
          </a:endParaRPr>
        </a:p>
        <a:p>
          <a:r>
            <a:rPr lang="en-GB" b="0" i="0" sz="1100">
              <a:solidFill>
                <a:srgbClr val="000000"/>
              </a:solidFill>
              <a:latin typeface="Arial"/>
            </a:rPr>
            <a:t>■ This information refers to the adult social care sector as</a:t>
          </a:r>
          <a:r>
            <a:rPr lang="en-GB" b="1" i="1" sz="1100">
              <a:solidFill>
                <a:srgbClr val="000000"/>
              </a:solidFill>
              <a:latin typeface="Arial"/>
            </a:rPr>
            <a:t> </a:t>
          </a:r>
          <a:r>
            <a:rPr lang="en-GB" b="0" i="0" sz="1100">
              <a:solidFill>
                <a:srgbClr val="000000"/>
              </a:solidFill>
              <a:latin typeface="Arial"/>
            </a:rPr>
            <a:t>those </a:t>
          </a:r>
          <a:r>
            <a:rPr lang="en-GB" b="1" i="1" sz="1100">
              <a:solidFill>
                <a:srgbClr val="000000"/>
              </a:solidFill>
              <a:latin typeface="Arial"/>
            </a:rPr>
            <a:t>155,000 jobs in local authorities and the independent sector only</a:t>
          </a:r>
          <a:r>
            <a:rPr lang="en-GB" b="0" i="0" sz="1100">
              <a:solidFill>
                <a:srgbClr val="000000"/>
              </a:solidFill>
              <a:latin typeface="Arial"/>
            </a:rPr>
            <a:t>. Those working for direct payment recipients and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2021, local authority information is correct as at September 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'Zero-hours contract' is a worker level question.</a:t>
          </a:r>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twoCell">
    <xdr:from>
      <xdr:col>1</xdr:col>
      <xdr:colOff>0</xdr:colOff>
      <xdr:row>8</xdr:row>
      <xdr:rowOff>0</xdr:rowOff>
    </xdr:from>
    <xdr:to>
      <xdr:col>10</xdr:col>
      <xdr:colOff>22268</xdr:colOff>
      <xdr:row>15</xdr:row>
      <xdr:rowOff>168592</xdr:rowOff>
    </xdr:to>
    <xdr:sp macro="">
      <xdr:nvSpPr>
        <xdr:cNvPr id="2" name="TextBox 1">
          <a:extLst xmlns:a="http://schemas.openxmlformats.org/drawingml/2006/main">
            <a:ext uri="{FF2B5EF4-FFF2-40B4-BE49-F238E27FC236}">
              <a16:creationId xmlns:a16="http://schemas.microsoft.com/office/drawing/2014/main" id="{A0A65082-8AB1-4BF2-8159-CC3A5C0D6BCF}"/>
            </a:ext>
          </a:extLst>
        </xdr:cNvPr>
        <xdr:cNvSpPr txBox="1"/>
      </xdr:nvSpPr>
      <xdr:spPr>
        <a:xfrm>
          <a:off x="313765" y="1501588"/>
          <a:ext cx="12080188" cy="1501588"/>
        </a:xfrm>
        <a:prstGeom prst="rect">
          <a:avLst/>
        </a:prstGeom>
        <a:solidFill>
          <a:srgbClr val="D6AEC8"/>
        </a:solidFill>
        <a:ln>
          <a:noFill/>
        </a:ln>
      </xdr:spPr>
      <xdr:txBody>
        <a:bodyPr vertOverflow="clip" horzOverflow="clip" wrap="square" rtlCol="0"/>
        <a:lstStyle xmlns:a="http://schemas.openxmlformats.org/drawingml/2006/main"/>
        <a:p>
          <a:r>
            <a:rPr lang="en-GB" b="1" i="0" sz="1100" u="sng">
              <a:solidFill>
                <a:srgbClr val="000000"/>
              </a:solidFill>
              <a:latin typeface="Arial"/>
            </a:rPr>
            <a:t>Notes about the data</a:t>
          </a:r>
          <a:endParaRPr lang="en-GB" b="0" i="0" sz="1100">
            <a:solidFill>
              <a:srgbClr val="000000"/>
            </a:solidFill>
            <a:latin typeface="Arial"/>
          </a:endParaRPr>
        </a:p>
        <a:p>
          <a:r>
            <a:rPr lang="en-GB" b="0" i="0" sz="1100">
              <a:solidFill>
                <a:srgbClr val="000000"/>
              </a:solidFill>
              <a:latin typeface="Arial"/>
            </a:rPr>
            <a:t>■ Skills for Care’s adult social care workforce estimates 2012/13 to 2020/21. </a:t>
          </a:r>
          <a:endParaRPr lang="en-GB" b="0" i="0" sz="1100">
            <a:solidFill>
              <a:srgbClr val="000000"/>
            </a:solidFill>
            <a:latin typeface="Arial"/>
          </a:endParaRPr>
        </a:p>
        <a:p>
          <a:r>
            <a:rPr lang="en-GB" b="0" i="0" sz="1100">
              <a:solidFill>
                <a:srgbClr val="000000"/>
              </a:solidFill>
              <a:latin typeface="Arial"/>
            </a:rPr>
            <a:t>■ This information refers to the adult social care sector as those </a:t>
          </a:r>
          <a:r>
            <a:rPr lang="en-GB" b="1" i="1" sz="1100">
              <a:solidFill>
                <a:srgbClr val="000000"/>
              </a:solidFill>
              <a:latin typeface="Arial"/>
            </a:rPr>
            <a:t>jobs in the local authority sector and the independent sectors only</a:t>
          </a:r>
          <a:r>
            <a:rPr lang="en-GB" b="0" i="0" sz="1100">
              <a:solidFill>
                <a:srgbClr val="000000"/>
              </a:solidFill>
              <a:latin typeface="Arial"/>
            </a:rPr>
            <a:t>. Jobs working for direct payment recipients and those working in the NHS are not included in these workforce estimates.</a:t>
          </a:r>
          <a:endParaRPr lang="en-GB" b="0" i="0" sz="1100">
            <a:solidFill>
              <a:srgbClr val="000000"/>
            </a:solidFill>
            <a:latin typeface="Arial"/>
          </a:endParaRPr>
        </a:p>
        <a:p>
          <a:r>
            <a:rPr lang="en-GB" b="0" i="0" sz="1100">
              <a:solidFill>
                <a:srgbClr val="000000"/>
              </a:solidFill>
              <a:latin typeface="Arial"/>
            </a:rPr>
            <a:t>■ Independent sector information is derived from the ASC-WDS as at March 2013-2021, local authority information is correct as at September 2012-2020.</a:t>
          </a:r>
          <a:endParaRPr lang="en-GB" b="0" i="0" sz="1100">
            <a:solidFill>
              <a:srgbClr val="000000"/>
            </a:solidFill>
            <a:latin typeface="Arial"/>
          </a:endParaRPr>
        </a:p>
        <a:p>
          <a:r>
            <a:rPr lang="en-GB" b="0" i="0" sz="1100">
              <a:solidFill>
                <a:srgbClr val="000000"/>
              </a:solidFill>
              <a:latin typeface="Arial"/>
            </a:rPr>
            <a:t>■ This information has been rounded. Data is supressed if the unrounded number of jobs is less than 10.</a:t>
          </a:r>
          <a:endParaRPr lang="en-GB" b="0" i="0" sz="1100">
            <a:solidFill>
              <a:srgbClr val="000000"/>
            </a:solidFill>
            <a:latin typeface="Arial"/>
          </a:endParaRPr>
        </a:p>
        <a:p>
          <a:endParaRPr lang="en-GB" b="0" i="0" sz="1100">
            <a:solidFill>
              <a:srgbClr val="000000"/>
            </a:solidFill>
            <a:latin typeface="Arial"/>
          </a:endParaRPr>
        </a:p>
        <a:p>
          <a:r>
            <a:rPr lang="en-GB" b="0" i="0" sz="1100">
              <a:solidFill>
                <a:srgbClr val="000000"/>
              </a:solidFill>
              <a:latin typeface="Arial"/>
            </a:rPr>
            <a:t>'Zero-hours contract' is a worker level question.</a:t>
          </a:r>
          <a:endParaRPr lang="en-GB" b="1" i="0" sz="1100" u="sng">
            <a:solidFill>
              <a:srgbClr val="000000"/>
            </a:solidFill>
            <a:latin typeface="Arial"/>
          </a:endParaRPr>
        </a:p>
        <a:p>
          <a:endParaRPr lang="en-GB" b="1" i="0" sz="1100" u="sng">
            <a:solidFill>
              <a:srgbClr val="000000"/>
            </a:solidFill>
            <a:latin typeface="Arial"/>
          </a:endParaRPr>
        </a:p>
        <a:p>
          <a:endParaRPr lang="en-GB" b="1" i="0" sz="1100" u="sng">
            <a:solidFill>
              <a:srgbClr val="000000"/>
            </a:solidFill>
            <a:latin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microsoft.com/office/2006/relationships/xlExternalLinkPath/xlPathMissing" Target="Forecasts/Workforce%20forecasts%20202021.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Forecasts"/>
      <sheetName val="ADASS areas"/>
      <sheetName val="Forecast 65+ CSSR - RP"/>
      <sheetName val="Sheet2"/>
      <sheetName val="Sheet5"/>
      <sheetName val="65+ Raw data"/>
      <sheetName val="65+ Pop - Regional"/>
      <sheetName val="Forecast 65+ Regional"/>
      <sheetName val="Forecast 75+ CSSR - RP"/>
      <sheetName val="Forecast 65+ CSSR - old - RM"/>
      <sheetName val="S&amp;S jobs"/>
      <sheetName val="Sheet1"/>
      <sheetName val="75+ Raw data"/>
      <sheetName val="75+ Pop - Regional"/>
      <sheetName val="Forecast 75+ Regional"/>
      <sheetName val="BCP calcs"/>
      <sheetName val="Forecast 75+ CSSR - old - RM"/>
      <sheetName val="Forecast at current"/>
    </sheetNames>
    <sheetDataSet>
      <sheetData sheetId="0">
        <row r="21">
          <cell r="C21">
            <v>31400</v>
          </cell>
          <cell r="D21">
            <v>5993.7467129209845</v>
          </cell>
        </row>
        <row r="22">
          <cell r="C22">
            <v>127200</v>
          </cell>
          <cell r="D22">
            <v>15526.005521147483</v>
          </cell>
        </row>
        <row r="23">
          <cell r="C23">
            <v>52900</v>
          </cell>
          <cell r="D23">
            <v>5192.19068648077</v>
          </cell>
        </row>
        <row r="24">
          <cell r="C24">
            <v>311300</v>
          </cell>
          <cell r="D24">
            <v>40694.077358072544</v>
          </cell>
        </row>
        <row r="25">
          <cell r="C25">
            <v>206500</v>
          </cell>
          <cell r="D25">
            <v>33937.914595927134</v>
          </cell>
        </row>
        <row r="26">
          <cell r="C26">
            <v>27300</v>
          </cell>
          <cell r="D26">
            <v>5729.6403856600937</v>
          </cell>
        </row>
        <row r="27">
          <cell r="C27">
            <v>226100</v>
          </cell>
          <cell r="D27">
            <v>29321.139729193081</v>
          </cell>
        </row>
        <row r="28">
          <cell r="C28">
            <v>30700</v>
          </cell>
          <cell r="D28">
            <v>6793.4178957040531</v>
          </cell>
        </row>
        <row r="29">
          <cell r="C29">
            <v>35900</v>
          </cell>
          <cell r="D29">
            <v>6635.7588365525726</v>
          </cell>
        </row>
        <row r="30">
          <cell r="C30">
            <v>182500</v>
          </cell>
          <cell r="D30">
            <v>23933.689202672529</v>
          </cell>
        </row>
        <row r="31">
          <cell r="C31">
            <v>24400</v>
          </cell>
          <cell r="D31">
            <v>5141.8775974362852</v>
          </cell>
        </row>
        <row r="32">
          <cell r="C32">
            <v>39300</v>
          </cell>
          <cell r="D32">
            <v>8191.2828885507879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nalysis@skillsforcare.org.uk" TargetMode="External" /><Relationship Id="rId2" Type="http://schemas.openxmlformats.org/officeDocument/2006/relationships/hyperlink" Target="http://www.skillsforcare.org.uk/workforceintelligence" TargetMode="External" /><Relationship Id="rId3" Type="http://schemas.openxmlformats.org/officeDocument/2006/relationships/hyperlink" Target="https://twitter.com/ASCWDS" TargetMode="External" /><Relationship Id="rId5" Type="http://schemas.openxmlformats.org/officeDocument/2006/relationships/drawing" Target="/xl/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2" Type="http://schemas.openxmlformats.org/officeDocument/2006/relationships/drawing" Target="/xl/drawings/drawing10.xml" /><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xl/drawings/drawing11.xml" /></Relationships>
</file>

<file path=xl/worksheets/_rels/sheet12.xml.rels><?xml version="1.0" encoding="utf-8" standalone="yes"?><Relationships xmlns="http://schemas.openxmlformats.org/package/2006/relationships"><Relationship Id="rId2" Type="http://schemas.openxmlformats.org/officeDocument/2006/relationships/drawing" Target="/xl/drawings/drawing12.xml" /><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xl/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xl/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xl/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xl/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xl/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xl/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xl/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xl/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xl/drawings/drawing20.xml" /></Relationships>
</file>

<file path=xl/worksheets/_rels/sheet21.xml.rels><?xml version="1.0" encoding="utf-8" standalone="yes"?><Relationships xmlns="http://schemas.openxmlformats.org/package/2006/relationships"><Relationship Id="rId2" Type="http://schemas.openxmlformats.org/officeDocument/2006/relationships/drawing" Target="/xl/drawings/drawing21.xml" /><Relationship Id="rId1" Type="http://schemas.openxmlformats.org/officeDocument/2006/relationships/printerSettings" Target="../printerSettings/printerSettings6.bin" /></Relationships>
</file>

<file path=xl/worksheets/_rels/sheet22.xml.rels><?xml version="1.0" encoding="utf-8" standalone="yes"?><Relationships xmlns="http://schemas.openxmlformats.org/package/2006/relationships"><Relationship Id="rId1" Type="http://schemas.openxmlformats.org/officeDocument/2006/relationships/drawing" Target="/xl/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xl/drawings/drawing23.xml" /></Relationships>
</file>

<file path=xl/worksheets/_rels/sheet24.xml.rels><?xml version="1.0" encoding="utf-8" standalone="yes"?><Relationships xmlns="http://schemas.openxmlformats.org/package/2006/relationships"><Relationship Id="rId2" Type="http://schemas.openxmlformats.org/officeDocument/2006/relationships/drawing" Target="/xl/drawings/drawing24.xml" /><Relationship Id="rId1" Type="http://schemas.openxmlformats.org/officeDocument/2006/relationships/printerSettings" Target="../printerSettings/printerSettings7.bin" /></Relationships>
</file>

<file path=xl/worksheets/_rels/sheet25.xml.rels><?xml version="1.0" encoding="utf-8" standalone="yes"?><Relationships xmlns="http://schemas.openxmlformats.org/package/2006/relationships"><Relationship Id="rId2" Type="http://schemas.openxmlformats.org/officeDocument/2006/relationships/drawing" Target="/xl/drawings/drawing25.xml" /><Relationship Id="rId1" Type="http://schemas.openxmlformats.org/officeDocument/2006/relationships/printerSettings" Target="../printerSettings/printerSettings8.bin" /></Relationships>
</file>

<file path=xl/worksheets/_rels/sheet26.xml.rels><?xml version="1.0" encoding="utf-8" standalone="yes"?><Relationships xmlns="http://schemas.openxmlformats.org/package/2006/relationships"><Relationship Id="rId2" Type="http://schemas.openxmlformats.org/officeDocument/2006/relationships/drawing" Target="/xl/drawings/drawing26.xml" /><Relationship Id="rId1"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2" Type="http://schemas.openxmlformats.org/officeDocument/2006/relationships/drawing" Target="/xl/drawings/drawing27.xml" /><Relationship Id="rId1" Type="http://schemas.openxmlformats.org/officeDocument/2006/relationships/printerSettings" Target="../printerSettings/printerSettings10.bin" /></Relationships>
</file>

<file path=xl/worksheets/_rels/sheet28.xml.rels><?xml version="1.0" encoding="utf-8" standalone="yes"?><Relationships xmlns="http://schemas.openxmlformats.org/package/2006/relationships"><Relationship Id="rId2" Type="http://schemas.openxmlformats.org/officeDocument/2006/relationships/drawing" Target="/xl/drawings/drawing28.xml" /><Relationship Id="rId1" Type="http://schemas.openxmlformats.org/officeDocument/2006/relationships/printerSettings" Target="../printerSettings/printerSettings11.bin" /></Relationships>
</file>

<file path=xl/worksheets/_rels/sheet29.xml.rels><?xml version="1.0" encoding="utf-8" standalone="yes"?><Relationships xmlns="http://schemas.openxmlformats.org/package/2006/relationships"><Relationship Id="rId2" Type="http://schemas.openxmlformats.org/officeDocument/2006/relationships/drawing" Target="/xl/drawings/drawing29.xml" /><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2" Type="http://schemas.openxmlformats.org/officeDocument/2006/relationships/drawing" Target="/xl/drawings/drawing3.xml" /><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2" Type="http://schemas.openxmlformats.org/officeDocument/2006/relationships/drawing" Target="/xl/drawings/drawing30.xml" /><Relationship Id="rId1" Type="http://schemas.openxmlformats.org/officeDocument/2006/relationships/printerSettings" Target="../printerSettings/printerSettings13.bin" /></Relationships>
</file>

<file path=xl/worksheets/_rels/sheet31.xml.rels><?xml version="1.0" encoding="utf-8" standalone="yes"?><Relationships xmlns="http://schemas.openxmlformats.org/package/2006/relationships"><Relationship Id="rId2" Type="http://schemas.openxmlformats.org/officeDocument/2006/relationships/drawing" Target="/xl/drawings/drawing31.xml" /><Relationship Id="rId1" Type="http://schemas.openxmlformats.org/officeDocument/2006/relationships/printerSettings" Target="../printerSettings/printerSettings14.bin" /></Relationships>
</file>

<file path=xl/worksheets/_rels/sheet32.xml.rels><?xml version="1.0" encoding="utf-8" standalone="yes"?><Relationships xmlns="http://schemas.openxmlformats.org/package/2006/relationships"><Relationship Id="rId2" Type="http://schemas.openxmlformats.org/officeDocument/2006/relationships/drawing" Target="/xl/drawings/drawing32.xml" /><Relationship Id="rId1"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2" Type="http://schemas.openxmlformats.org/officeDocument/2006/relationships/drawing" Target="/xl/drawings/drawing33.xml" /><Relationship Id="rId1"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2" Type="http://schemas.openxmlformats.org/officeDocument/2006/relationships/drawing" Target="/xl/drawings/drawing34.xml" /><Relationship Id="rId1"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xl/drawings/drawing35.xml" /></Relationships>
</file>

<file path=xl/worksheets/_rels/sheet36.xml.rels><?xml version="1.0" encoding="utf-8" standalone="yes"?><Relationships xmlns="http://schemas.openxmlformats.org/package/2006/relationships"><Relationship Id="rId2" Type="http://schemas.openxmlformats.org/officeDocument/2006/relationships/drawing" Target="/xl/drawings/drawing36.xml" /><Relationship Id="rId1"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drawing" Target="/xl/drawings/drawing37.xml" /></Relationships>
</file>

<file path=xl/worksheets/_rels/sheet38.xml.rels><?xml version="1.0" encoding="utf-8" standalone="yes"?><Relationships xmlns="http://schemas.openxmlformats.org/package/2006/relationships"><Relationship Id="rId2" Type="http://schemas.openxmlformats.org/officeDocument/2006/relationships/drawing" Target="/xl/drawings/drawing38.xml" /><Relationship Id="rId1" Type="http://schemas.openxmlformats.org/officeDocument/2006/relationships/printerSettings" Target="../printerSettings/printerSettings19.bin" /></Relationships>
</file>

<file path=xl/worksheets/_rels/sheet39.xml.rels><?xml version="1.0" encoding="utf-8" standalone="yes"?><Relationships xmlns="http://schemas.openxmlformats.org/package/2006/relationships"><Relationship Id="rId2" Type="http://schemas.openxmlformats.org/officeDocument/2006/relationships/drawing" Target="/xl/drawings/drawing39.xml" /><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2" Type="http://schemas.openxmlformats.org/officeDocument/2006/relationships/drawing" Target="/xl/drawings/drawing4.xml" /><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2" Type="http://schemas.openxmlformats.org/officeDocument/2006/relationships/drawing" Target="/xl/drawings/drawing40.xml" /><Relationship Id="rId1" Type="http://schemas.openxmlformats.org/officeDocument/2006/relationships/printerSettings" Target="../printerSettings/printerSettings21.bin" /></Relationships>
</file>

<file path=xl/worksheets/_rels/sheet41.xml.rels><?xml version="1.0" encoding="utf-8" standalone="yes"?><Relationships xmlns="http://schemas.openxmlformats.org/package/2006/relationships"><Relationship Id="rId1" Type="http://schemas.openxmlformats.org/officeDocument/2006/relationships/drawing" Target="/xl/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xl/drawings/drawing42.xml" /></Relationships>
</file>

<file path=xl/worksheets/_rels/sheet43.xml.rels><?xml version="1.0" encoding="utf-8" standalone="yes"?><Relationships xmlns="http://schemas.openxmlformats.org/package/2006/relationships"><Relationship Id="rId1" Type="http://schemas.openxmlformats.org/officeDocument/2006/relationships/drawing" Target="/xl/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xl/drawings/drawing44.xml" /></Relationships>
</file>

<file path=xl/worksheets/_rels/sheet45.xml.rels><?xml version="1.0" encoding="utf-8" standalone="yes"?><Relationships xmlns="http://schemas.openxmlformats.org/package/2006/relationships"><Relationship Id="rId2" Type="http://schemas.openxmlformats.org/officeDocument/2006/relationships/drawing" Target="/xl/drawings/drawing45.xml" /><Relationship Id="rId1" Type="http://schemas.openxmlformats.org/officeDocument/2006/relationships/printerSettings" Target="../printerSettings/printerSettings22.bin" /></Relationships>
</file>

<file path=xl/worksheets/_rels/sheet5.xml.rels><?xml version="1.0" encoding="utf-8" standalone="yes"?><Relationships xmlns="http://schemas.openxmlformats.org/package/2006/relationships"><Relationship Id="rId1" Type="http://schemas.openxmlformats.org/officeDocument/2006/relationships/drawing" Target="/xl/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xl/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xl/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xl/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xl/drawings/drawing9.xml"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005EB8"/>
  </sheetPr>
  <dimension ref="A2:R45"/>
  <sheetViews>
    <sheetView zoomScale="85" view="normal" tabSelected="1" workbookViewId="0">
      <selection pane="topLeft" activeCell="A1" sqref="A1"/>
    </sheetView>
  </sheetViews>
  <sheetFormatPr defaultColWidth="9.140625" defaultRowHeight="15"/>
  <cols>
    <col min="1" max="1" width="4.625" style="1" customWidth="1"/>
    <col min="2" max="2" width="18.00390625" style="1" customWidth="1"/>
    <col min="3" max="16384" width="9.125" style="1" customWidth="1"/>
  </cols>
  <sheetData>
    <row r="2" spans="2:18" ht="15.75" thickBot="1">
      <c r="B2" s="7"/>
      <c r="C2" s="7"/>
      <c r="D2" s="7"/>
      <c r="E2" s="7"/>
      <c r="F2" s="7"/>
      <c r="G2" s="7"/>
      <c r="H2" s="7"/>
      <c r="I2" s="7"/>
      <c r="J2" s="7"/>
      <c r="K2" s="7"/>
      <c r="L2" s="7"/>
      <c r="M2" s="7"/>
      <c r="N2" s="7"/>
      <c r="O2" s="7"/>
      <c r="P2" s="7"/>
      <c r="Q2" s="7"/>
      <c r="R2" s="7"/>
    </row>
    <row r="3" spans="2:18" ht="15.75" thickTop="1">
      <c r="B3" s="8"/>
      <c r="C3" s="8"/>
      <c r="D3" s="8"/>
      <c r="E3" s="8"/>
      <c r="F3" s="8"/>
      <c r="G3" s="8"/>
      <c r="H3" s="8"/>
      <c r="I3" s="8"/>
      <c r="J3" s="8"/>
      <c r="K3" s="8"/>
      <c r="L3" s="8"/>
      <c r="M3" s="8"/>
      <c r="N3" s="8"/>
      <c r="O3" s="8"/>
      <c r="P3" s="8"/>
      <c r="Q3" s="8"/>
      <c r="R3" s="8"/>
    </row>
    <row r="4" spans="2:18" ht="26.25">
      <c r="B4" s="12" t="s">
        <v>54</v>
      </c>
      <c r="C4" s="7"/>
      <c r="D4" s="7"/>
      <c r="E4" s="7"/>
      <c r="F4" s="7"/>
      <c r="G4" s="7"/>
      <c r="H4" s="7"/>
      <c r="I4" s="7"/>
      <c r="J4" s="7"/>
      <c r="K4" s="7"/>
      <c r="L4" s="7"/>
      <c r="M4" s="7"/>
      <c r="N4" s="7"/>
      <c r="O4" s="7"/>
      <c r="P4" s="7"/>
      <c r="Q4" s="7"/>
      <c r="R4" s="7"/>
    </row>
    <row r="5" spans="2:18" s="2" customFormat="1">
      <c r="B5" s="9"/>
      <c r="C5" s="10"/>
      <c r="D5" s="10"/>
      <c r="E5" s="10"/>
      <c r="F5" s="10"/>
      <c r="G5" s="10"/>
      <c r="H5" s="10"/>
      <c r="I5" s="10"/>
      <c r="J5" s="10"/>
      <c r="K5" s="10"/>
      <c r="L5" s="10"/>
      <c r="M5" s="10"/>
      <c r="N5" s="10"/>
      <c r="O5" s="10"/>
      <c r="P5" s="10"/>
      <c r="Q5" s="10"/>
      <c r="R5" s="10"/>
    </row>
    <row r="6" spans="2:18" s="2" customFormat="1">
      <c r="B6" s="14" t="s">
        <v>55</v>
      </c>
      <c r="C6" s="10"/>
      <c r="D6" s="10"/>
      <c r="E6" s="10"/>
      <c r="F6" s="10"/>
      <c r="G6" s="10"/>
      <c r="H6" s="10"/>
      <c r="I6" s="10"/>
      <c r="J6" s="10"/>
      <c r="K6" s="10"/>
      <c r="L6" s="10"/>
      <c r="M6" s="10"/>
      <c r="N6" s="10"/>
      <c r="O6" s="10"/>
      <c r="P6" s="10"/>
      <c r="Q6" s="10"/>
      <c r="R6" s="10"/>
    </row>
    <row r="7" spans="2:18" s="2" customFormat="1">
      <c r="B7" s="9"/>
      <c r="C7" s="10"/>
      <c r="D7" s="10"/>
      <c r="E7" s="10"/>
      <c r="F7" s="10"/>
      <c r="G7" s="10"/>
      <c r="H7" s="10"/>
      <c r="I7" s="10"/>
      <c r="J7" s="10"/>
      <c r="K7" s="10"/>
      <c r="L7" s="10"/>
      <c r="M7" s="10"/>
      <c r="N7" s="10"/>
      <c r="O7" s="10"/>
      <c r="P7" s="10"/>
      <c r="Q7" s="10"/>
      <c r="R7" s="10"/>
    </row>
    <row r="8" spans="2:18" s="2" customFormat="1" ht="15.75">
      <c r="B8" s="13">
        <v>2021</v>
      </c>
      <c r="C8" s="10"/>
      <c r="D8" s="10"/>
      <c r="E8" s="10"/>
      <c r="F8" s="10"/>
      <c r="G8" s="10"/>
      <c r="H8" s="10"/>
      <c r="I8" s="10"/>
      <c r="J8" s="10"/>
      <c r="K8" s="10"/>
      <c r="L8" s="10"/>
      <c r="M8" s="10"/>
      <c r="N8" s="10"/>
      <c r="O8" s="10"/>
      <c r="P8" s="10"/>
      <c r="Q8" s="10"/>
      <c r="R8" s="10"/>
    </row>
    <row r="9" spans="2:18" ht="15.75" thickBot="1">
      <c r="B9" s="11"/>
      <c r="C9" s="11"/>
      <c r="D9" s="11"/>
      <c r="E9" s="11"/>
      <c r="F9" s="11"/>
      <c r="G9" s="11"/>
      <c r="H9" s="11"/>
      <c r="I9" s="11"/>
      <c r="J9" s="11"/>
      <c r="K9" s="11"/>
      <c r="L9" s="11"/>
      <c r="M9" s="11"/>
      <c r="N9" s="11"/>
      <c r="O9" s="11"/>
      <c r="P9" s="11"/>
      <c r="Q9" s="11"/>
      <c r="R9" s="11"/>
    </row>
    <row r="10" ht="15.75" thickTop="1"/>
    <row r="20" s="2" customFormat="1"/>
    <row r="21" s="2" customFormat="1"/>
    <row r="22" s="2" customFormat="1"/>
    <row r="23" s="2" customFormat="1"/>
    <row r="24" spans="2:6" s="2" customFormat="1">
      <c r="B24" s="3" t="s">
        <v>37</v>
      </c>
      <c r="C24" s="3"/>
      <c r="D24" s="3"/>
      <c r="E24" s="3"/>
      <c r="F24" s="3"/>
    </row>
    <row r="25" spans="2:6" s="2" customFormat="1">
      <c r="B25" s="3"/>
      <c r="C25" s="3"/>
      <c r="D25" s="3"/>
      <c r="E25" s="3"/>
      <c r="F25" s="3"/>
    </row>
    <row r="26" spans="2:6" s="2" customFormat="1">
      <c r="B26" s="3"/>
      <c r="C26" s="3"/>
      <c r="D26" s="3"/>
      <c r="E26" s="3"/>
      <c r="F26" s="3"/>
    </row>
    <row r="27" spans="2:6" s="2" customFormat="1">
      <c r="B27" s="3" t="s">
        <v>38</v>
      </c>
      <c r="C27" s="3"/>
      <c r="D27" s="3"/>
      <c r="E27" s="3"/>
      <c r="F27" s="3"/>
    </row>
    <row r="28" spans="2:6" s="2" customFormat="1">
      <c r="B28" s="3" t="s">
        <v>39</v>
      </c>
      <c r="C28" s="4" t="s">
        <v>40</v>
      </c>
      <c r="D28" s="3"/>
      <c r="E28" s="3"/>
      <c r="F28" s="3"/>
    </row>
    <row r="29" spans="2:6" s="2" customFormat="1">
      <c r="B29" s="3" t="s">
        <v>41</v>
      </c>
      <c r="C29" s="3" t="s">
        <v>42</v>
      </c>
      <c r="D29" s="3"/>
      <c r="E29" s="3"/>
      <c r="F29" s="3"/>
    </row>
    <row r="30" spans="2:6" s="2" customFormat="1">
      <c r="B30" s="3" t="s">
        <v>43</v>
      </c>
      <c r="C30" s="4" t="s">
        <v>44</v>
      </c>
      <c r="D30" s="3"/>
      <c r="E30" s="3"/>
      <c r="F30" s="3"/>
    </row>
    <row r="31" spans="2:6" s="2" customFormat="1">
      <c r="B31" s="3"/>
      <c r="C31" s="4"/>
      <c r="D31" s="3"/>
      <c r="E31" s="3"/>
      <c r="F31" s="3"/>
    </row>
    <row r="32" spans="2:6" s="2" customFormat="1">
      <c r="B32" s="3" t="s">
        <v>45</v>
      </c>
      <c r="C32" s="4"/>
      <c r="D32" s="3"/>
      <c r="E32" s="3"/>
      <c r="F32" s="3"/>
    </row>
    <row r="33" spans="2:6" s="2" customFormat="1">
      <c r="B33" s="3" t="s">
        <v>46</v>
      </c>
      <c r="C33" s="4"/>
      <c r="D33" s="3"/>
      <c r="E33" s="3"/>
      <c r="F33" s="3"/>
    </row>
    <row r="34" spans="2:6" s="2" customFormat="1">
      <c r="B34" s="3"/>
      <c r="C34" s="4"/>
      <c r="D34" s="3"/>
      <c r="E34" s="3"/>
      <c r="F34" s="3"/>
    </row>
    <row r="35" spans="2:6" s="2" customFormat="1">
      <c r="B35" s="3" t="s">
        <v>47</v>
      </c>
      <c r="C35" s="5" t="s">
        <v>48</v>
      </c>
      <c r="D35" s="3"/>
      <c r="E35" s="3"/>
      <c r="F35" s="3"/>
    </row>
    <row r="36" spans="2:6" s="2" customFormat="1">
      <c r="B36" s="3"/>
      <c r="C36" s="3"/>
      <c r="D36" s="3"/>
      <c r="E36" s="3"/>
      <c r="F36" s="3"/>
    </row>
    <row r="37" spans="2:6" s="2" customFormat="1">
      <c r="B37" s="3" t="s">
        <v>49</v>
      </c>
      <c r="C37" s="3"/>
      <c r="D37" s="3"/>
      <c r="E37" s="3"/>
      <c r="F37" s="3"/>
    </row>
    <row r="38" spans="2:6" s="2" customFormat="1">
      <c r="B38" s="3" t="s">
        <v>50</v>
      </c>
      <c r="C38" s="3"/>
      <c r="D38" s="3"/>
      <c r="E38" s="3"/>
      <c r="F38" s="3"/>
    </row>
    <row r="39" spans="2:6" s="2" customFormat="1">
      <c r="B39" s="3" t="s">
        <v>51</v>
      </c>
      <c r="C39" s="3"/>
      <c r="D39" s="3"/>
      <c r="E39" s="3"/>
      <c r="F39" s="3"/>
    </row>
    <row r="40" spans="2:6" s="2" customFormat="1">
      <c r="B40" s="3" t="s">
        <v>52</v>
      </c>
      <c r="C40" s="3"/>
      <c r="D40" s="3"/>
      <c r="E40" s="3"/>
      <c r="F40" s="3"/>
    </row>
    <row r="41" spans="2:6" s="2" customFormat="1">
      <c r="B41" s="3" t="s">
        <v>53</v>
      </c>
      <c r="C41" s="3"/>
      <c r="D41" s="3"/>
      <c r="E41" s="3"/>
      <c r="F41" s="3"/>
    </row>
    <row r="42" spans="2:6" s="2" customFormat="1">
      <c r="B42" s="6"/>
      <c r="C42" s="6"/>
      <c r="D42" s="6"/>
      <c r="E42" s="6"/>
      <c r="F42" s="6"/>
    </row>
    <row r="43" spans="2:6" s="2" customFormat="1">
      <c r="B43" s="6"/>
      <c r="C43" s="6"/>
      <c r="D43" s="6"/>
      <c r="E43" s="6"/>
      <c r="F43" s="6"/>
    </row>
    <row r="44" spans="2:6" s="2" customFormat="1">
      <c r="B44" s="6"/>
      <c r="C44" s="6"/>
      <c r="D44" s="6"/>
      <c r="E44" s="6"/>
      <c r="F44" s="6"/>
    </row>
    <row r="45" s="2" customFormat="1"/>
  </sheetData>
  <hyperlinks>
    <hyperlink ref="C28" r:id="rId1" display="Analysis@skillsforcare.org.uk"/>
    <hyperlink ref="C30" r:id="rId2" display="www.skillsforcare.org.uk/workforceintelligence"/>
    <hyperlink ref="C35" r:id="rId3" display="'@ASCWDS"/>
  </hyperlinks>
  <pageMargins left="0.7" right="0.7" top="0.75" bottom="0.75" header="0.3" footer="0.3"/>
  <pageSetup paperSize="9" orientation="portrait"/>
  <headerFooter scaleWithDoc="1" alignWithMargins="0" differentFirst="0" differentOddEven="0"/>
  <drawing r:id="rId5"/>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BD719F"/>
  </sheetPr>
  <dimension ref="A1:EZ78"/>
  <sheetViews>
    <sheetView zoomScale="85" view="normal" workbookViewId="0">
      <selection pane="topLeft" activeCell="A1" sqref="A1"/>
    </sheetView>
  </sheetViews>
  <sheetFormatPr defaultColWidth="9.140625" defaultRowHeight="14.25"/>
  <cols>
    <col min="1" max="1" width="4.75390625" style="24" customWidth="1"/>
    <col min="2" max="2" width="47.00390625" style="24" customWidth="1"/>
    <col min="3" max="14" width="16.625" style="24" customWidth="1"/>
    <col min="15" max="16" width="16.875" style="24" customWidth="1"/>
    <col min="17" max="133" width="12.75390625" style="24" customWidth="1"/>
    <col min="134" max="156" width="11.75390625" style="24" customWidth="1"/>
    <col min="157" max="16384" width="9.125" style="24" customWidth="1"/>
  </cols>
  <sheetData>
    <row r="1" s="84" customFormat="1"/>
    <row r="2" s="85" customFormat="1"/>
    <row r="3" s="86" customFormat="1"/>
    <row r="5" spans="2:2" s="87" customFormat="1" ht="18">
      <c r="B5" s="69" t="s">
        <v>126</v>
      </c>
    </row>
    <row r="6" spans="2:2" s="87" customFormat="1" ht="15.75">
      <c r="B6" s="73" t="s">
        <v>407</v>
      </c>
    </row>
    <row r="7" spans="2:15" s="25" customFormat="1">
      <c r="B7" s="88"/>
      <c r="C7" s="88"/>
      <c r="D7" s="88"/>
      <c r="E7" s="88"/>
      <c r="F7" s="88"/>
      <c r="G7" s="88"/>
      <c r="H7" s="88"/>
      <c r="I7" s="88"/>
      <c r="J7" s="88"/>
      <c r="K7" s="88"/>
      <c r="L7" s="88"/>
      <c r="M7" s="88"/>
      <c r="N7" s="88"/>
      <c r="O7" s="88"/>
    </row>
    <row r="10" spans="14:14" ht="15">
      <c r="N10" s="75"/>
    </row>
    <row r="11" spans="13:13" ht="15">
      <c r="M11" s="75"/>
    </row>
    <row r="12" spans="13:13">
      <c r="M12" s="140"/>
    </row>
    <row r="13" spans="13:14">
      <c r="M13" s="140"/>
      <c r="N13" s="141"/>
    </row>
    <row r="19" spans="2:2" ht="15">
      <c r="B19" s="18" t="s">
        <v>408</v>
      </c>
    </row>
    <row r="20" spans="2:2">
      <c r="B20" s="16" t="s">
        <v>57</v>
      </c>
    </row>
    <row r="21" spans="2:2" ht="15">
      <c r="B21" s="18"/>
    </row>
    <row r="22" spans="2:2" ht="15.75" thickBot="1">
      <c r="B22" s="18" t="s">
        <v>83</v>
      </c>
    </row>
    <row r="23" spans="2:5" ht="15" thickBot="1">
      <c r="B23" s="126"/>
      <c r="C23" s="127" t="s">
        <v>61</v>
      </c>
      <c r="D23" s="127" t="s">
        <v>84</v>
      </c>
      <c r="E23" s="128" t="s">
        <v>27</v>
      </c>
    </row>
    <row r="24" spans="2:5" ht="15">
      <c r="B24" s="78" t="s">
        <v>85</v>
      </c>
      <c r="C24" s="38">
        <v>155000</v>
      </c>
      <c r="D24" s="38">
        <v>11700</v>
      </c>
      <c r="E24" s="39">
        <v>143000</v>
      </c>
    </row>
    <row r="25" spans="2:5" ht="15" thickBot="1">
      <c r="B25" s="143" t="s">
        <v>82</v>
      </c>
      <c r="C25" s="219">
        <v>0.718855443285391</v>
      </c>
      <c r="D25" s="219">
        <v>0.81905958792852873</v>
      </c>
      <c r="E25" s="220">
        <v>0.71065347760712849</v>
      </c>
    </row>
    <row r="27" spans="2:2" ht="15.75" thickBot="1">
      <c r="B27" s="18" t="s">
        <v>91</v>
      </c>
    </row>
    <row r="28" spans="2:10" ht="43.5" thickBot="1">
      <c r="B28" s="144"/>
      <c r="C28" s="127" t="s">
        <v>74</v>
      </c>
      <c r="D28" s="127" t="s">
        <v>92</v>
      </c>
      <c r="E28" s="127" t="s">
        <v>93</v>
      </c>
      <c r="F28" s="127" t="s">
        <v>94</v>
      </c>
      <c r="G28" s="145" t="s">
        <v>95</v>
      </c>
      <c r="H28" s="92" t="s">
        <v>96</v>
      </c>
      <c r="I28" s="92" t="s">
        <v>97</v>
      </c>
      <c r="J28" s="93" t="s">
        <v>98</v>
      </c>
    </row>
    <row r="29" spans="2:10" ht="15">
      <c r="B29" s="78" t="s">
        <v>85</v>
      </c>
      <c r="C29" s="38">
        <v>155000</v>
      </c>
      <c r="D29" s="38">
        <v>79000</v>
      </c>
      <c r="E29" s="38">
        <v>3100</v>
      </c>
      <c r="F29" s="38">
        <v>62000</v>
      </c>
      <c r="G29" s="80">
        <v>10500</v>
      </c>
      <c r="H29" s="38">
        <v>39000</v>
      </c>
      <c r="I29" s="38">
        <v>28000</v>
      </c>
      <c r="J29" s="39">
        <v>61000</v>
      </c>
    </row>
    <row r="30" spans="2:10" ht="15" thickBot="1">
      <c r="B30" s="143" t="s">
        <v>82</v>
      </c>
      <c r="C30" s="219">
        <v>0.718855443285391</v>
      </c>
      <c r="D30" s="219">
        <v>0.770300216871716</v>
      </c>
      <c r="E30" s="219">
        <v>0.73322407386372868</v>
      </c>
      <c r="F30" s="219">
        <v>0.63460583712915442</v>
      </c>
      <c r="G30" s="221">
        <v>0.82705747249075545</v>
      </c>
      <c r="H30" s="219">
        <v>0.76389297124074884</v>
      </c>
      <c r="I30" s="219">
        <v>0.782929086496298</v>
      </c>
      <c r="J30" s="220">
        <v>0.63177372010104815</v>
      </c>
    </row>
    <row r="32" spans="2:2" ht="15.75" thickBot="1">
      <c r="B32" s="18" t="s">
        <v>116</v>
      </c>
    </row>
    <row r="33" spans="2:15" ht="29.25" thickBot="1">
      <c r="B33" s="91"/>
      <c r="C33" s="92" t="s">
        <v>64</v>
      </c>
      <c r="D33" s="92" t="s">
        <v>100</v>
      </c>
      <c r="E33" s="92" t="s">
        <v>101</v>
      </c>
      <c r="F33" s="92" t="s">
        <v>70</v>
      </c>
      <c r="G33" s="124" t="s">
        <v>2</v>
      </c>
      <c r="H33" s="92" t="s">
        <v>102</v>
      </c>
      <c r="I33" s="92" t="s">
        <v>103</v>
      </c>
      <c r="J33" s="92" t="s">
        <v>104</v>
      </c>
      <c r="K33" s="92" t="s">
        <v>105</v>
      </c>
      <c r="L33" s="92" t="s">
        <v>106</v>
      </c>
      <c r="M33" s="92" t="s">
        <v>107</v>
      </c>
      <c r="N33" s="92" t="s">
        <v>108</v>
      </c>
      <c r="O33" s="93" t="s">
        <v>109</v>
      </c>
    </row>
    <row r="34" spans="2:15" ht="15">
      <c r="B34" s="78" t="s">
        <v>85</v>
      </c>
      <c r="C34" s="38">
        <v>155000</v>
      </c>
      <c r="D34" s="38">
        <v>12500</v>
      </c>
      <c r="E34" s="38">
        <v>6000</v>
      </c>
      <c r="F34" s="38">
        <v>113000</v>
      </c>
      <c r="G34" s="80">
        <v>23000</v>
      </c>
      <c r="H34" s="38">
        <v>1600</v>
      </c>
      <c r="I34" s="38">
        <v>2700</v>
      </c>
      <c r="J34" s="38">
        <v>2100</v>
      </c>
      <c r="K34" s="38">
        <v>400</v>
      </c>
      <c r="L34" s="38">
        <v>3300</v>
      </c>
      <c r="M34" s="38">
        <v>9500</v>
      </c>
      <c r="N34" s="38">
        <v>96000</v>
      </c>
      <c r="O34" s="39">
        <v>5300</v>
      </c>
    </row>
    <row r="35" spans="2:15" ht="15" thickBot="1">
      <c r="B35" s="218" t="s">
        <v>82</v>
      </c>
      <c r="C35" s="219">
        <v>0.718855443285391</v>
      </c>
      <c r="D35" s="219">
        <v>0.90924341772441108</v>
      </c>
      <c r="E35" s="219">
        <v>0.83610437361406054</v>
      </c>
      <c r="F35" s="219">
        <v>0.69301730486333946</v>
      </c>
      <c r="G35" s="221">
        <v>0.71303127585750736</v>
      </c>
      <c r="H35" s="219">
        <v>0.928049086974911</v>
      </c>
      <c r="I35" s="219">
        <v>0.94373239436619716</v>
      </c>
      <c r="J35" s="219">
        <v>0.89989676172796251</v>
      </c>
      <c r="K35" s="219">
        <v>0.85279337865799587</v>
      </c>
      <c r="L35" s="219">
        <v>0.79341436504060625</v>
      </c>
      <c r="M35" s="219">
        <v>0.84528427387425431</v>
      </c>
      <c r="N35" s="219">
        <v>0.67493565685823842</v>
      </c>
      <c r="O35" s="220">
        <v>0.7298372007756303</v>
      </c>
    </row>
    <row r="36" s="25" customFormat="1"/>
    <row r="38" spans="2:2" ht="15.75" thickBot="1">
      <c r="B38" s="18" t="s">
        <v>114</v>
      </c>
    </row>
    <row r="39" spans="2:7" ht="28.5">
      <c r="B39" s="126"/>
      <c r="C39" s="133" t="s">
        <v>64</v>
      </c>
      <c r="D39" s="127" t="s">
        <v>100</v>
      </c>
      <c r="E39" s="127" t="s">
        <v>101</v>
      </c>
      <c r="F39" s="127" t="s">
        <v>70</v>
      </c>
      <c r="G39" s="128" t="s">
        <v>2</v>
      </c>
    </row>
    <row r="40" spans="2:7" s="106" customFormat="1">
      <c r="B40" s="108" t="s">
        <v>3</v>
      </c>
      <c r="C40" s="109" t="s">
        <v>3</v>
      </c>
      <c r="D40" s="109"/>
      <c r="E40" s="109"/>
      <c r="F40" s="109"/>
      <c r="G40" s="110"/>
    </row>
    <row r="41" spans="2:7" ht="15">
      <c r="B41" s="82" t="s">
        <v>85</v>
      </c>
      <c r="C41" s="55">
        <v>155000</v>
      </c>
      <c r="D41" s="83">
        <v>12500</v>
      </c>
      <c r="E41" s="83">
        <v>6000</v>
      </c>
      <c r="F41" s="83">
        <v>113000</v>
      </c>
      <c r="G41" s="57">
        <v>23000</v>
      </c>
    </row>
    <row r="42" spans="2:7">
      <c r="B42" s="222" t="s">
        <v>82</v>
      </c>
      <c r="C42" s="223">
        <v>0.718855443285391</v>
      </c>
      <c r="D42" s="224">
        <v>0.90924341772441108</v>
      </c>
      <c r="E42" s="224">
        <v>0.83610437361406054</v>
      </c>
      <c r="F42" s="224">
        <v>0.69301730486333946</v>
      </c>
      <c r="G42" s="225">
        <v>0.71303127585750736</v>
      </c>
    </row>
    <row r="43" spans="2:7">
      <c r="B43" s="108" t="s">
        <v>4</v>
      </c>
      <c r="C43" s="109" t="s">
        <v>4</v>
      </c>
      <c r="D43" s="109"/>
      <c r="E43" s="109"/>
      <c r="F43" s="109"/>
      <c r="G43" s="110"/>
    </row>
    <row r="44" spans="2:7" ht="15">
      <c r="B44" s="82" t="s">
        <v>85</v>
      </c>
      <c r="C44" s="55">
        <v>30000</v>
      </c>
      <c r="D44" s="83">
        <v>2600</v>
      </c>
      <c r="E44" s="83">
        <v>1100</v>
      </c>
      <c r="F44" s="83">
        <v>22000</v>
      </c>
      <c r="G44" s="57">
        <v>4200</v>
      </c>
    </row>
    <row r="45" spans="2:7">
      <c r="B45" s="222" t="s">
        <v>82</v>
      </c>
      <c r="C45" s="223">
        <v>0.71187778409320634</v>
      </c>
      <c r="D45" s="224">
        <v>0.9147775492572231</v>
      </c>
      <c r="E45" s="224">
        <v>0.81565574862493584</v>
      </c>
      <c r="F45" s="224">
        <v>0.68523438422482</v>
      </c>
      <c r="G45" s="225">
        <v>0.69959133045165878</v>
      </c>
    </row>
    <row r="46" spans="2:7">
      <c r="B46" s="108" t="s">
        <v>5</v>
      </c>
      <c r="C46" s="109" t="s">
        <v>5</v>
      </c>
      <c r="D46" s="109"/>
      <c r="E46" s="109"/>
      <c r="F46" s="109"/>
      <c r="G46" s="110"/>
    </row>
    <row r="47" spans="2:7" ht="15">
      <c r="B47" s="82" t="s">
        <v>85</v>
      </c>
      <c r="C47" s="55">
        <v>24500</v>
      </c>
      <c r="D47" s="83">
        <v>1700</v>
      </c>
      <c r="E47" s="83">
        <v>950</v>
      </c>
      <c r="F47" s="83">
        <v>17000</v>
      </c>
      <c r="G47" s="57">
        <v>4900</v>
      </c>
    </row>
    <row r="48" spans="2:7">
      <c r="B48" s="222" t="s">
        <v>82</v>
      </c>
      <c r="C48" s="223">
        <v>0.736125877880472</v>
      </c>
      <c r="D48" s="224">
        <v>0.90779111913954114</v>
      </c>
      <c r="E48" s="224">
        <v>0.79248909588230942</v>
      </c>
      <c r="F48" s="224">
        <v>0.7236599915991373</v>
      </c>
      <c r="G48" s="225">
        <v>0.70860276913256759</v>
      </c>
    </row>
    <row r="49" spans="2:7">
      <c r="B49" s="108" t="s">
        <v>6</v>
      </c>
      <c r="C49" s="109" t="s">
        <v>6</v>
      </c>
      <c r="D49" s="109"/>
      <c r="E49" s="109"/>
      <c r="F49" s="109"/>
      <c r="G49" s="110"/>
    </row>
    <row r="50" spans="2:7" ht="15">
      <c r="B50" s="82" t="s">
        <v>85</v>
      </c>
      <c r="C50" s="55">
        <v>21000</v>
      </c>
      <c r="D50" s="83">
        <v>1900</v>
      </c>
      <c r="E50" s="83">
        <v>1000</v>
      </c>
      <c r="F50" s="83">
        <v>15000</v>
      </c>
      <c r="G50" s="57">
        <v>3300</v>
      </c>
    </row>
    <row r="51" spans="2:7">
      <c r="B51" s="222" t="s">
        <v>82</v>
      </c>
      <c r="C51" s="223">
        <v>0.72271533222781625</v>
      </c>
      <c r="D51" s="224">
        <v>0.868997146894915</v>
      </c>
      <c r="E51" s="224">
        <v>0.83142696418526163</v>
      </c>
      <c r="F51" s="224">
        <v>0.70329503562291418</v>
      </c>
      <c r="G51" s="225">
        <v>0.69349053969890251</v>
      </c>
    </row>
    <row r="52" spans="2:7">
      <c r="B52" s="108" t="s">
        <v>7</v>
      </c>
      <c r="C52" s="109" t="s">
        <v>7</v>
      </c>
      <c r="D52" s="109"/>
      <c r="E52" s="109"/>
      <c r="F52" s="109"/>
      <c r="G52" s="110"/>
    </row>
    <row r="53" spans="2:7" ht="15">
      <c r="B53" s="82" t="s">
        <v>85</v>
      </c>
      <c r="C53" s="55">
        <v>4700</v>
      </c>
      <c r="D53" s="83">
        <v>350</v>
      </c>
      <c r="E53" s="83">
        <v>150</v>
      </c>
      <c r="F53" s="83">
        <v>3600</v>
      </c>
      <c r="G53" s="57">
        <v>550</v>
      </c>
    </row>
    <row r="54" spans="2:7">
      <c r="B54" s="222" t="s">
        <v>82</v>
      </c>
      <c r="C54" s="223">
        <v>0.62469224379629684</v>
      </c>
      <c r="D54" s="224">
        <v>0.87782717421505985</v>
      </c>
      <c r="E54" s="224">
        <v>0.87361546833984249</v>
      </c>
      <c r="F54" s="224">
        <v>0.57073058843361635</v>
      </c>
      <c r="G54" s="225">
        <v>0.74373187943327079</v>
      </c>
    </row>
    <row r="55" spans="2:7">
      <c r="B55" s="108" t="s">
        <v>8</v>
      </c>
      <c r="C55" s="109" t="s">
        <v>8</v>
      </c>
      <c r="D55" s="109"/>
      <c r="E55" s="109"/>
      <c r="F55" s="109"/>
      <c r="G55" s="110"/>
    </row>
    <row r="56" spans="2:7" ht="15">
      <c r="B56" s="82" t="s">
        <v>85</v>
      </c>
      <c r="C56" s="55">
        <v>35000</v>
      </c>
      <c r="D56" s="83">
        <v>2600</v>
      </c>
      <c r="E56" s="83">
        <v>1300</v>
      </c>
      <c r="F56" s="83">
        <v>26000</v>
      </c>
      <c r="G56" s="57">
        <v>4700</v>
      </c>
    </row>
    <row r="57" spans="2:7">
      <c r="B57" s="222" t="s">
        <v>82</v>
      </c>
      <c r="C57" s="223">
        <v>0.72188722650053228</v>
      </c>
      <c r="D57" s="224">
        <v>0.93777823593643816</v>
      </c>
      <c r="E57" s="224">
        <v>0.859403028739924</v>
      </c>
      <c r="F57" s="224">
        <v>0.69225687078580012</v>
      </c>
      <c r="G57" s="225">
        <v>0.72550786455822258</v>
      </c>
    </row>
    <row r="58" spans="2:7">
      <c r="B58" s="108" t="s">
        <v>9</v>
      </c>
      <c r="C58" s="109" t="s">
        <v>9</v>
      </c>
      <c r="D58" s="109"/>
      <c r="E58" s="109"/>
      <c r="F58" s="109"/>
      <c r="G58" s="110"/>
    </row>
    <row r="59" spans="2:7" ht="15">
      <c r="B59" s="82" t="s">
        <v>85</v>
      </c>
      <c r="C59" s="55">
        <v>5800</v>
      </c>
      <c r="D59" s="83">
        <v>475</v>
      </c>
      <c r="E59" s="83">
        <v>150</v>
      </c>
      <c r="F59" s="83">
        <v>4400</v>
      </c>
      <c r="G59" s="57">
        <v>750</v>
      </c>
    </row>
    <row r="60" spans="2:7">
      <c r="B60" s="222" t="s">
        <v>82</v>
      </c>
      <c r="C60" s="223">
        <v>0.67904689561428067</v>
      </c>
      <c r="D60" s="224">
        <v>0.8880755809005022</v>
      </c>
      <c r="E60" s="224">
        <v>0.89654728991191412</v>
      </c>
      <c r="F60" s="224">
        <v>0.64550305697431587</v>
      </c>
      <c r="G60" s="225">
        <v>0.69372493481397168</v>
      </c>
    </row>
    <row r="61" spans="2:7">
      <c r="B61" s="108" t="s">
        <v>10</v>
      </c>
      <c r="C61" s="109" t="s">
        <v>10</v>
      </c>
      <c r="D61" s="109"/>
      <c r="E61" s="109"/>
      <c r="F61" s="109"/>
      <c r="G61" s="110"/>
    </row>
    <row r="62" spans="2:7" ht="15">
      <c r="B62" s="82" t="s">
        <v>85</v>
      </c>
      <c r="C62" s="55">
        <v>3800</v>
      </c>
      <c r="D62" s="83">
        <v>325</v>
      </c>
      <c r="E62" s="83">
        <v>100</v>
      </c>
      <c r="F62" s="83">
        <v>2900</v>
      </c>
      <c r="G62" s="57">
        <v>450</v>
      </c>
    </row>
    <row r="63" spans="2:7">
      <c r="B63" s="222" t="s">
        <v>82</v>
      </c>
      <c r="C63" s="223">
        <v>0.60405008412402894</v>
      </c>
      <c r="D63" s="224">
        <v>0.8590385578367552</v>
      </c>
      <c r="E63" s="224">
        <v>0.90439823334560177</v>
      </c>
      <c r="F63" s="224">
        <v>0.55341937040164035</v>
      </c>
      <c r="G63" s="225">
        <v>0.67505086800294389</v>
      </c>
    </row>
    <row r="64" spans="2:7">
      <c r="B64" s="108" t="s">
        <v>11</v>
      </c>
      <c r="C64" s="109" t="s">
        <v>11</v>
      </c>
      <c r="D64" s="109"/>
      <c r="E64" s="109"/>
      <c r="F64" s="109"/>
      <c r="G64" s="110"/>
    </row>
    <row r="65" spans="2:7" ht="15">
      <c r="B65" s="82" t="s">
        <v>85</v>
      </c>
      <c r="C65" s="55">
        <v>14000</v>
      </c>
      <c r="D65" s="83">
        <v>1100</v>
      </c>
      <c r="E65" s="83">
        <v>550</v>
      </c>
      <c r="F65" s="83">
        <v>10000</v>
      </c>
      <c r="G65" s="57">
        <v>2100</v>
      </c>
    </row>
    <row r="66" spans="2:7">
      <c r="B66" s="226" t="s">
        <v>82</v>
      </c>
      <c r="C66" s="227">
        <v>0.7579366631748391</v>
      </c>
      <c r="D66" s="228">
        <v>0.91000607320978344</v>
      </c>
      <c r="E66" s="228">
        <v>0.86797687861271677</v>
      </c>
      <c r="F66" s="228">
        <v>0.7387092336303559</v>
      </c>
      <c r="G66" s="229">
        <v>0.74078769026747149</v>
      </c>
    </row>
    <row r="67" spans="2:7">
      <c r="B67" s="134" t="s">
        <v>12</v>
      </c>
      <c r="C67" s="135" t="s">
        <v>12</v>
      </c>
      <c r="D67" s="135"/>
      <c r="E67" s="135"/>
      <c r="F67" s="135"/>
      <c r="G67" s="136"/>
    </row>
    <row r="68" spans="2:7" ht="15">
      <c r="B68" s="82" t="s">
        <v>85</v>
      </c>
      <c r="C68" s="55">
        <v>5800</v>
      </c>
      <c r="D68" s="83">
        <v>425</v>
      </c>
      <c r="E68" s="83">
        <v>225</v>
      </c>
      <c r="F68" s="83">
        <v>4500</v>
      </c>
      <c r="G68" s="57">
        <v>700</v>
      </c>
    </row>
    <row r="69" spans="2:7">
      <c r="B69" s="222" t="s">
        <v>82</v>
      </c>
      <c r="C69" s="223">
        <v>0.73604898300037991</v>
      </c>
      <c r="D69" s="224">
        <v>0.94758361661159574</v>
      </c>
      <c r="E69" s="224">
        <v>0.85052029624074243</v>
      </c>
      <c r="F69" s="224">
        <v>0.70371152303339946</v>
      </c>
      <c r="G69" s="225">
        <v>0.781258804304953</v>
      </c>
    </row>
    <row r="70" spans="2:7">
      <c r="B70" s="108" t="s">
        <v>13</v>
      </c>
      <c r="C70" s="109" t="s">
        <v>13</v>
      </c>
      <c r="D70" s="109"/>
      <c r="E70" s="109"/>
      <c r="F70" s="109"/>
      <c r="G70" s="110"/>
    </row>
    <row r="71" spans="2:7" ht="15">
      <c r="B71" s="82" t="s">
        <v>85</v>
      </c>
      <c r="C71" s="55">
        <v>5400</v>
      </c>
      <c r="D71" s="83">
        <v>450</v>
      </c>
      <c r="E71" s="83">
        <v>175</v>
      </c>
      <c r="F71" s="83">
        <v>4200</v>
      </c>
      <c r="G71" s="57">
        <v>700</v>
      </c>
    </row>
    <row r="72" spans="2:7">
      <c r="B72" s="222" t="s">
        <v>82</v>
      </c>
      <c r="C72" s="223">
        <v>0.76174065517184331</v>
      </c>
      <c r="D72" s="224">
        <v>0.9380542925314006</v>
      </c>
      <c r="E72" s="224">
        <v>0.83836993597031884</v>
      </c>
      <c r="F72" s="224">
        <v>0.74180879523613441</v>
      </c>
      <c r="G72" s="225">
        <v>0.74939755473751124</v>
      </c>
    </row>
    <row r="73" spans="2:7">
      <c r="B73" s="108" t="s">
        <v>14</v>
      </c>
      <c r="C73" s="109" t="s">
        <v>14</v>
      </c>
      <c r="D73" s="109"/>
      <c r="E73" s="109"/>
      <c r="F73" s="109"/>
      <c r="G73" s="110"/>
    </row>
    <row r="74" spans="2:7" ht="15">
      <c r="B74" s="82" t="s">
        <v>85</v>
      </c>
      <c r="C74" s="55">
        <v>4700</v>
      </c>
      <c r="D74" s="83">
        <v>350</v>
      </c>
      <c r="E74" s="83">
        <v>300</v>
      </c>
      <c r="F74" s="83">
        <v>3300</v>
      </c>
      <c r="G74" s="57">
        <v>750</v>
      </c>
    </row>
    <row r="75" spans="2:7">
      <c r="B75" s="226" t="s">
        <v>82</v>
      </c>
      <c r="C75" s="227">
        <v>0.68289215354410671</v>
      </c>
      <c r="D75" s="228">
        <v>0.89852177387135435</v>
      </c>
      <c r="E75" s="228">
        <v>0.81251299106214914</v>
      </c>
      <c r="F75" s="228">
        <v>0.65153199492840275</v>
      </c>
      <c r="G75" s="229">
        <v>0.6715790860002635</v>
      </c>
    </row>
    <row r="76" spans="2:7">
      <c r="B76" s="134" t="s">
        <v>415</v>
      </c>
      <c r="C76" s="135" t="s">
        <v>415</v>
      </c>
      <c r="D76" s="135"/>
      <c r="E76" s="135"/>
      <c r="F76" s="135"/>
      <c r="G76" s="136"/>
    </row>
    <row r="77" spans="2:7" ht="15">
      <c r="B77" s="82" t="s">
        <v>85</v>
      </c>
      <c r="C77" s="55">
        <v>7200</v>
      </c>
      <c r="D77" s="83">
        <v>600</v>
      </c>
      <c r="E77" s="83">
        <v>275</v>
      </c>
      <c r="F77" s="83">
        <v>5400</v>
      </c>
      <c r="G77" s="57">
        <v>850</v>
      </c>
    </row>
    <row r="78" spans="2:7" ht="15" thickBot="1">
      <c r="B78" s="230" t="s">
        <v>82</v>
      </c>
      <c r="C78" s="231">
        <v>0.72031644570155673</v>
      </c>
      <c r="D78" s="232">
        <v>0.91054264354371162</v>
      </c>
      <c r="E78" s="232">
        <v>0.85207256817410326</v>
      </c>
      <c r="F78" s="232">
        <v>0.68345751127901133</v>
      </c>
      <c r="G78" s="233">
        <v>0.778525277321044</v>
      </c>
    </row>
  </sheetData>
  <pageMargins left="0.7" right="0.7" top="0.75" bottom="0.75" header="0.3" footer="0.3"/>
  <pageSetup paperSize="9" orientation="portrait"/>
  <headerFooter scaleWithDoc="1" alignWithMargins="0" differentFirst="0" differentOddEven="0"/>
  <drawing r:id="rId2"/>
  <extLst/>
</worksheet>
</file>

<file path=xl/worksheets/sheet1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330072"/>
  </sheetPr>
  <dimension ref="A1:J39"/>
  <sheetViews>
    <sheetView zoomScale="85" view="normal" workbookViewId="0">
      <selection pane="topLeft" activeCell="A1" sqref="A1"/>
    </sheetView>
  </sheetViews>
  <sheetFormatPr defaultColWidth="9.140625" defaultRowHeight="14.25"/>
  <cols>
    <col min="1" max="1" width="4.75390625" style="24" customWidth="1"/>
    <col min="2" max="2" width="10.75390625" style="24" customWidth="1"/>
    <col min="3" max="16384" width="9.125" style="24" customWidth="1"/>
  </cols>
  <sheetData>
    <row r="1" s="239" customFormat="1"/>
    <row r="2" s="237" customFormat="1"/>
    <row r="3" s="238" customFormat="1"/>
    <row r="5" spans="2:2" s="87" customFormat="1" ht="18">
      <c r="B5" s="240" t="s">
        <v>167</v>
      </c>
    </row>
    <row r="6" spans="2:2" s="87" customFormat="1" ht="15">
      <c r="B6" s="63"/>
    </row>
    <row r="24" spans="2:3" ht="15.75">
      <c r="B24" s="241" t="s">
        <v>78</v>
      </c>
      <c r="C24" s="64"/>
    </row>
    <row r="25" spans="2:3" ht="15">
      <c r="B25" s="1040" t="s">
        <v>393</v>
      </c>
      <c r="C25" s="234" t="s">
        <v>117</v>
      </c>
    </row>
    <row r="26" spans="2:10" ht="15">
      <c r="B26" s="1040" t="s">
        <v>394</v>
      </c>
      <c r="C26" s="234" t="s">
        <v>118</v>
      </c>
      <c r="J26" s="140"/>
    </row>
    <row r="27" spans="2:3" ht="15">
      <c r="B27" s="1040" t="s">
        <v>395</v>
      </c>
      <c r="C27" s="234" t="s">
        <v>19</v>
      </c>
    </row>
    <row r="28" spans="2:3" ht="15">
      <c r="B28" s="1040" t="s">
        <v>396</v>
      </c>
      <c r="C28" s="234" t="s">
        <v>382</v>
      </c>
    </row>
    <row r="29" spans="2:3" ht="15">
      <c r="B29" s="1040" t="s">
        <v>397</v>
      </c>
      <c r="C29" s="234" t="s">
        <v>20</v>
      </c>
    </row>
    <row r="30" spans="2:3" ht="15">
      <c r="B30" s="1040" t="s">
        <v>398</v>
      </c>
      <c r="C30" s="234" t="s">
        <v>119</v>
      </c>
    </row>
    <row r="31" spans="2:3" ht="15">
      <c r="B31" s="1040" t="s">
        <v>399</v>
      </c>
      <c r="C31" s="234" t="s">
        <v>16</v>
      </c>
    </row>
    <row r="32" spans="2:3" ht="15">
      <c r="B32" s="1040" t="s">
        <v>400</v>
      </c>
      <c r="C32" s="234" t="s">
        <v>120</v>
      </c>
    </row>
    <row r="33" spans="2:3" ht="15">
      <c r="B33" s="1040" t="s">
        <v>401</v>
      </c>
      <c r="C33" s="234" t="s">
        <v>121</v>
      </c>
    </row>
    <row r="34" spans="2:3" ht="15">
      <c r="B34" s="1040" t="s">
        <v>405</v>
      </c>
      <c r="C34" s="234" t="s">
        <v>123</v>
      </c>
    </row>
    <row r="35" spans="2:3" ht="15">
      <c r="B35" s="1040" t="s">
        <v>402</v>
      </c>
      <c r="C35" s="234" t="s">
        <v>124</v>
      </c>
    </row>
    <row r="36" spans="2:3" ht="15">
      <c r="B36" s="1040" t="s">
        <v>403</v>
      </c>
      <c r="C36" s="234" t="s">
        <v>125</v>
      </c>
    </row>
    <row r="37" spans="2:3" ht="15">
      <c r="B37" s="1040" t="s">
        <v>404</v>
      </c>
      <c r="C37" s="234" t="s">
        <v>17</v>
      </c>
    </row>
    <row r="38" spans="2:3">
      <c r="B38" s="235"/>
      <c r="C38" s="236"/>
    </row>
    <row r="39" spans="3:3">
      <c r="C39" s="140"/>
    </row>
  </sheetData>
  <hyperlinks>
    <hyperlink ref="B25" location="'3.1'!A1" display="'3.1"/>
    <hyperlink ref="B26" location="'3.2'!A1" display="'3.2"/>
    <hyperlink ref="B27" location="'3.3'!A1" display="'3.3"/>
    <hyperlink ref="B28" location="'3.4'!A1" display="'3.4"/>
    <hyperlink ref="B29" location="'3.5'!A1" display="'3.5"/>
    <hyperlink ref="B30" location="'3.6'!A1" display="'3.6"/>
    <hyperlink ref="B31" location="'3.7'!A1" display="'3.7"/>
    <hyperlink ref="B32" location="'3.8'!A1" display="'3.8"/>
    <hyperlink ref="B33" location="'3.9'!A1" display="'3.9"/>
    <hyperlink ref="B34" location="'3.10'!A1" display="'3.10"/>
    <hyperlink ref="B35" location="'3.11'!A1" display="'3.11"/>
    <hyperlink ref="B36" location="'3.12'!A1" display="'3.12"/>
    <hyperlink ref="B37" location="'3.13'!A1" display="'3.13"/>
  </hyperlinks>
  <pageMargins left="0.7" right="0.7" top="0.75" bottom="0.75" header="0.3" footer="0.3"/>
  <headerFooter scaleWithDoc="1" alignWithMargins="0" differentFirst="0" differentOddEven="0"/>
  <drawing r:id="rId1"/>
  <extLst/>
</worksheet>
</file>

<file path=xl/worksheets/sheet1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AI79"/>
  <sheetViews>
    <sheetView zoomScale="85" view="normal" workbookViewId="0">
      <selection pane="topLeft" activeCell="A1" sqref="A1"/>
    </sheetView>
  </sheetViews>
  <sheetFormatPr defaultColWidth="9.140625" defaultRowHeight="14.25"/>
  <cols>
    <col min="1" max="1" width="4.75390625" style="24" customWidth="1"/>
    <col min="2" max="2" width="30.75390625" style="24" customWidth="1"/>
    <col min="3" max="12" width="16.625" style="24" customWidth="1"/>
    <col min="13" max="15" width="13.875" style="24" customWidth="1"/>
    <col min="16" max="16" width="13.625" style="24" customWidth="1"/>
    <col min="17" max="35" width="11.75390625" style="24" customWidth="1"/>
    <col min="36" max="16384" width="9.125" style="24" customWidth="1"/>
  </cols>
  <sheetData>
    <row r="1" s="239" customFormat="1"/>
    <row r="2" s="237" customFormat="1"/>
    <row r="3" s="238" customFormat="1"/>
    <row r="5" spans="2:2" s="87" customFormat="1" ht="18">
      <c r="B5" s="240" t="s">
        <v>167</v>
      </c>
    </row>
    <row r="6" spans="2:2" s="87" customFormat="1" ht="15.75">
      <c r="B6" s="242" t="s">
        <v>168</v>
      </c>
    </row>
    <row r="7" spans="2:15" s="25" customFormat="1">
      <c r="B7" s="88"/>
      <c r="C7" s="88"/>
      <c r="D7" s="88"/>
      <c r="E7" s="88"/>
      <c r="F7" s="88"/>
      <c r="G7" s="88"/>
      <c r="H7" s="88"/>
      <c r="I7" s="88"/>
      <c r="J7" s="88"/>
      <c r="K7" s="88"/>
      <c r="L7" s="88"/>
      <c r="M7" s="88"/>
      <c r="N7" s="88"/>
      <c r="O7" s="88"/>
    </row>
    <row r="10" spans="13:13" ht="12" customHeight="1">
      <c r="M10" s="75"/>
    </row>
    <row r="11" spans="13:13" ht="12" customHeight="1">
      <c r="M11" s="75"/>
    </row>
    <row r="12" spans="13:13">
      <c r="M12" s="140"/>
    </row>
    <row r="13" spans="13:13">
      <c r="M13" s="140"/>
    </row>
    <row r="14" spans="13:13">
      <c r="M14" s="140"/>
    </row>
    <row r="19" spans="2:2" ht="15">
      <c r="B19" s="18" t="s">
        <v>173</v>
      </c>
    </row>
    <row r="20" spans="2:2">
      <c r="B20" s="16" t="s">
        <v>57</v>
      </c>
    </row>
    <row r="21" spans="2:2">
      <c r="B21" s="16"/>
    </row>
    <row r="22" spans="2:2" ht="15.75" thickBot="1">
      <c r="B22" s="18" t="s">
        <v>83</v>
      </c>
    </row>
    <row r="23" spans="2:5" ht="15.75" thickBot="1">
      <c r="B23" s="279"/>
      <c r="C23" s="280" t="s">
        <v>61</v>
      </c>
      <c r="D23" s="280" t="s">
        <v>84</v>
      </c>
      <c r="E23" s="281" t="s">
        <v>27</v>
      </c>
    </row>
    <row r="24" spans="2:5" s="18" customFormat="1" ht="15">
      <c r="B24" s="243" t="s">
        <v>64</v>
      </c>
      <c r="C24" s="244">
        <v>0.34942594433913771</v>
      </c>
      <c r="D24" s="244">
        <v>0.14396456256921372</v>
      </c>
      <c r="E24" s="245">
        <v>0.36636548289201082</v>
      </c>
    </row>
    <row r="25" spans="2:9" ht="15">
      <c r="B25" s="246" t="s">
        <v>100</v>
      </c>
      <c r="C25" s="258">
        <v>0.16696186093529142</v>
      </c>
      <c r="D25" s="258">
        <v>0.089799902391410419</v>
      </c>
      <c r="E25" s="259">
        <v>0.18276388720291536</v>
      </c>
      <c r="I25" s="18"/>
    </row>
    <row r="26" spans="2:5">
      <c r="B26" s="246" t="s">
        <v>101</v>
      </c>
      <c r="C26" s="258">
        <v>0.267070256097986</v>
      </c>
      <c r="D26" s="258">
        <v>0.15876668200644264</v>
      </c>
      <c r="E26" s="259">
        <v>0.34187297246972764</v>
      </c>
    </row>
    <row r="27" spans="2:5">
      <c r="B27" s="246" t="s">
        <v>70</v>
      </c>
      <c r="C27" s="258">
        <v>0.38587193656145652</v>
      </c>
      <c r="D27" s="258">
        <v>0.1689723320158103</v>
      </c>
      <c r="E27" s="259">
        <v>0.39471361750362433</v>
      </c>
    </row>
    <row r="28" spans="2:5" ht="15" thickBot="1">
      <c r="B28" s="247" t="s">
        <v>2</v>
      </c>
      <c r="C28" s="260">
        <v>0.29695877580095426</v>
      </c>
      <c r="D28" s="260">
        <v>0.13522992985190957</v>
      </c>
      <c r="E28" s="261">
        <v>0.31882431733602662</v>
      </c>
    </row>
    <row r="30" spans="2:2" ht="15.75" thickBot="1">
      <c r="B30" s="18" t="s">
        <v>91</v>
      </c>
    </row>
    <row r="31" spans="2:10" ht="43.5" thickBot="1">
      <c r="B31" s="279"/>
      <c r="C31" s="280" t="s">
        <v>74</v>
      </c>
      <c r="D31" s="280" t="s">
        <v>92</v>
      </c>
      <c r="E31" s="280" t="s">
        <v>93</v>
      </c>
      <c r="F31" s="280" t="s">
        <v>94</v>
      </c>
      <c r="G31" s="282" t="s">
        <v>95</v>
      </c>
      <c r="H31" s="280" t="s">
        <v>96</v>
      </c>
      <c r="I31" s="280" t="s">
        <v>97</v>
      </c>
      <c r="J31" s="281" t="s">
        <v>98</v>
      </c>
    </row>
    <row r="32" spans="2:10" ht="15">
      <c r="B32" s="243" t="s">
        <v>64</v>
      </c>
      <c r="C32" s="248">
        <v>0.34942594433913771</v>
      </c>
      <c r="D32" s="248">
        <v>0.34642915472465047</v>
      </c>
      <c r="E32" s="248">
        <v>0.19752075742692005</v>
      </c>
      <c r="F32" s="248">
        <v>0.38581989330643235</v>
      </c>
      <c r="G32" s="249">
        <v>0.20597930360829295</v>
      </c>
      <c r="H32" s="248">
        <v>0.34559528269184475</v>
      </c>
      <c r="I32" s="248">
        <v>0.37499415282562254</v>
      </c>
      <c r="J32" s="250">
        <v>0.38999337583641341</v>
      </c>
    </row>
    <row r="33" spans="2:10">
      <c r="B33" s="246" t="s">
        <v>100</v>
      </c>
      <c r="C33" s="262">
        <v>0.16696186093529142</v>
      </c>
      <c r="D33" s="262">
        <v>0.19286671747743761</v>
      </c>
      <c r="E33" s="262">
        <v>0.085359793263599187</v>
      </c>
      <c r="F33" s="262">
        <v>0.15868760272118229</v>
      </c>
      <c r="G33" s="263">
        <v>0.14155756538788114</v>
      </c>
      <c r="H33" s="262">
        <v>0.18138364735807991</v>
      </c>
      <c r="I33" s="262">
        <v>0.278080129503241</v>
      </c>
      <c r="J33" s="264">
        <v>0.15995016867071141</v>
      </c>
    </row>
    <row r="34" spans="2:10">
      <c r="B34" s="246" t="s">
        <v>101</v>
      </c>
      <c r="C34" s="262">
        <v>0.267070256097986</v>
      </c>
      <c r="D34" s="262">
        <v>0.35685489701050177</v>
      </c>
      <c r="E34" s="258" t="s">
        <v>75</v>
      </c>
      <c r="F34" s="262">
        <v>0.17259477597664155</v>
      </c>
      <c r="G34" s="263">
        <v>0.15994780675980486</v>
      </c>
      <c r="H34" s="262">
        <v>0.19725517806509313</v>
      </c>
      <c r="I34" s="262">
        <v>0.36480120123052229</v>
      </c>
      <c r="J34" s="264">
        <v>0.20221494949783866</v>
      </c>
    </row>
    <row r="35" spans="2:10">
      <c r="B35" s="246" t="s">
        <v>70</v>
      </c>
      <c r="C35" s="262">
        <v>0.38587193656145652</v>
      </c>
      <c r="D35" s="262">
        <v>0.36066657637220934</v>
      </c>
      <c r="E35" s="262">
        <v>0.232557579742836</v>
      </c>
      <c r="F35" s="262">
        <v>0.42414695279523024</v>
      </c>
      <c r="G35" s="263">
        <v>0.29986385681293337</v>
      </c>
      <c r="H35" s="262">
        <v>0.38364952477455389</v>
      </c>
      <c r="I35" s="262">
        <v>0.34855172486601521</v>
      </c>
      <c r="J35" s="264">
        <v>0.427965442287205</v>
      </c>
    </row>
    <row r="36" spans="2:10" ht="15" thickBot="1">
      <c r="B36" s="247" t="s">
        <v>2</v>
      </c>
      <c r="C36" s="265">
        <v>0.29695877580095426</v>
      </c>
      <c r="D36" s="265">
        <v>0.34512138822578681</v>
      </c>
      <c r="E36" s="265">
        <v>0.16138409451084751</v>
      </c>
      <c r="F36" s="265">
        <v>0.21124388956426413</v>
      </c>
      <c r="G36" s="266">
        <v>0.16647282836078511</v>
      </c>
      <c r="H36" s="265">
        <v>0.27523337943136672</v>
      </c>
      <c r="I36" s="265">
        <v>0.45778229823260297</v>
      </c>
      <c r="J36" s="267">
        <v>0.21077200275537597</v>
      </c>
    </row>
    <row r="38" spans="2:12" ht="15.75" thickBot="1">
      <c r="B38" s="157" t="s">
        <v>116</v>
      </c>
      <c r="C38" s="179"/>
      <c r="D38" s="179"/>
      <c r="E38" s="179"/>
      <c r="F38" s="179"/>
      <c r="G38" s="179"/>
      <c r="H38" s="179"/>
      <c r="I38" s="179"/>
      <c r="J38" s="179"/>
      <c r="K38" s="179"/>
      <c r="L38" s="179"/>
    </row>
    <row r="39" spans="2:12" ht="15" thickBot="1">
      <c r="B39" s="283"/>
      <c r="C39" s="284"/>
      <c r="D39" s="285" t="s">
        <v>3</v>
      </c>
      <c r="E39" s="179"/>
      <c r="F39" s="179"/>
      <c r="G39" s="179"/>
      <c r="H39" s="179"/>
      <c r="I39" s="179"/>
      <c r="J39" s="179"/>
      <c r="K39" s="179"/>
      <c r="L39" s="179"/>
    </row>
    <row r="40" spans="2:12" ht="15">
      <c r="B40" s="251" t="s">
        <v>64</v>
      </c>
      <c r="C40" s="252" t="s">
        <v>15</v>
      </c>
      <c r="D40" s="57">
        <v>142000</v>
      </c>
      <c r="E40" s="180"/>
      <c r="F40" s="179"/>
      <c r="G40" s="179"/>
      <c r="H40" s="179"/>
      <c r="I40" s="179"/>
      <c r="J40" s="179"/>
      <c r="K40" s="179"/>
      <c r="L40" s="179"/>
    </row>
    <row r="41" spans="2:12">
      <c r="B41" s="268"/>
      <c r="C41" s="269" t="s">
        <v>135</v>
      </c>
      <c r="D41" s="270">
        <v>0.34942594433913771</v>
      </c>
      <c r="E41" s="271"/>
      <c r="F41" s="271"/>
      <c r="G41" s="271"/>
      <c r="H41" s="271"/>
      <c r="I41" s="271"/>
      <c r="J41" s="271"/>
      <c r="K41" s="271"/>
      <c r="L41" s="271"/>
    </row>
    <row r="42" spans="2:12">
      <c r="B42" s="28" t="s">
        <v>100</v>
      </c>
      <c r="C42" s="272" t="s">
        <v>15</v>
      </c>
      <c r="D42" s="48">
        <v>12000</v>
      </c>
      <c r="E42" s="179"/>
      <c r="F42" s="212"/>
      <c r="G42" s="212"/>
      <c r="H42" s="212"/>
      <c r="I42" s="212"/>
      <c r="J42" s="212"/>
      <c r="K42" s="212"/>
      <c r="L42" s="212"/>
    </row>
    <row r="43" spans="2:12">
      <c r="B43" s="253"/>
      <c r="C43" s="269" t="s">
        <v>135</v>
      </c>
      <c r="D43" s="270">
        <v>0.16696186093529142</v>
      </c>
      <c r="E43" s="271"/>
      <c r="F43" s="271"/>
      <c r="G43" s="271"/>
      <c r="H43" s="271"/>
      <c r="I43" s="271"/>
      <c r="J43" s="271"/>
      <c r="K43" s="271"/>
      <c r="L43" s="271"/>
    </row>
    <row r="44" spans="2:12">
      <c r="B44" s="28" t="s">
        <v>101</v>
      </c>
      <c r="C44" s="272" t="s">
        <v>15</v>
      </c>
      <c r="D44" s="48">
        <v>5300</v>
      </c>
      <c r="E44" s="179"/>
      <c r="F44" s="212"/>
      <c r="G44" s="212"/>
      <c r="H44" s="212"/>
      <c r="I44" s="212"/>
      <c r="J44" s="212"/>
      <c r="K44" s="212"/>
      <c r="L44" s="212"/>
    </row>
    <row r="45" spans="2:12">
      <c r="B45" s="253"/>
      <c r="C45" s="269" t="s">
        <v>135</v>
      </c>
      <c r="D45" s="270">
        <v>0.267070256097986</v>
      </c>
      <c r="E45" s="271"/>
      <c r="F45" s="271"/>
      <c r="G45" s="271"/>
      <c r="H45" s="271"/>
      <c r="I45" s="271"/>
      <c r="J45" s="271"/>
      <c r="K45" s="271"/>
      <c r="L45" s="271"/>
    </row>
    <row r="46" spans="2:12">
      <c r="B46" s="28" t="s">
        <v>70</v>
      </c>
      <c r="C46" s="272" t="s">
        <v>15</v>
      </c>
      <c r="D46" s="48">
        <v>103000</v>
      </c>
      <c r="E46" s="179"/>
      <c r="F46" s="212"/>
      <c r="G46" s="212"/>
      <c r="H46" s="212"/>
      <c r="I46" s="212"/>
      <c r="J46" s="212"/>
      <c r="K46" s="212"/>
      <c r="L46" s="212"/>
    </row>
    <row r="47" spans="2:12">
      <c r="B47" s="253"/>
      <c r="C47" s="269" t="s">
        <v>135</v>
      </c>
      <c r="D47" s="270">
        <v>0.38587193656145652</v>
      </c>
      <c r="E47" s="271"/>
      <c r="F47" s="271"/>
      <c r="G47" s="271"/>
      <c r="H47" s="271"/>
      <c r="I47" s="271"/>
      <c r="J47" s="271"/>
      <c r="K47" s="271"/>
      <c r="L47" s="271"/>
    </row>
    <row r="48" spans="2:12">
      <c r="B48" s="28" t="s">
        <v>2</v>
      </c>
      <c r="C48" s="272" t="s">
        <v>15</v>
      </c>
      <c r="D48" s="48">
        <v>21500</v>
      </c>
      <c r="E48" s="179"/>
      <c r="F48" s="212"/>
      <c r="G48" s="212"/>
      <c r="H48" s="212"/>
      <c r="I48" s="212"/>
      <c r="J48" s="212"/>
      <c r="K48" s="212"/>
      <c r="L48" s="212"/>
    </row>
    <row r="49" spans="2:12" ht="15" thickBot="1">
      <c r="B49" s="254"/>
      <c r="C49" s="273" t="s">
        <v>135</v>
      </c>
      <c r="D49" s="274">
        <v>0.29695877580095426</v>
      </c>
      <c r="E49" s="271"/>
      <c r="F49" s="271"/>
      <c r="G49" s="271"/>
      <c r="H49" s="271"/>
      <c r="I49" s="271"/>
      <c r="J49" s="271"/>
      <c r="K49" s="271"/>
      <c r="L49" s="271"/>
    </row>
    <row r="50" spans="2:12">
      <c r="B50" s="28" t="s">
        <v>102</v>
      </c>
      <c r="C50" s="272" t="s">
        <v>15</v>
      </c>
      <c r="D50" s="48">
        <v>1600</v>
      </c>
      <c r="E50" s="179"/>
      <c r="F50" s="212"/>
      <c r="G50" s="212"/>
      <c r="H50" s="212"/>
      <c r="I50" s="212"/>
      <c r="J50" s="212"/>
      <c r="K50" s="212"/>
      <c r="L50" s="212"/>
    </row>
    <row r="51" spans="2:12">
      <c r="B51" s="253"/>
      <c r="C51" s="269" t="s">
        <v>135</v>
      </c>
      <c r="D51" s="270">
        <v>0.11654422440482017</v>
      </c>
      <c r="E51" s="271"/>
      <c r="F51" s="271"/>
      <c r="G51" s="271"/>
      <c r="H51" s="271"/>
      <c r="I51" s="271"/>
      <c r="J51" s="271"/>
      <c r="K51" s="271"/>
      <c r="L51" s="271"/>
    </row>
    <row r="52" spans="2:12">
      <c r="B52" s="253" t="s">
        <v>103</v>
      </c>
      <c r="C52" s="269" t="s">
        <v>15</v>
      </c>
      <c r="D52" s="275">
        <v>2700</v>
      </c>
      <c r="E52" s="271"/>
      <c r="F52" s="271"/>
      <c r="G52" s="271"/>
      <c r="H52" s="271"/>
      <c r="I52" s="271"/>
      <c r="J52" s="271"/>
      <c r="K52" s="271"/>
      <c r="L52" s="271"/>
    </row>
    <row r="53" spans="2:12">
      <c r="B53" s="253"/>
      <c r="C53" s="269" t="s">
        <v>135</v>
      </c>
      <c r="D53" s="270">
        <v>0.30333333333333329</v>
      </c>
      <c r="E53" s="87"/>
      <c r="F53" s="271"/>
      <c r="G53" s="271"/>
      <c r="H53" s="271"/>
      <c r="I53" s="271"/>
      <c r="J53" s="271"/>
      <c r="K53" s="271"/>
      <c r="L53" s="271"/>
    </row>
    <row r="54" spans="2:12">
      <c r="B54" s="28" t="s">
        <v>104</v>
      </c>
      <c r="C54" s="272" t="s">
        <v>15</v>
      </c>
      <c r="D54" s="48">
        <v>1900</v>
      </c>
      <c r="E54" s="179"/>
      <c r="F54" s="212"/>
      <c r="G54" s="212"/>
      <c r="H54" s="212"/>
      <c r="I54" s="212"/>
      <c r="J54" s="212"/>
      <c r="K54" s="212"/>
      <c r="L54" s="212"/>
    </row>
    <row r="55" spans="2:12">
      <c r="B55" s="253"/>
      <c r="C55" s="269" t="s">
        <v>135</v>
      </c>
      <c r="D55" s="270">
        <v>0.14996138390287433</v>
      </c>
      <c r="E55" s="271"/>
      <c r="F55" s="271"/>
      <c r="G55" s="271"/>
      <c r="H55" s="271"/>
      <c r="I55" s="271"/>
      <c r="J55" s="271"/>
      <c r="K55" s="271"/>
      <c r="L55" s="271"/>
    </row>
    <row r="56" spans="2:12">
      <c r="B56" s="28" t="s">
        <v>105</v>
      </c>
      <c r="C56" s="272" t="s">
        <v>15</v>
      </c>
      <c r="D56" s="48">
        <v>375</v>
      </c>
      <c r="E56" s="179"/>
      <c r="F56" s="212"/>
      <c r="G56" s="212"/>
      <c r="H56" s="212"/>
      <c r="I56" s="212"/>
      <c r="J56" s="212"/>
      <c r="K56" s="212"/>
      <c r="L56" s="212"/>
    </row>
    <row r="57" spans="2:12">
      <c r="B57" s="253"/>
      <c r="C57" s="269" t="s">
        <v>135</v>
      </c>
      <c r="D57" s="270">
        <v>0.2014967796103441</v>
      </c>
      <c r="E57" s="271"/>
      <c r="F57" s="271"/>
      <c r="G57" s="271"/>
      <c r="H57" s="271"/>
      <c r="I57" s="271"/>
      <c r="J57" s="271"/>
      <c r="K57" s="271"/>
      <c r="L57" s="271"/>
    </row>
    <row r="58" spans="2:12">
      <c r="B58" s="28" t="s">
        <v>106</v>
      </c>
      <c r="C58" s="272" t="s">
        <v>15</v>
      </c>
      <c r="D58" s="48">
        <v>2900</v>
      </c>
      <c r="E58" s="179"/>
      <c r="F58" s="212"/>
      <c r="G58" s="212"/>
      <c r="H58" s="212"/>
      <c r="I58" s="212"/>
      <c r="J58" s="212"/>
      <c r="K58" s="212"/>
      <c r="L58" s="212"/>
    </row>
    <row r="59" spans="2:12">
      <c r="B59" s="253"/>
      <c r="C59" s="269" t="s">
        <v>135</v>
      </c>
      <c r="D59" s="270">
        <v>0.30333333333333329</v>
      </c>
      <c r="E59" s="271"/>
      <c r="F59" s="271"/>
      <c r="G59" s="271"/>
      <c r="H59" s="271"/>
      <c r="I59" s="271"/>
      <c r="J59" s="271"/>
      <c r="K59" s="271"/>
      <c r="L59" s="271"/>
    </row>
    <row r="60" spans="2:12">
      <c r="B60" s="28" t="s">
        <v>107</v>
      </c>
      <c r="C60" s="272" t="s">
        <v>15</v>
      </c>
      <c r="D60" s="48">
        <v>9200</v>
      </c>
      <c r="E60" s="179"/>
      <c r="F60" s="212"/>
      <c r="G60" s="212"/>
      <c r="H60" s="212"/>
      <c r="I60" s="212"/>
      <c r="J60" s="212"/>
      <c r="K60" s="212"/>
      <c r="L60" s="212"/>
    </row>
    <row r="61" spans="2:12">
      <c r="B61" s="253"/>
      <c r="C61" s="269" t="s">
        <v>135</v>
      </c>
      <c r="D61" s="270">
        <v>0.14593767466425875</v>
      </c>
      <c r="E61" s="271"/>
      <c r="F61" s="271"/>
      <c r="G61" s="271"/>
      <c r="H61" s="271"/>
      <c r="I61" s="271"/>
      <c r="J61" s="271"/>
      <c r="K61" s="271"/>
      <c r="L61" s="271"/>
    </row>
    <row r="62" spans="2:12">
      <c r="B62" s="28" t="s">
        <v>108</v>
      </c>
      <c r="C62" s="272" t="s">
        <v>15</v>
      </c>
      <c r="D62" s="48">
        <v>87000</v>
      </c>
      <c r="E62" s="179"/>
      <c r="F62" s="212"/>
      <c r="G62" s="212"/>
      <c r="H62" s="212"/>
      <c r="I62" s="212"/>
      <c r="J62" s="212"/>
      <c r="K62" s="212"/>
      <c r="L62" s="212"/>
    </row>
    <row r="63" spans="2:12">
      <c r="B63" s="253"/>
      <c r="C63" s="269" t="s">
        <v>135</v>
      </c>
      <c r="D63" s="270">
        <v>0.42144108316263584</v>
      </c>
      <c r="E63" s="271"/>
      <c r="F63" s="271"/>
      <c r="G63" s="271"/>
      <c r="H63" s="271"/>
      <c r="I63" s="271"/>
      <c r="J63" s="271"/>
      <c r="K63" s="271"/>
      <c r="L63" s="271"/>
    </row>
    <row r="64" spans="2:12">
      <c r="B64" s="28" t="s">
        <v>109</v>
      </c>
      <c r="C64" s="272" t="s">
        <v>15</v>
      </c>
      <c r="D64" s="48">
        <v>4900</v>
      </c>
      <c r="E64" s="179"/>
      <c r="F64" s="212"/>
      <c r="G64" s="212"/>
      <c r="H64" s="212"/>
      <c r="I64" s="212"/>
      <c r="J64" s="212"/>
      <c r="K64" s="212"/>
      <c r="L64" s="212"/>
    </row>
    <row r="65" spans="2:12" ht="15" thickBot="1">
      <c r="B65" s="254"/>
      <c r="C65" s="273" t="s">
        <v>135</v>
      </c>
      <c r="D65" s="274">
        <v>0.27172481660173015</v>
      </c>
      <c r="E65" s="271"/>
      <c r="F65" s="271"/>
      <c r="G65" s="271"/>
      <c r="H65" s="271"/>
      <c r="I65" s="271"/>
      <c r="J65" s="271"/>
      <c r="K65" s="271"/>
      <c r="L65" s="271"/>
    </row>
    <row r="66" spans="2:12" ht="15">
      <c r="B66" s="157"/>
      <c r="C66" s="157"/>
      <c r="D66" s="157"/>
      <c r="E66" s="157"/>
      <c r="F66" s="157"/>
      <c r="G66" s="157"/>
      <c r="H66" s="157"/>
      <c r="I66" s="157"/>
      <c r="J66" s="157"/>
      <c r="K66" s="157"/>
      <c r="L66" s="157"/>
    </row>
    <row r="67" spans="2:12" s="32" customFormat="1" ht="15">
      <c r="B67" s="255"/>
      <c r="C67" s="255"/>
      <c r="D67" s="255"/>
      <c r="E67" s="255"/>
      <c r="F67" s="255"/>
      <c r="G67" s="255"/>
      <c r="H67" s="255"/>
      <c r="I67" s="255"/>
      <c r="J67" s="255"/>
      <c r="K67" s="255"/>
      <c r="L67" s="255"/>
    </row>
    <row r="68" spans="2:12" ht="15.75" thickBot="1">
      <c r="B68" s="157" t="s">
        <v>136</v>
      </c>
      <c r="C68" s="157"/>
      <c r="D68" s="157"/>
      <c r="E68" s="157"/>
      <c r="F68" s="157"/>
      <c r="G68" s="157"/>
      <c r="H68" s="157"/>
      <c r="I68" s="157"/>
      <c r="J68" s="157"/>
      <c r="K68" s="157"/>
      <c r="L68" s="157"/>
    </row>
    <row r="69" spans="2:16" ht="39" customHeight="1" thickBot="1">
      <c r="B69" s="286"/>
      <c r="C69" s="280"/>
      <c r="D69" s="280" t="s">
        <v>3</v>
      </c>
      <c r="E69" s="280" t="s">
        <v>4</v>
      </c>
      <c r="F69" s="280" t="s">
        <v>5</v>
      </c>
      <c r="G69" s="280" t="s">
        <v>6</v>
      </c>
      <c r="H69" s="280" t="s">
        <v>7</v>
      </c>
      <c r="I69" s="280" t="s">
        <v>8</v>
      </c>
      <c r="J69" s="280" t="s">
        <v>9</v>
      </c>
      <c r="K69" s="280" t="s">
        <v>10</v>
      </c>
      <c r="L69" s="280" t="s">
        <v>11</v>
      </c>
      <c r="M69" s="280" t="s">
        <v>12</v>
      </c>
      <c r="N69" s="280" t="s">
        <v>13</v>
      </c>
      <c r="O69" s="280" t="s">
        <v>14</v>
      </c>
      <c r="P69" s="281" t="s">
        <v>415</v>
      </c>
    </row>
    <row r="70" spans="2:16" ht="15">
      <c r="B70" s="256" t="s">
        <v>64</v>
      </c>
      <c r="C70" s="257" t="s">
        <v>15</v>
      </c>
      <c r="D70" s="44">
        <v>142000</v>
      </c>
      <c r="E70" s="44">
        <v>28000</v>
      </c>
      <c r="F70" s="44">
        <v>23000</v>
      </c>
      <c r="G70" s="44">
        <v>19500</v>
      </c>
      <c r="H70" s="44">
        <v>4400</v>
      </c>
      <c r="I70" s="44">
        <v>32000</v>
      </c>
      <c r="J70" s="44">
        <v>5100</v>
      </c>
      <c r="K70" s="44">
        <v>3200</v>
      </c>
      <c r="L70" s="44">
        <v>13000</v>
      </c>
      <c r="M70" s="44">
        <v>5500</v>
      </c>
      <c r="N70" s="44">
        <v>4900</v>
      </c>
      <c r="O70" s="44">
        <v>4300</v>
      </c>
      <c r="P70" s="45">
        <v>6300</v>
      </c>
    </row>
    <row r="71" spans="2:16">
      <c r="B71" s="268"/>
      <c r="C71" s="269" t="s">
        <v>135</v>
      </c>
      <c r="D71" s="276">
        <v>0.34942594433913771</v>
      </c>
      <c r="E71" s="276">
        <v>0.34098145205537572</v>
      </c>
      <c r="F71" s="276">
        <v>0.3500975487253748</v>
      </c>
      <c r="G71" s="276">
        <v>0.37991180176090339</v>
      </c>
      <c r="H71" s="276">
        <v>0.25924192399686291</v>
      </c>
      <c r="I71" s="276">
        <v>0.3077534149086435</v>
      </c>
      <c r="J71" s="276">
        <v>0.40337535178605277</v>
      </c>
      <c r="K71" s="276">
        <v>0.4577917579091228</v>
      </c>
      <c r="L71" s="276">
        <v>0.37773664271303192</v>
      </c>
      <c r="M71" s="276">
        <v>0.38393618040701694</v>
      </c>
      <c r="N71" s="276">
        <v>0.33082246284662109</v>
      </c>
      <c r="O71" s="276">
        <v>0.41150711167398341</v>
      </c>
      <c r="P71" s="270">
        <v>0.30821276921126373</v>
      </c>
    </row>
    <row r="72" spans="2:16">
      <c r="B72" s="28" t="s">
        <v>100</v>
      </c>
      <c r="C72" s="272" t="s">
        <v>15</v>
      </c>
      <c r="D72" s="277">
        <v>12000</v>
      </c>
      <c r="E72" s="277">
        <v>2600</v>
      </c>
      <c r="F72" s="277">
        <v>1700</v>
      </c>
      <c r="G72" s="277">
        <v>1800</v>
      </c>
      <c r="H72" s="277">
        <v>350</v>
      </c>
      <c r="I72" s="277">
        <v>2600</v>
      </c>
      <c r="J72" s="277">
        <v>450</v>
      </c>
      <c r="K72" s="277">
        <v>275</v>
      </c>
      <c r="L72" s="47">
        <v>1100</v>
      </c>
      <c r="M72" s="47">
        <v>425</v>
      </c>
      <c r="N72" s="277">
        <v>425</v>
      </c>
      <c r="O72" s="47">
        <v>350</v>
      </c>
      <c r="P72" s="48">
        <v>600</v>
      </c>
    </row>
    <row r="73" spans="2:16">
      <c r="B73" s="253"/>
      <c r="C73" s="269" t="s">
        <v>135</v>
      </c>
      <c r="D73" s="276">
        <v>0.16696186093529142</v>
      </c>
      <c r="E73" s="276">
        <v>0.14488150105322276</v>
      </c>
      <c r="F73" s="276">
        <v>0.16794129468582192</v>
      </c>
      <c r="G73" s="276">
        <v>0.13719779121057948</v>
      </c>
      <c r="H73" s="276">
        <v>0.13064381099584532</v>
      </c>
      <c r="I73" s="276">
        <v>0.20726216393663666</v>
      </c>
      <c r="J73" s="276">
        <v>0.05336408073583012</v>
      </c>
      <c r="K73" s="276">
        <v>0.10470404040632965</v>
      </c>
      <c r="L73" s="276">
        <v>0.17396959824578867</v>
      </c>
      <c r="M73" s="276">
        <v>0.19878241709868638</v>
      </c>
      <c r="N73" s="276">
        <v>0.3004216334164303</v>
      </c>
      <c r="O73" s="276">
        <v>0.19602201094669397</v>
      </c>
      <c r="P73" s="270">
        <v>0.21286396996315163</v>
      </c>
    </row>
    <row r="74" spans="2:16">
      <c r="B74" s="28" t="s">
        <v>101</v>
      </c>
      <c r="C74" s="272" t="s">
        <v>15</v>
      </c>
      <c r="D74" s="277">
        <v>5300</v>
      </c>
      <c r="E74" s="277">
        <v>950</v>
      </c>
      <c r="F74" s="277">
        <v>850</v>
      </c>
      <c r="G74" s="277">
        <v>950</v>
      </c>
      <c r="H74" s="277">
        <v>125</v>
      </c>
      <c r="I74" s="277">
        <v>1100</v>
      </c>
      <c r="J74" s="277">
        <v>125</v>
      </c>
      <c r="K74" s="277">
        <v>100</v>
      </c>
      <c r="L74" s="47">
        <v>500</v>
      </c>
      <c r="M74" s="47">
        <v>200</v>
      </c>
      <c r="N74" s="277">
        <v>125</v>
      </c>
      <c r="O74" s="47">
        <v>225</v>
      </c>
      <c r="P74" s="48">
        <v>225</v>
      </c>
    </row>
    <row r="75" spans="2:16">
      <c r="B75" s="253"/>
      <c r="C75" s="269" t="s">
        <v>135</v>
      </c>
      <c r="D75" s="276">
        <v>0.267070256097986</v>
      </c>
      <c r="E75" s="276">
        <v>0.23782315398253792</v>
      </c>
      <c r="F75" s="276">
        <v>0.24768603098335973</v>
      </c>
      <c r="G75" s="276">
        <v>0.24285282275393091</v>
      </c>
      <c r="H75" s="276">
        <v>0.13849274040522552</v>
      </c>
      <c r="I75" s="276">
        <v>0.29802527001864348</v>
      </c>
      <c r="J75" s="276">
        <v>0.21736659073602821</v>
      </c>
      <c r="K75" s="276">
        <v>0.27117861092470558</v>
      </c>
      <c r="L75" s="276">
        <v>0.25564864427712952</v>
      </c>
      <c r="M75" s="276">
        <v>0.41337097646062371</v>
      </c>
      <c r="N75" s="276">
        <v>0.24404092258898502</v>
      </c>
      <c r="O75" s="276">
        <v>0.42175844879810259</v>
      </c>
      <c r="P75" s="270">
        <v>0.27360361893414081</v>
      </c>
    </row>
    <row r="76" spans="2:16">
      <c r="B76" s="28" t="s">
        <v>70</v>
      </c>
      <c r="C76" s="272" t="s">
        <v>15</v>
      </c>
      <c r="D76" s="277">
        <v>103000</v>
      </c>
      <c r="E76" s="277">
        <v>20500</v>
      </c>
      <c r="F76" s="277">
        <v>16000</v>
      </c>
      <c r="G76" s="277">
        <v>13500</v>
      </c>
      <c r="H76" s="277">
        <v>3400</v>
      </c>
      <c r="I76" s="277">
        <v>23500</v>
      </c>
      <c r="J76" s="277">
        <v>3800</v>
      </c>
      <c r="K76" s="277">
        <v>2400</v>
      </c>
      <c r="L76" s="47">
        <v>9400</v>
      </c>
      <c r="M76" s="47">
        <v>4200</v>
      </c>
      <c r="N76" s="277">
        <v>3700</v>
      </c>
      <c r="O76" s="47">
        <v>3100</v>
      </c>
      <c r="P76" s="48">
        <v>4700</v>
      </c>
    </row>
    <row r="77" spans="2:16">
      <c r="B77" s="253"/>
      <c r="C77" s="269" t="s">
        <v>135</v>
      </c>
      <c r="D77" s="276">
        <v>0.38587193656145652</v>
      </c>
      <c r="E77" s="276">
        <v>0.37115011555098115</v>
      </c>
      <c r="F77" s="276">
        <v>0.40617419163345075</v>
      </c>
      <c r="G77" s="276">
        <v>0.44276057364400667</v>
      </c>
      <c r="H77" s="276">
        <v>0.27967326364349243</v>
      </c>
      <c r="I77" s="276">
        <v>0.33191497415371668</v>
      </c>
      <c r="J77" s="276">
        <v>0.490905898608466</v>
      </c>
      <c r="K77" s="276">
        <v>0.54506669935339247</v>
      </c>
      <c r="L77" s="276">
        <v>0.38588039228353826</v>
      </c>
      <c r="M77" s="276">
        <v>0.41229134550990548</v>
      </c>
      <c r="N77" s="276">
        <v>0.34657140060910158</v>
      </c>
      <c r="O77" s="276">
        <v>0.41993264272015357</v>
      </c>
      <c r="P77" s="270">
        <v>0.30592580469456943</v>
      </c>
    </row>
    <row r="78" spans="2:16">
      <c r="B78" s="28" t="s">
        <v>2</v>
      </c>
      <c r="C78" s="272" t="s">
        <v>15</v>
      </c>
      <c r="D78" s="277">
        <v>21500</v>
      </c>
      <c r="E78" s="277">
        <v>4000</v>
      </c>
      <c r="F78" s="277">
        <v>4600</v>
      </c>
      <c r="G78" s="277">
        <v>3000</v>
      </c>
      <c r="H78" s="277">
        <v>500</v>
      </c>
      <c r="I78" s="277">
        <v>4400</v>
      </c>
      <c r="J78" s="277">
        <v>700</v>
      </c>
      <c r="K78" s="277">
        <v>400</v>
      </c>
      <c r="L78" s="47">
        <v>1900</v>
      </c>
      <c r="M78" s="47">
        <v>700</v>
      </c>
      <c r="N78" s="277">
        <v>650</v>
      </c>
      <c r="O78" s="47">
        <v>700</v>
      </c>
      <c r="P78" s="48">
        <v>800</v>
      </c>
    </row>
    <row r="79" spans="2:16" ht="15" thickBot="1">
      <c r="B79" s="254"/>
      <c r="C79" s="273" t="s">
        <v>135</v>
      </c>
      <c r="D79" s="278">
        <v>0.29695877580095426</v>
      </c>
      <c r="E79" s="278">
        <v>0.33751336155131784</v>
      </c>
      <c r="F79" s="278">
        <v>0.24189872471079593</v>
      </c>
      <c r="G79" s="278">
        <v>0.28955105294509281</v>
      </c>
      <c r="H79" s="278">
        <v>0.24460098755673182</v>
      </c>
      <c r="I79" s="278">
        <v>0.23950322931313392</v>
      </c>
      <c r="J79" s="278">
        <v>0.19919558737581941</v>
      </c>
      <c r="K79" s="278">
        <v>0.23763304593686757</v>
      </c>
      <c r="L79" s="278">
        <v>0.48426974941326151</v>
      </c>
      <c r="M79" s="278">
        <v>0.31625942723585637</v>
      </c>
      <c r="N79" s="278">
        <v>0.27720390626548169</v>
      </c>
      <c r="O79" s="278">
        <v>0.47846213202128041</v>
      </c>
      <c r="P79" s="274">
        <v>0.40073242989726632</v>
      </c>
    </row>
  </sheetData>
  <pageMargins left="0.7" right="0.7" top="0.75" bottom="0.75" header="0.3" footer="0.3"/>
  <pageSetup paperSize="9" orientation="portrait"/>
  <headerFooter scaleWithDoc="1" alignWithMargins="0" differentFirst="0" differentOddEven="0"/>
  <drawing r:id="rId2"/>
  <extLst/>
</worksheet>
</file>

<file path=xl/worksheets/sheet1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AC204"/>
  <sheetViews>
    <sheetView zoomScale="85" view="normal" workbookViewId="0">
      <selection pane="topLeft" activeCell="A1" sqref="A1"/>
    </sheetView>
  </sheetViews>
  <sheetFormatPr defaultColWidth="9.140625" defaultRowHeight="14.25"/>
  <cols>
    <col min="1" max="1" width="4.75390625" style="179" customWidth="1"/>
    <col min="2" max="2" width="26.25390625" style="179" customWidth="1"/>
    <col min="3" max="20" width="16.625" style="179" customWidth="1"/>
    <col min="21" max="26" width="13.25390625" style="179" customWidth="1"/>
    <col min="27" max="29" width="12.625" style="179" customWidth="1"/>
    <col min="30" max="16384" width="9.125" style="179" customWidth="1"/>
  </cols>
  <sheetData>
    <row r="1" s="239" customFormat="1"/>
    <row r="2" s="237" customFormat="1"/>
    <row r="3" s="238" customFormat="1"/>
    <row r="4" s="24" customFormat="1"/>
    <row r="5" spans="2:2" s="87" customFormat="1" ht="18">
      <c r="B5" s="240" t="s">
        <v>167</v>
      </c>
    </row>
    <row r="6" spans="2:2" s="87" customFormat="1" ht="15.75">
      <c r="B6" s="242" t="s">
        <v>169</v>
      </c>
    </row>
    <row r="7" spans="2:15" s="25" customFormat="1">
      <c r="B7" s="88"/>
      <c r="C7" s="88"/>
      <c r="D7" s="88"/>
      <c r="E7" s="88"/>
      <c r="F7" s="88"/>
      <c r="G7" s="88"/>
      <c r="H7" s="88"/>
      <c r="I7" s="88"/>
      <c r="J7" s="88"/>
      <c r="K7" s="88"/>
      <c r="L7" s="88"/>
      <c r="M7" s="88"/>
      <c r="N7" s="88"/>
      <c r="O7" s="88"/>
    </row>
    <row r="9" spans="2:15" ht="15">
      <c r="B9" s="154"/>
      <c r="C9" s="155"/>
      <c r="D9" s="155"/>
      <c r="E9" s="155"/>
      <c r="F9" s="155"/>
      <c r="G9" s="155"/>
      <c r="H9" s="155"/>
      <c r="I9" s="155"/>
      <c r="J9" s="155"/>
      <c r="K9" s="155"/>
      <c r="L9" s="155"/>
      <c r="M9" s="155"/>
      <c r="N9" s="155"/>
      <c r="O9" s="155"/>
    </row>
    <row r="10" spans="2:17" ht="15">
      <c r="B10" s="154"/>
      <c r="C10" s="155"/>
      <c r="D10" s="155"/>
      <c r="E10" s="155"/>
      <c r="F10" s="155"/>
      <c r="G10" s="155"/>
      <c r="H10" s="155"/>
      <c r="I10" s="155"/>
      <c r="J10" s="155"/>
      <c r="K10" s="155"/>
      <c r="L10" s="24"/>
      <c r="M10" s="24"/>
      <c r="N10" s="24"/>
      <c r="O10" s="24"/>
      <c r="P10" s="24"/>
      <c r="Q10" s="24"/>
    </row>
    <row r="11" spans="2:17" ht="15">
      <c r="B11" s="154"/>
      <c r="C11" s="155"/>
      <c r="D11" s="155"/>
      <c r="E11" s="155"/>
      <c r="F11" s="155"/>
      <c r="G11" s="155"/>
      <c r="H11" s="155"/>
      <c r="I11" s="155"/>
      <c r="J11" s="155"/>
      <c r="K11" s="155"/>
      <c r="L11" s="24"/>
      <c r="M11" s="24"/>
      <c r="N11" s="24"/>
      <c r="O11" s="24"/>
      <c r="P11" s="24"/>
      <c r="Q11" s="24"/>
    </row>
    <row r="12" spans="2:17" ht="15">
      <c r="B12" s="154"/>
      <c r="C12" s="155"/>
      <c r="D12" s="155"/>
      <c r="E12" s="155"/>
      <c r="F12" s="155"/>
      <c r="G12" s="155"/>
      <c r="H12" s="155"/>
      <c r="I12" s="155"/>
      <c r="J12" s="155"/>
      <c r="K12" s="155"/>
      <c r="L12" s="24"/>
      <c r="M12" s="24"/>
      <c r="N12" s="24"/>
      <c r="O12" s="24"/>
      <c r="P12" s="24"/>
      <c r="Q12" s="24"/>
    </row>
    <row r="13" spans="2:17" ht="15">
      <c r="B13" s="154"/>
      <c r="C13" s="155"/>
      <c r="D13" s="155"/>
      <c r="E13" s="155"/>
      <c r="F13" s="155"/>
      <c r="G13" s="155"/>
      <c r="H13" s="155"/>
      <c r="I13" s="155"/>
      <c r="J13" s="155"/>
      <c r="K13" s="155"/>
      <c r="L13" s="24"/>
      <c r="M13" s="24"/>
      <c r="N13" s="24"/>
      <c r="O13" s="24"/>
      <c r="P13" s="24"/>
      <c r="Q13" s="24"/>
    </row>
    <row r="14" spans="2:15" ht="15">
      <c r="B14" s="154"/>
      <c r="C14" s="155"/>
      <c r="D14" s="155"/>
      <c r="E14" s="155"/>
      <c r="F14" s="155"/>
      <c r="G14" s="155"/>
      <c r="H14" s="155"/>
      <c r="I14" s="155"/>
      <c r="J14" s="155"/>
      <c r="K14" s="155"/>
      <c r="L14" s="155"/>
      <c r="M14" s="155"/>
      <c r="N14" s="155"/>
      <c r="O14" s="155"/>
    </row>
    <row r="15" spans="2:15" ht="15">
      <c r="B15" s="154"/>
      <c r="C15" s="155"/>
      <c r="D15" s="155"/>
      <c r="E15" s="155"/>
      <c r="F15" s="155"/>
      <c r="G15" s="155"/>
      <c r="H15" s="155"/>
      <c r="I15" s="155"/>
      <c r="J15" s="155"/>
      <c r="K15" s="155"/>
      <c r="L15" s="155"/>
      <c r="M15" s="155"/>
      <c r="N15" s="155"/>
      <c r="O15" s="155"/>
    </row>
    <row r="16" spans="2:15" ht="15">
      <c r="B16" s="154"/>
      <c r="C16" s="155"/>
      <c r="D16" s="155"/>
      <c r="E16" s="155"/>
      <c r="F16" s="155"/>
      <c r="G16" s="155"/>
      <c r="H16" s="155"/>
      <c r="I16" s="155"/>
      <c r="J16" s="155"/>
      <c r="K16" s="155"/>
      <c r="L16" s="155"/>
      <c r="M16" s="155"/>
      <c r="N16" s="155"/>
      <c r="O16" s="155"/>
    </row>
    <row r="17" spans="2:15" ht="15">
      <c r="B17" s="154"/>
      <c r="C17" s="155"/>
      <c r="D17" s="155"/>
      <c r="E17" s="155"/>
      <c r="F17" s="155"/>
      <c r="G17" s="155"/>
      <c r="H17" s="155"/>
      <c r="I17" s="155"/>
      <c r="J17" s="155"/>
      <c r="K17" s="155"/>
      <c r="L17" s="155"/>
      <c r="M17" s="155"/>
      <c r="N17" s="155"/>
      <c r="O17" s="155"/>
    </row>
    <row r="18" spans="2:15" ht="15">
      <c r="B18" s="154"/>
      <c r="C18" s="155"/>
      <c r="D18" s="155"/>
      <c r="E18" s="155"/>
      <c r="F18" s="155"/>
      <c r="G18" s="155"/>
      <c r="H18" s="155"/>
      <c r="I18" s="155"/>
      <c r="J18" s="155"/>
      <c r="K18" s="155"/>
      <c r="L18" s="155"/>
      <c r="M18" s="155"/>
      <c r="N18" s="155"/>
      <c r="O18" s="155"/>
    </row>
    <row r="19" spans="2:2" ht="15">
      <c r="B19" s="156" t="s">
        <v>172</v>
      </c>
    </row>
    <row r="20" spans="2:2">
      <c r="B20" s="16" t="s">
        <v>57</v>
      </c>
    </row>
    <row r="21" spans="8:8">
      <c r="H21" s="314"/>
    </row>
    <row r="22" spans="2:2" ht="15.75" thickBot="1">
      <c r="B22" s="157" t="s">
        <v>83</v>
      </c>
    </row>
    <row r="23" spans="1:29" s="198" customFormat="1" ht="15">
      <c r="A23" s="179"/>
      <c r="B23" s="301"/>
      <c r="C23" s="315" t="s">
        <v>61</v>
      </c>
      <c r="D23" s="316"/>
      <c r="E23" s="316"/>
      <c r="F23" s="316"/>
      <c r="G23" s="316"/>
      <c r="H23" s="316"/>
      <c r="I23" s="316"/>
      <c r="J23" s="316"/>
      <c r="K23" s="316"/>
      <c r="L23" s="315" t="s">
        <v>84</v>
      </c>
      <c r="M23" s="316"/>
      <c r="N23" s="316"/>
      <c r="O23" s="316"/>
      <c r="P23" s="316"/>
      <c r="Q23" s="316"/>
      <c r="R23" s="316"/>
      <c r="S23" s="316"/>
      <c r="T23" s="317"/>
      <c r="U23" s="316" t="s">
        <v>27</v>
      </c>
      <c r="V23" s="316"/>
      <c r="W23" s="316"/>
      <c r="X23" s="316"/>
      <c r="Y23" s="316"/>
      <c r="Z23" s="316"/>
      <c r="AA23" s="316"/>
      <c r="AB23" s="316"/>
      <c r="AC23" s="317"/>
    </row>
    <row r="24" spans="1:29" s="198" customFormat="1" ht="15.75" thickBot="1">
      <c r="A24" s="179"/>
      <c r="B24" s="302"/>
      <c r="C24" s="303" t="s">
        <v>29</v>
      </c>
      <c r="D24" s="304" t="s">
        <v>30</v>
      </c>
      <c r="E24" s="304" t="s">
        <v>31</v>
      </c>
      <c r="F24" s="304" t="s">
        <v>32</v>
      </c>
      <c r="G24" s="304" t="s">
        <v>33</v>
      </c>
      <c r="H24" s="304" t="s">
        <v>34</v>
      </c>
      <c r="I24" s="304" t="s">
        <v>35</v>
      </c>
      <c r="J24" s="304" t="s">
        <v>36</v>
      </c>
      <c r="K24" s="304" t="s">
        <v>0</v>
      </c>
      <c r="L24" s="303" t="s">
        <v>29</v>
      </c>
      <c r="M24" s="304" t="s">
        <v>30</v>
      </c>
      <c r="N24" s="304" t="s">
        <v>31</v>
      </c>
      <c r="O24" s="304" t="s">
        <v>32</v>
      </c>
      <c r="P24" s="304" t="s">
        <v>33</v>
      </c>
      <c r="Q24" s="304" t="s">
        <v>34</v>
      </c>
      <c r="R24" s="304" t="s">
        <v>35</v>
      </c>
      <c r="S24" s="304" t="s">
        <v>36</v>
      </c>
      <c r="T24" s="305" t="s">
        <v>0</v>
      </c>
      <c r="U24" s="304" t="s">
        <v>29</v>
      </c>
      <c r="V24" s="304" t="s">
        <v>30</v>
      </c>
      <c r="W24" s="304" t="s">
        <v>31</v>
      </c>
      <c r="X24" s="304" t="s">
        <v>32</v>
      </c>
      <c r="Y24" s="304" t="s">
        <v>33</v>
      </c>
      <c r="Z24" s="304" t="s">
        <v>34</v>
      </c>
      <c r="AA24" s="304" t="s">
        <v>35</v>
      </c>
      <c r="AB24" s="304" t="s">
        <v>36</v>
      </c>
      <c r="AC24" s="305" t="s">
        <v>0</v>
      </c>
    </row>
    <row r="25" spans="2:29" ht="15">
      <c r="B25" s="287" t="s">
        <v>64</v>
      </c>
      <c r="C25" s="288">
        <v>0.27956934218032437</v>
      </c>
      <c r="D25" s="288">
        <v>0.30612318006688732</v>
      </c>
      <c r="E25" s="288">
        <v>0.3216685813609228</v>
      </c>
      <c r="F25" s="288">
        <v>0.34074593519544794</v>
      </c>
      <c r="G25" s="288">
        <v>0.340795655514078</v>
      </c>
      <c r="H25" s="288">
        <v>0.36512204374048185</v>
      </c>
      <c r="I25" s="288">
        <v>0.3811063146117748</v>
      </c>
      <c r="J25" s="288">
        <v>0.36270250456179293</v>
      </c>
      <c r="K25" s="288">
        <v>0.34942594433913771</v>
      </c>
      <c r="L25" s="289">
        <v>0.094700233398491887</v>
      </c>
      <c r="M25" s="288">
        <v>0.083784453262658917</v>
      </c>
      <c r="N25" s="288">
        <v>0.20174931147014763</v>
      </c>
      <c r="O25" s="288">
        <v>0.16298569904420906</v>
      </c>
      <c r="P25" s="288">
        <v>0.14276377063417883</v>
      </c>
      <c r="Q25" s="288">
        <v>0.17059965267136581</v>
      </c>
      <c r="R25" s="288">
        <v>0.20890774125132552</v>
      </c>
      <c r="S25" s="288">
        <v>0.19203168998410156</v>
      </c>
      <c r="T25" s="290">
        <v>0.14396456256921372</v>
      </c>
      <c r="U25" s="288">
        <v>0.29761300917251976</v>
      </c>
      <c r="V25" s="288">
        <v>0.32627123948632525</v>
      </c>
      <c r="W25" s="288">
        <v>0.33177566603828562</v>
      </c>
      <c r="X25" s="288">
        <v>0.35596862842025973</v>
      </c>
      <c r="Y25" s="288">
        <v>0.35708513859523711</v>
      </c>
      <c r="Z25" s="288">
        <v>0.38038778214116525</v>
      </c>
      <c r="AA25" s="288">
        <v>0.39521015898814749</v>
      </c>
      <c r="AB25" s="288">
        <v>0.37706318511649706</v>
      </c>
      <c r="AC25" s="290">
        <v>0.36636548289201082</v>
      </c>
    </row>
    <row r="26" spans="2:29">
      <c r="B26" s="318" t="s">
        <v>100</v>
      </c>
      <c r="C26" s="258">
        <v>0.095643636620975248</v>
      </c>
      <c r="D26" s="258">
        <v>0.092811040607344422</v>
      </c>
      <c r="E26" s="258">
        <v>0.098501956947538216</v>
      </c>
      <c r="F26" s="258">
        <v>0.10030219029075371</v>
      </c>
      <c r="G26" s="258">
        <v>0.10192219177892756</v>
      </c>
      <c r="H26" s="258">
        <v>0.11046650760115397</v>
      </c>
      <c r="I26" s="258">
        <v>0.10546493931336975</v>
      </c>
      <c r="J26" s="258">
        <v>0.10816621340329408</v>
      </c>
      <c r="K26" s="258">
        <v>0.16696186093529142</v>
      </c>
      <c r="L26" s="319">
        <v>0.054271380918042608</v>
      </c>
      <c r="M26" s="258">
        <v>0.032494988568990565</v>
      </c>
      <c r="N26" s="258">
        <v>0.12669026231320504</v>
      </c>
      <c r="O26" s="258">
        <v>0.097931307989626376</v>
      </c>
      <c r="P26" s="258">
        <v>0.07155712316586138</v>
      </c>
      <c r="Q26" s="258">
        <v>0.12008141112618723</v>
      </c>
      <c r="R26" s="258">
        <v>0.1709511568123393</v>
      </c>
      <c r="S26" s="258">
        <v>0.149985124739683</v>
      </c>
      <c r="T26" s="259">
        <v>0.089799902391410419</v>
      </c>
      <c r="U26" s="258">
        <v>0.10321568886517671</v>
      </c>
      <c r="V26" s="258">
        <v>0.10416519127411862</v>
      </c>
      <c r="W26" s="258">
        <v>0.093956316043969881</v>
      </c>
      <c r="X26" s="258">
        <v>0.10067223701843224</v>
      </c>
      <c r="Y26" s="258">
        <v>0.10625353577933377</v>
      </c>
      <c r="Z26" s="258">
        <v>0.10913085130746131</v>
      </c>
      <c r="AA26" s="258">
        <v>0.095774156662797025</v>
      </c>
      <c r="AB26" s="258">
        <v>0.10237276423589425</v>
      </c>
      <c r="AC26" s="259">
        <v>0.18276388720291536</v>
      </c>
    </row>
    <row r="27" spans="2:29">
      <c r="B27" s="318" t="s">
        <v>101</v>
      </c>
      <c r="C27" s="258">
        <v>0.24781612112315174</v>
      </c>
      <c r="D27" s="258">
        <v>0.28671014569204373</v>
      </c>
      <c r="E27" s="258">
        <v>0.29095991360981294</v>
      </c>
      <c r="F27" s="258">
        <v>0.29982084452154317</v>
      </c>
      <c r="G27" s="258">
        <v>0.29621122480988105</v>
      </c>
      <c r="H27" s="258">
        <v>0.33969461874026152</v>
      </c>
      <c r="I27" s="258">
        <v>0.31508755662365912</v>
      </c>
      <c r="J27" s="258">
        <v>0.32761863404828562</v>
      </c>
      <c r="K27" s="258">
        <v>0.267070256097986</v>
      </c>
      <c r="L27" s="319">
        <v>0.037968005099049851</v>
      </c>
      <c r="M27" s="258">
        <v>0.093413245004914644</v>
      </c>
      <c r="N27" s="258">
        <v>0.18314071362233367</v>
      </c>
      <c r="O27" s="258">
        <v>0.18874123575810692</v>
      </c>
      <c r="P27" s="258">
        <v>0.17404094041321233</v>
      </c>
      <c r="Q27" s="258">
        <v>0.24972375690607734</v>
      </c>
      <c r="R27" s="258">
        <v>0.23289070480081714</v>
      </c>
      <c r="S27" s="258">
        <v>0.20870005148409759</v>
      </c>
      <c r="T27" s="259">
        <v>0.15876668200644264</v>
      </c>
      <c r="U27" s="258">
        <v>0.327093338397623</v>
      </c>
      <c r="V27" s="258">
        <v>0.35438685093824907</v>
      </c>
      <c r="W27" s="258">
        <v>0.33192988092714121</v>
      </c>
      <c r="X27" s="258">
        <v>0.35058841906816807</v>
      </c>
      <c r="Y27" s="258">
        <v>0.35556789861239463</v>
      </c>
      <c r="Z27" s="258">
        <v>0.38577639693038174</v>
      </c>
      <c r="AA27" s="258">
        <v>0.36070758606330261</v>
      </c>
      <c r="AB27" s="258">
        <v>0.40741133215877</v>
      </c>
      <c r="AC27" s="259">
        <v>0.34187297246972764</v>
      </c>
    </row>
    <row r="28" spans="2:29">
      <c r="B28" s="318" t="s">
        <v>70</v>
      </c>
      <c r="C28" s="258">
        <v>0.31452520989956173</v>
      </c>
      <c r="D28" s="258">
        <v>0.34841770458845328</v>
      </c>
      <c r="E28" s="258">
        <v>0.36070012508646021</v>
      </c>
      <c r="F28" s="258">
        <v>0.38721696745589423</v>
      </c>
      <c r="G28" s="258">
        <v>0.38361970748526009</v>
      </c>
      <c r="H28" s="258">
        <v>0.40979089894179743</v>
      </c>
      <c r="I28" s="258">
        <v>0.43225199709983209</v>
      </c>
      <c r="J28" s="258">
        <v>0.40610000616793618</v>
      </c>
      <c r="K28" s="258">
        <v>0.38587193656145652</v>
      </c>
      <c r="L28" s="319">
        <v>0.086963664905427687</v>
      </c>
      <c r="M28" s="258">
        <v>0.091661883131392827</v>
      </c>
      <c r="N28" s="258">
        <v>0.24511717639107097</v>
      </c>
      <c r="O28" s="258">
        <v>0.18758230719053329</v>
      </c>
      <c r="P28" s="258">
        <v>0.15016868034798514</v>
      </c>
      <c r="Q28" s="258">
        <v>0.15362318840579714</v>
      </c>
      <c r="R28" s="258">
        <v>0.19999999999999998</v>
      </c>
      <c r="S28" s="258">
        <v>0.20119695854795197</v>
      </c>
      <c r="T28" s="259">
        <v>0.1689723320158103</v>
      </c>
      <c r="U28" s="258">
        <v>0.32974615513984451</v>
      </c>
      <c r="V28" s="258">
        <v>0.36141621202812374</v>
      </c>
      <c r="W28" s="258">
        <v>0.36584931005781868</v>
      </c>
      <c r="X28" s="258">
        <v>0.3969202190911994</v>
      </c>
      <c r="Y28" s="258">
        <v>0.39473232193541252</v>
      </c>
      <c r="Z28" s="258">
        <v>0.42124198131987828</v>
      </c>
      <c r="AA28" s="258">
        <v>0.44323167573146477</v>
      </c>
      <c r="AB28" s="258">
        <v>0.41597295829215553</v>
      </c>
      <c r="AC28" s="259">
        <v>0.39471361750362433</v>
      </c>
    </row>
    <row r="29" spans="2:29" ht="15" thickBot="1">
      <c r="B29" s="320" t="s">
        <v>2</v>
      </c>
      <c r="C29" s="260">
        <v>0.21922169364608582</v>
      </c>
      <c r="D29" s="260">
        <v>0.22371778187385269</v>
      </c>
      <c r="E29" s="260">
        <v>0.23762732773892184</v>
      </c>
      <c r="F29" s="260">
        <v>0.22910340967456694</v>
      </c>
      <c r="G29" s="260">
        <v>0.24501911217049738</v>
      </c>
      <c r="H29" s="260">
        <v>0.26619118848526474</v>
      </c>
      <c r="I29" s="260">
        <v>0.27540689319111933</v>
      </c>
      <c r="J29" s="260">
        <v>0.27457679302566179</v>
      </c>
      <c r="K29" s="260">
        <v>0.29695877580095426</v>
      </c>
      <c r="L29" s="321">
        <v>0.1897840154442956</v>
      </c>
      <c r="M29" s="260">
        <v>0.10218434192040451</v>
      </c>
      <c r="N29" s="260">
        <v>0.19533474995243613</v>
      </c>
      <c r="O29" s="260">
        <v>0.14603034921107458</v>
      </c>
      <c r="P29" s="260">
        <v>0.14923487361380833</v>
      </c>
      <c r="Q29" s="260">
        <v>0.17124735729386889</v>
      </c>
      <c r="R29" s="260">
        <v>0.23032311516155762</v>
      </c>
      <c r="S29" s="260">
        <v>0.18469426011322315</v>
      </c>
      <c r="T29" s="261">
        <v>0.13522992985190957</v>
      </c>
      <c r="U29" s="260">
        <v>0.22301608009075929</v>
      </c>
      <c r="V29" s="260">
        <v>0.24424992298239573</v>
      </c>
      <c r="W29" s="260">
        <v>0.24525715220392141</v>
      </c>
      <c r="X29" s="260">
        <v>0.24242519203401913</v>
      </c>
      <c r="Y29" s="260">
        <v>0.258979436511953</v>
      </c>
      <c r="Z29" s="260">
        <v>0.27868204897786436</v>
      </c>
      <c r="AA29" s="260">
        <v>0.28126433656831706</v>
      </c>
      <c r="AB29" s="260">
        <v>0.28688077091340913</v>
      </c>
      <c r="AC29" s="261">
        <v>0.31882431733602662</v>
      </c>
    </row>
    <row r="31" spans="2:2" ht="15.75" thickBot="1">
      <c r="B31" s="157" t="s">
        <v>116</v>
      </c>
    </row>
    <row r="32" spans="2:16" ht="15.75" thickBot="1">
      <c r="B32" s="306"/>
      <c r="C32" s="306"/>
      <c r="D32" s="307" t="s">
        <v>29</v>
      </c>
      <c r="E32" s="308" t="s">
        <v>30</v>
      </c>
      <c r="F32" s="308" t="s">
        <v>31</v>
      </c>
      <c r="G32" s="308" t="s">
        <v>32</v>
      </c>
      <c r="H32" s="308" t="s">
        <v>33</v>
      </c>
      <c r="I32" s="308" t="s">
        <v>34</v>
      </c>
      <c r="J32" s="308" t="s">
        <v>35</v>
      </c>
      <c r="K32" s="308" t="s">
        <v>36</v>
      </c>
      <c r="L32" s="309" t="s">
        <v>0</v>
      </c>
      <c r="M32" s="87"/>
      <c r="N32" s="87"/>
      <c r="O32" s="87"/>
      <c r="P32" s="87"/>
    </row>
    <row r="33" spans="2:22" ht="15">
      <c r="B33" s="291" t="s">
        <v>64</v>
      </c>
      <c r="C33" s="292" t="s">
        <v>15</v>
      </c>
      <c r="D33" s="293">
        <v>127000</v>
      </c>
      <c r="E33" s="293">
        <v>126000</v>
      </c>
      <c r="F33" s="293">
        <v>128000</v>
      </c>
      <c r="G33" s="293">
        <v>129000</v>
      </c>
      <c r="H33" s="293">
        <v>130000</v>
      </c>
      <c r="I33" s="293">
        <v>135000</v>
      </c>
      <c r="J33" s="293">
        <v>137000</v>
      </c>
      <c r="K33" s="293">
        <v>137000</v>
      </c>
      <c r="L33" s="294">
        <v>142000</v>
      </c>
      <c r="M33" s="87"/>
      <c r="N33" s="87"/>
      <c r="O33" s="87"/>
      <c r="P33" s="87"/>
      <c r="Q33" s="180"/>
      <c r="R33" s="180"/>
      <c r="S33" s="180"/>
      <c r="T33" s="180"/>
      <c r="U33" s="180"/>
      <c r="V33" s="180"/>
    </row>
    <row r="34" spans="2:16">
      <c r="B34" s="295"/>
      <c r="C34" s="296" t="s">
        <v>135</v>
      </c>
      <c r="D34" s="258">
        <v>0.27956934218032437</v>
      </c>
      <c r="E34" s="258">
        <v>0.30612318006688732</v>
      </c>
      <c r="F34" s="258">
        <v>0.3216685813609228</v>
      </c>
      <c r="G34" s="258">
        <v>0.34074593519544794</v>
      </c>
      <c r="H34" s="258">
        <v>0.340795655514078</v>
      </c>
      <c r="I34" s="258">
        <v>0.36512204374048185</v>
      </c>
      <c r="J34" s="258">
        <v>0.3811063146117748</v>
      </c>
      <c r="K34" s="258">
        <v>0.36270250456179293</v>
      </c>
      <c r="L34" s="259">
        <v>0.34942594433913771</v>
      </c>
      <c r="M34" s="87"/>
      <c r="N34" s="87"/>
      <c r="O34" s="87"/>
      <c r="P34" s="87"/>
    </row>
    <row r="35" spans="2:22">
      <c r="B35" s="295" t="s">
        <v>100</v>
      </c>
      <c r="C35" s="296" t="s">
        <v>15</v>
      </c>
      <c r="D35" s="322">
        <v>12500</v>
      </c>
      <c r="E35" s="322">
        <v>12500</v>
      </c>
      <c r="F35" s="322">
        <v>12000</v>
      </c>
      <c r="G35" s="322">
        <v>11500</v>
      </c>
      <c r="H35" s="322">
        <v>11500</v>
      </c>
      <c r="I35" s="322">
        <v>12000</v>
      </c>
      <c r="J35" s="322">
        <v>12000</v>
      </c>
      <c r="K35" s="322">
        <v>11000</v>
      </c>
      <c r="L35" s="323">
        <v>12000</v>
      </c>
      <c r="M35" s="87"/>
      <c r="N35" s="87"/>
      <c r="O35" s="87"/>
      <c r="P35" s="87"/>
      <c r="Q35" s="180"/>
      <c r="R35" s="180"/>
      <c r="S35" s="180"/>
      <c r="T35" s="180"/>
      <c r="U35" s="180"/>
      <c r="V35" s="180"/>
    </row>
    <row r="36" spans="2:16">
      <c r="B36" s="295"/>
      <c r="C36" s="296" t="s">
        <v>135</v>
      </c>
      <c r="D36" s="258">
        <v>0.095643636620975248</v>
      </c>
      <c r="E36" s="258">
        <v>0.092811040607344422</v>
      </c>
      <c r="F36" s="258">
        <v>0.098501956947538216</v>
      </c>
      <c r="G36" s="258">
        <v>0.10030219029075371</v>
      </c>
      <c r="H36" s="258">
        <v>0.10192219177892756</v>
      </c>
      <c r="I36" s="258">
        <v>0.11046650760115397</v>
      </c>
      <c r="J36" s="258">
        <v>0.10546493931336975</v>
      </c>
      <c r="K36" s="258">
        <v>0.10816621340329408</v>
      </c>
      <c r="L36" s="259">
        <v>0.16696186093529142</v>
      </c>
      <c r="M36" s="87"/>
      <c r="N36" s="87"/>
      <c r="O36" s="87"/>
      <c r="P36" s="87"/>
    </row>
    <row r="37" spans="2:22">
      <c r="B37" s="295" t="s">
        <v>101</v>
      </c>
      <c r="C37" s="296" t="s">
        <v>15</v>
      </c>
      <c r="D37" s="322">
        <v>5600</v>
      </c>
      <c r="E37" s="322">
        <v>5400</v>
      </c>
      <c r="F37" s="322">
        <v>5300</v>
      </c>
      <c r="G37" s="322">
        <v>5200</v>
      </c>
      <c r="H37" s="322">
        <v>5200</v>
      </c>
      <c r="I37" s="322">
        <v>5300</v>
      </c>
      <c r="J37" s="322">
        <v>5500</v>
      </c>
      <c r="K37" s="322">
        <v>5200</v>
      </c>
      <c r="L37" s="323">
        <v>5300</v>
      </c>
      <c r="M37" s="87"/>
      <c r="N37" s="87"/>
      <c r="O37" s="87"/>
      <c r="P37" s="87"/>
      <c r="Q37" s="180"/>
      <c r="R37" s="180"/>
      <c r="S37" s="180"/>
      <c r="T37" s="180"/>
      <c r="U37" s="180"/>
      <c r="V37" s="180"/>
    </row>
    <row r="38" spans="2:16">
      <c r="B38" s="295"/>
      <c r="C38" s="296" t="s">
        <v>135</v>
      </c>
      <c r="D38" s="258">
        <v>0.24781612112315174</v>
      </c>
      <c r="E38" s="258">
        <v>0.28671014569204373</v>
      </c>
      <c r="F38" s="258">
        <v>0.29095991360981294</v>
      </c>
      <c r="G38" s="258">
        <v>0.29982084452154317</v>
      </c>
      <c r="H38" s="258">
        <v>0.29621122480988105</v>
      </c>
      <c r="I38" s="258">
        <v>0.33969461874026152</v>
      </c>
      <c r="J38" s="258">
        <v>0.31508755662365912</v>
      </c>
      <c r="K38" s="258">
        <v>0.32761863404828562</v>
      </c>
      <c r="L38" s="259">
        <v>0.267070256097986</v>
      </c>
      <c r="M38" s="87"/>
      <c r="N38" s="87"/>
      <c r="O38" s="87"/>
      <c r="P38" s="87"/>
    </row>
    <row r="39" spans="2:22">
      <c r="B39" s="295" t="s">
        <v>70</v>
      </c>
      <c r="C39" s="296" t="s">
        <v>15</v>
      </c>
      <c r="D39" s="322">
        <v>89000</v>
      </c>
      <c r="E39" s="322">
        <v>88000</v>
      </c>
      <c r="F39" s="322">
        <v>92000</v>
      </c>
      <c r="G39" s="322">
        <v>93000</v>
      </c>
      <c r="H39" s="322">
        <v>94000</v>
      </c>
      <c r="I39" s="322">
        <v>97000</v>
      </c>
      <c r="J39" s="322">
        <v>98000</v>
      </c>
      <c r="K39" s="322">
        <v>99000</v>
      </c>
      <c r="L39" s="323">
        <v>103000</v>
      </c>
      <c r="M39" s="87"/>
      <c r="N39" s="87"/>
      <c r="O39" s="87"/>
      <c r="P39" s="87"/>
      <c r="Q39" s="180"/>
      <c r="R39" s="180"/>
      <c r="S39" s="180"/>
      <c r="T39" s="180"/>
      <c r="U39" s="180"/>
      <c r="V39" s="180"/>
    </row>
    <row r="40" spans="2:16">
      <c r="B40" s="295"/>
      <c r="C40" s="296" t="s">
        <v>135</v>
      </c>
      <c r="D40" s="258">
        <v>0.31452520989956173</v>
      </c>
      <c r="E40" s="258">
        <v>0.34841770458845328</v>
      </c>
      <c r="F40" s="258">
        <v>0.36070012508646021</v>
      </c>
      <c r="G40" s="258">
        <v>0.38721696745589423</v>
      </c>
      <c r="H40" s="258">
        <v>0.38361970748526009</v>
      </c>
      <c r="I40" s="258">
        <v>0.40979089894179743</v>
      </c>
      <c r="J40" s="258">
        <v>0.43225199709983209</v>
      </c>
      <c r="K40" s="258">
        <v>0.40610000616793618</v>
      </c>
      <c r="L40" s="259">
        <v>0.38587193656145652</v>
      </c>
      <c r="M40" s="87"/>
      <c r="O40" s="87"/>
      <c r="P40" s="87"/>
    </row>
    <row r="41" spans="2:22">
      <c r="B41" s="295" t="s">
        <v>2</v>
      </c>
      <c r="C41" s="296" t="s">
        <v>15</v>
      </c>
      <c r="D41" s="322">
        <v>19000</v>
      </c>
      <c r="E41" s="322">
        <v>20000</v>
      </c>
      <c r="F41" s="322">
        <v>19500</v>
      </c>
      <c r="G41" s="322">
        <v>19500</v>
      </c>
      <c r="H41" s="322">
        <v>19500</v>
      </c>
      <c r="I41" s="322">
        <v>20500</v>
      </c>
      <c r="J41" s="322">
        <v>21000</v>
      </c>
      <c r="K41" s="322">
        <v>21500</v>
      </c>
      <c r="L41" s="323">
        <v>21500</v>
      </c>
      <c r="M41" s="87"/>
      <c r="N41" s="87"/>
      <c r="O41" s="87"/>
      <c r="P41" s="87"/>
      <c r="Q41" s="180"/>
      <c r="R41" s="180"/>
      <c r="S41" s="180"/>
      <c r="T41" s="180"/>
      <c r="U41" s="180"/>
      <c r="V41" s="180"/>
    </row>
    <row r="42" spans="2:16">
      <c r="B42" s="297"/>
      <c r="C42" s="298" t="s">
        <v>135</v>
      </c>
      <c r="D42" s="324">
        <v>0.21922169364608582</v>
      </c>
      <c r="E42" s="324">
        <v>0.22371778187385269</v>
      </c>
      <c r="F42" s="324">
        <v>0.23762732773892184</v>
      </c>
      <c r="G42" s="324">
        <v>0.22910340967456694</v>
      </c>
      <c r="H42" s="324">
        <v>0.24501911217049738</v>
      </c>
      <c r="I42" s="324">
        <v>0.26619118848526474</v>
      </c>
      <c r="J42" s="324">
        <v>0.27540689319111933</v>
      </c>
      <c r="K42" s="324">
        <v>0.27457679302566179</v>
      </c>
      <c r="L42" s="325">
        <v>0.29695877580095426</v>
      </c>
      <c r="M42" s="87"/>
      <c r="N42" s="87"/>
      <c r="O42" s="87"/>
      <c r="P42" s="87"/>
    </row>
    <row r="43" spans="2:22">
      <c r="B43" s="326" t="s">
        <v>102</v>
      </c>
      <c r="C43" s="327" t="s">
        <v>15</v>
      </c>
      <c r="D43" s="322">
        <v>1800</v>
      </c>
      <c r="E43" s="322">
        <v>1800</v>
      </c>
      <c r="F43" s="322">
        <v>1700</v>
      </c>
      <c r="G43" s="322">
        <v>1700</v>
      </c>
      <c r="H43" s="322">
        <v>1700</v>
      </c>
      <c r="I43" s="322">
        <v>1700</v>
      </c>
      <c r="J43" s="322">
        <v>1800</v>
      </c>
      <c r="K43" s="322">
        <v>1600</v>
      </c>
      <c r="L43" s="323">
        <v>1600</v>
      </c>
      <c r="M43" s="87"/>
      <c r="N43" s="87"/>
      <c r="O43" s="87"/>
      <c r="P43" s="87"/>
      <c r="Q43" s="180"/>
      <c r="R43" s="180"/>
      <c r="S43" s="180"/>
      <c r="T43" s="180"/>
      <c r="U43" s="180"/>
      <c r="V43" s="180"/>
    </row>
    <row r="44" spans="2:16">
      <c r="B44" s="326"/>
      <c r="C44" s="328" t="s">
        <v>135</v>
      </c>
      <c r="D44" s="258">
        <v>0.14850156759278227</v>
      </c>
      <c r="E44" s="258">
        <v>0.15584026175165003</v>
      </c>
      <c r="F44" s="258">
        <v>0.14060464948639342</v>
      </c>
      <c r="G44" s="258">
        <v>0.15108955086656536</v>
      </c>
      <c r="H44" s="258">
        <v>0.13872741022816021</v>
      </c>
      <c r="I44" s="258">
        <v>0.16925372598086072</v>
      </c>
      <c r="J44" s="258">
        <v>0.15319811415441531</v>
      </c>
      <c r="K44" s="258">
        <v>0.10613482108620448</v>
      </c>
      <c r="L44" s="259">
        <v>0.11654422440482017</v>
      </c>
      <c r="M44" s="87"/>
      <c r="N44" s="87"/>
      <c r="O44" s="87"/>
      <c r="P44" s="87"/>
    </row>
    <row r="45" spans="2:22">
      <c r="B45" s="326" t="s">
        <v>138</v>
      </c>
      <c r="C45" s="328" t="s">
        <v>15</v>
      </c>
      <c r="D45" s="322">
        <v>2300</v>
      </c>
      <c r="E45" s="322">
        <v>2300</v>
      </c>
      <c r="F45" s="322">
        <v>2400</v>
      </c>
      <c r="G45" s="322">
        <v>2500</v>
      </c>
      <c r="H45" s="322">
        <v>2500</v>
      </c>
      <c r="I45" s="322">
        <v>2500</v>
      </c>
      <c r="J45" s="322">
        <v>2600</v>
      </c>
      <c r="K45" s="322">
        <v>2600</v>
      </c>
      <c r="L45" s="275">
        <v>2700</v>
      </c>
      <c r="M45" s="87"/>
      <c r="N45" s="87"/>
      <c r="O45" s="87"/>
      <c r="Q45" s="180"/>
      <c r="R45" s="180"/>
      <c r="S45" s="180"/>
      <c r="T45" s="180"/>
      <c r="U45" s="180"/>
      <c r="V45" s="180"/>
    </row>
    <row r="46" spans="2:13">
      <c r="B46" s="326"/>
      <c r="C46" s="328" t="s">
        <v>135</v>
      </c>
      <c r="D46" s="258" t="s">
        <v>139</v>
      </c>
      <c r="E46" s="258">
        <v>0.29808492922564561</v>
      </c>
      <c r="F46" s="258">
        <v>0.33468889792598616</v>
      </c>
      <c r="G46" s="258">
        <v>0.33094669848846453</v>
      </c>
      <c r="H46" s="258">
        <v>0.3437747819191117</v>
      </c>
      <c r="I46" s="258">
        <v>0.34520547945205504</v>
      </c>
      <c r="J46" s="258">
        <v>0.32550981146594837</v>
      </c>
      <c r="K46" s="258">
        <v>0.30449961210240489</v>
      </c>
      <c r="L46" s="270">
        <v>0.30333333333333329</v>
      </c>
      <c r="M46" s="87"/>
    </row>
    <row r="47" spans="2:22">
      <c r="B47" s="326" t="s">
        <v>104</v>
      </c>
      <c r="C47" s="328" t="s">
        <v>15</v>
      </c>
      <c r="D47" s="322">
        <v>1400</v>
      </c>
      <c r="E47" s="322">
        <v>1300</v>
      </c>
      <c r="F47" s="322">
        <v>1300</v>
      </c>
      <c r="G47" s="322">
        <v>1500</v>
      </c>
      <c r="H47" s="322">
        <v>1500</v>
      </c>
      <c r="I47" s="322">
        <v>1600</v>
      </c>
      <c r="J47" s="322">
        <v>1700</v>
      </c>
      <c r="K47" s="322">
        <v>1900</v>
      </c>
      <c r="L47" s="323">
        <v>1900</v>
      </c>
      <c r="Q47" s="180"/>
      <c r="R47" s="180"/>
      <c r="S47" s="180"/>
      <c r="T47" s="180"/>
      <c r="U47" s="180"/>
      <c r="V47" s="180"/>
    </row>
    <row r="48" spans="2:12">
      <c r="B48" s="326"/>
      <c r="C48" s="328" t="s">
        <v>135</v>
      </c>
      <c r="D48" s="258">
        <v>0.047672974025552754</v>
      </c>
      <c r="E48" s="258">
        <v>0.10007013168834154</v>
      </c>
      <c r="F48" s="258">
        <v>0.2039707895958828</v>
      </c>
      <c r="G48" s="258">
        <v>0.19739032043758109</v>
      </c>
      <c r="H48" s="258">
        <v>0.18041258166178376</v>
      </c>
      <c r="I48" s="258">
        <v>0.25907070972031737</v>
      </c>
      <c r="J48" s="258">
        <v>0.24890258425004552</v>
      </c>
      <c r="K48" s="258">
        <v>0.19899491281705622</v>
      </c>
      <c r="L48" s="259">
        <v>0.14996138390287433</v>
      </c>
    </row>
    <row r="49" spans="2:22">
      <c r="B49" s="326" t="s">
        <v>105</v>
      </c>
      <c r="C49" s="328" t="s">
        <v>15</v>
      </c>
      <c r="D49" s="322">
        <v>325</v>
      </c>
      <c r="E49" s="322">
        <v>300</v>
      </c>
      <c r="F49" s="322">
        <v>300</v>
      </c>
      <c r="G49" s="322">
        <v>275</v>
      </c>
      <c r="H49" s="322">
        <v>250</v>
      </c>
      <c r="I49" s="322">
        <v>275</v>
      </c>
      <c r="J49" s="322">
        <v>300</v>
      </c>
      <c r="K49" s="322">
        <v>300</v>
      </c>
      <c r="L49" s="323">
        <v>375</v>
      </c>
      <c r="Q49" s="180"/>
      <c r="R49" s="180"/>
      <c r="S49" s="180"/>
      <c r="T49" s="180"/>
      <c r="U49" s="180"/>
      <c r="V49" s="180"/>
    </row>
    <row r="50" spans="2:20">
      <c r="B50" s="326"/>
      <c r="C50" s="328" t="s">
        <v>135</v>
      </c>
      <c r="D50" s="258">
        <v>0.10763283252196687</v>
      </c>
      <c r="E50" s="258">
        <v>0.2529997636111268</v>
      </c>
      <c r="F50" s="258">
        <v>0.18496713821815366</v>
      </c>
      <c r="G50" s="258">
        <v>0.17685821951084149</v>
      </c>
      <c r="H50" s="258">
        <v>0.20515567317058089</v>
      </c>
      <c r="I50" s="258">
        <v>0.267733610973129</v>
      </c>
      <c r="J50" s="258">
        <v>0.23014443340365975</v>
      </c>
      <c r="K50" s="258">
        <v>0.21873918023988023</v>
      </c>
      <c r="L50" s="259">
        <v>0.2014967796103441</v>
      </c>
      <c r="T50" s="180"/>
    </row>
    <row r="51" spans="2:22">
      <c r="B51" s="326" t="s">
        <v>106</v>
      </c>
      <c r="C51" s="328" t="s">
        <v>15</v>
      </c>
      <c r="D51" s="322">
        <v>3800</v>
      </c>
      <c r="E51" s="322">
        <v>3700</v>
      </c>
      <c r="F51" s="322">
        <v>3600</v>
      </c>
      <c r="G51" s="322">
        <v>3300</v>
      </c>
      <c r="H51" s="322">
        <v>3300</v>
      </c>
      <c r="I51" s="322">
        <v>3300</v>
      </c>
      <c r="J51" s="322">
        <v>3300</v>
      </c>
      <c r="K51" s="322">
        <v>2900</v>
      </c>
      <c r="L51" s="323">
        <v>2900</v>
      </c>
      <c r="Q51" s="180"/>
      <c r="R51" s="180"/>
      <c r="S51" s="180"/>
      <c r="T51" s="180"/>
      <c r="U51" s="180"/>
      <c r="V51" s="180"/>
    </row>
    <row r="52" spans="2:12">
      <c r="B52" s="326"/>
      <c r="C52" s="328" t="s">
        <v>135</v>
      </c>
      <c r="D52" s="258">
        <v>0.33158921730299845</v>
      </c>
      <c r="E52" s="258">
        <v>0.3553691716217392</v>
      </c>
      <c r="F52" s="258">
        <v>0.33261426882685696</v>
      </c>
      <c r="G52" s="258">
        <v>0.35972195076409108</v>
      </c>
      <c r="H52" s="258">
        <v>0.36000357267413852</v>
      </c>
      <c r="I52" s="258">
        <v>0.38621925253346445</v>
      </c>
      <c r="J52" s="258">
        <v>0.35846043164930091</v>
      </c>
      <c r="K52" s="258">
        <v>0.43225018808154414</v>
      </c>
      <c r="L52" s="259">
        <v>0.35804823504492767</v>
      </c>
    </row>
    <row r="53" spans="2:22">
      <c r="B53" s="326" t="s">
        <v>107</v>
      </c>
      <c r="C53" s="328" t="s">
        <v>15</v>
      </c>
      <c r="D53" s="322">
        <v>8900</v>
      </c>
      <c r="E53" s="322">
        <v>8900</v>
      </c>
      <c r="F53" s="322">
        <v>9000</v>
      </c>
      <c r="G53" s="322">
        <v>9100</v>
      </c>
      <c r="H53" s="322">
        <v>9400</v>
      </c>
      <c r="I53" s="322">
        <v>9700</v>
      </c>
      <c r="J53" s="322">
        <v>9700</v>
      </c>
      <c r="K53" s="322">
        <v>9700</v>
      </c>
      <c r="L53" s="323">
        <v>9200</v>
      </c>
      <c r="Q53" s="180"/>
      <c r="R53" s="180"/>
      <c r="S53" s="180"/>
      <c r="T53" s="180"/>
      <c r="U53" s="180"/>
      <c r="V53" s="180"/>
    </row>
    <row r="54" spans="2:12">
      <c r="B54" s="326"/>
      <c r="C54" s="328" t="s">
        <v>135</v>
      </c>
      <c r="D54" s="258">
        <v>0.15631505031091003</v>
      </c>
      <c r="E54" s="258">
        <v>0.17647621155327373</v>
      </c>
      <c r="F54" s="258">
        <v>0.17276908431289542</v>
      </c>
      <c r="G54" s="258">
        <v>0.1525242902704842</v>
      </c>
      <c r="H54" s="258">
        <v>0.16635010424763394</v>
      </c>
      <c r="I54" s="258">
        <v>0.18761031508810558</v>
      </c>
      <c r="J54" s="258">
        <v>0.1679809625398502</v>
      </c>
      <c r="K54" s="258">
        <v>0.17708781909422086</v>
      </c>
      <c r="L54" s="259">
        <v>0.14593767466425875</v>
      </c>
    </row>
    <row r="55" spans="2:22">
      <c r="B55" s="326" t="s">
        <v>108</v>
      </c>
      <c r="C55" s="328" t="s">
        <v>15</v>
      </c>
      <c r="D55" s="322">
        <v>72000</v>
      </c>
      <c r="E55" s="322">
        <v>72000</v>
      </c>
      <c r="F55" s="322">
        <v>75000</v>
      </c>
      <c r="G55" s="322">
        <v>77000</v>
      </c>
      <c r="H55" s="322">
        <v>79000</v>
      </c>
      <c r="I55" s="322">
        <v>81000</v>
      </c>
      <c r="J55" s="322">
        <v>82000</v>
      </c>
      <c r="K55" s="322">
        <v>82000</v>
      </c>
      <c r="L55" s="323">
        <v>87000</v>
      </c>
      <c r="Q55" s="180"/>
      <c r="R55" s="180"/>
      <c r="S55" s="180"/>
      <c r="T55" s="180"/>
      <c r="U55" s="180"/>
      <c r="V55" s="180"/>
    </row>
    <row r="56" spans="2:12">
      <c r="B56" s="326"/>
      <c r="C56" s="328" t="s">
        <v>135</v>
      </c>
      <c r="D56" s="258">
        <v>0.34837006584380548</v>
      </c>
      <c r="E56" s="258">
        <v>0.38197172426653092</v>
      </c>
      <c r="F56" s="258">
        <v>0.39323130623550229</v>
      </c>
      <c r="G56" s="258">
        <v>0.42721761056672258</v>
      </c>
      <c r="H56" s="258">
        <v>0.4188612657768282</v>
      </c>
      <c r="I56" s="258">
        <v>0.44696384193456629</v>
      </c>
      <c r="J56" s="258">
        <v>0.47700637551924013</v>
      </c>
      <c r="K56" s="258">
        <v>0.45005039510021438</v>
      </c>
      <c r="L56" s="259">
        <v>0.42144108316263584</v>
      </c>
    </row>
    <row r="57" spans="2:22">
      <c r="B57" s="326" t="s">
        <v>109</v>
      </c>
      <c r="C57" s="328" t="s">
        <v>15</v>
      </c>
      <c r="D57" s="322">
        <v>5900</v>
      </c>
      <c r="E57" s="322">
        <v>5200</v>
      </c>
      <c r="F57" s="322">
        <v>5300</v>
      </c>
      <c r="G57" s="322">
        <v>4600</v>
      </c>
      <c r="H57" s="322">
        <v>4200</v>
      </c>
      <c r="I57" s="322">
        <v>4200</v>
      </c>
      <c r="J57" s="322">
        <v>4800</v>
      </c>
      <c r="K57" s="322">
        <v>5000</v>
      </c>
      <c r="L57" s="323">
        <v>4900</v>
      </c>
      <c r="Q57" s="180"/>
      <c r="R57" s="180"/>
      <c r="S57" s="180"/>
      <c r="T57" s="180"/>
      <c r="U57" s="180"/>
      <c r="V57" s="180"/>
    </row>
    <row r="58" spans="2:12" ht="15" thickBot="1">
      <c r="B58" s="329"/>
      <c r="C58" s="330" t="s">
        <v>135</v>
      </c>
      <c r="D58" s="260">
        <v>0.16589223948810108</v>
      </c>
      <c r="E58" s="260">
        <v>0.20911181315579092</v>
      </c>
      <c r="F58" s="260">
        <v>0.252596581144434</v>
      </c>
      <c r="G58" s="260">
        <v>0.23900805406292155</v>
      </c>
      <c r="H58" s="260">
        <v>0.26916276801930183</v>
      </c>
      <c r="I58" s="260">
        <v>0.28311173997342354</v>
      </c>
      <c r="J58" s="260">
        <v>0.28797637657155661</v>
      </c>
      <c r="K58" s="260">
        <v>0.20712657675766166</v>
      </c>
      <c r="L58" s="261">
        <v>0.27172481660173015</v>
      </c>
    </row>
    <row r="59" spans="2:7" ht="15">
      <c r="B59" s="157"/>
      <c r="G59" s="24"/>
    </row>
    <row r="60" spans="2:7" ht="15.75" thickBot="1">
      <c r="B60" s="157" t="s">
        <v>114</v>
      </c>
      <c r="G60" s="24"/>
    </row>
    <row r="61" spans="2:12" ht="15">
      <c r="B61" s="310"/>
      <c r="C61" s="331"/>
      <c r="D61" s="311" t="s">
        <v>29</v>
      </c>
      <c r="E61" s="312" t="s">
        <v>30</v>
      </c>
      <c r="F61" s="312" t="s">
        <v>31</v>
      </c>
      <c r="G61" s="312" t="s">
        <v>32</v>
      </c>
      <c r="H61" s="312" t="s">
        <v>33</v>
      </c>
      <c r="I61" s="312" t="s">
        <v>34</v>
      </c>
      <c r="J61" s="312" t="s">
        <v>35</v>
      </c>
      <c r="K61" s="312" t="s">
        <v>36</v>
      </c>
      <c r="L61" s="313" t="s">
        <v>0</v>
      </c>
    </row>
    <row r="62" spans="2:12">
      <c r="B62" s="332"/>
      <c r="C62" s="333"/>
      <c r="D62" s="334" t="s">
        <v>3</v>
      </c>
      <c r="E62" s="334"/>
      <c r="F62" s="334"/>
      <c r="G62" s="334"/>
      <c r="H62" s="334"/>
      <c r="I62" s="334"/>
      <c r="J62" s="334"/>
      <c r="K62" s="334"/>
      <c r="L62" s="335"/>
    </row>
    <row r="63" spans="2:12" ht="15">
      <c r="B63" s="291" t="s">
        <v>64</v>
      </c>
      <c r="C63" s="292" t="s">
        <v>15</v>
      </c>
      <c r="D63" s="83">
        <v>127000</v>
      </c>
      <c r="E63" s="83">
        <v>126000</v>
      </c>
      <c r="F63" s="83">
        <v>128000</v>
      </c>
      <c r="G63" s="83">
        <v>129000</v>
      </c>
      <c r="H63" s="83">
        <v>130000</v>
      </c>
      <c r="I63" s="83">
        <v>135000</v>
      </c>
      <c r="J63" s="83">
        <v>137000</v>
      </c>
      <c r="K63" s="83">
        <v>137000</v>
      </c>
      <c r="L63" s="57">
        <v>142000</v>
      </c>
    </row>
    <row r="64" spans="2:12">
      <c r="B64" s="295"/>
      <c r="C64" s="296" t="s">
        <v>135</v>
      </c>
      <c r="D64" s="258">
        <v>0.27956934218032437</v>
      </c>
      <c r="E64" s="258">
        <v>0.30612318006688732</v>
      </c>
      <c r="F64" s="258">
        <v>0.3216685813609228</v>
      </c>
      <c r="G64" s="258">
        <v>0.34074593519544794</v>
      </c>
      <c r="H64" s="258">
        <v>0.340795655514078</v>
      </c>
      <c r="I64" s="258">
        <v>0.36512204374048185</v>
      </c>
      <c r="J64" s="258">
        <v>0.3811063146117748</v>
      </c>
      <c r="K64" s="258">
        <v>0.36270250456179293</v>
      </c>
      <c r="L64" s="259">
        <v>0.34942594433913771</v>
      </c>
    </row>
    <row r="65" spans="2:12">
      <c r="B65" s="295" t="s">
        <v>100</v>
      </c>
      <c r="C65" s="296" t="s">
        <v>15</v>
      </c>
      <c r="D65" s="277">
        <v>12500</v>
      </c>
      <c r="E65" s="277">
        <v>12500</v>
      </c>
      <c r="F65" s="277">
        <v>12000</v>
      </c>
      <c r="G65" s="277">
        <v>11500</v>
      </c>
      <c r="H65" s="277">
        <v>11500</v>
      </c>
      <c r="I65" s="277">
        <v>12000</v>
      </c>
      <c r="J65" s="277">
        <v>12000</v>
      </c>
      <c r="K65" s="277">
        <v>11000</v>
      </c>
      <c r="L65" s="48">
        <v>12000</v>
      </c>
    </row>
    <row r="66" spans="2:12">
      <c r="B66" s="295"/>
      <c r="C66" s="296" t="s">
        <v>135</v>
      </c>
      <c r="D66" s="258">
        <v>0.095643636620975248</v>
      </c>
      <c r="E66" s="258">
        <v>0.092811040607344422</v>
      </c>
      <c r="F66" s="258">
        <v>0.098501956947538216</v>
      </c>
      <c r="G66" s="258">
        <v>0.10030219029075371</v>
      </c>
      <c r="H66" s="258">
        <v>0.10192219177892756</v>
      </c>
      <c r="I66" s="258">
        <v>0.11046650760115397</v>
      </c>
      <c r="J66" s="258">
        <v>0.10546493931336975</v>
      </c>
      <c r="K66" s="258">
        <v>0.10816621340329408</v>
      </c>
      <c r="L66" s="259">
        <v>0.16696186093529142</v>
      </c>
    </row>
    <row r="67" spans="2:12">
      <c r="B67" s="295" t="s">
        <v>101</v>
      </c>
      <c r="C67" s="296" t="s">
        <v>15</v>
      </c>
      <c r="D67" s="277">
        <v>5600</v>
      </c>
      <c r="E67" s="277">
        <v>5400</v>
      </c>
      <c r="F67" s="277">
        <v>5300</v>
      </c>
      <c r="G67" s="277">
        <v>5200</v>
      </c>
      <c r="H67" s="277">
        <v>5200</v>
      </c>
      <c r="I67" s="277">
        <v>5300</v>
      </c>
      <c r="J67" s="277">
        <v>5500</v>
      </c>
      <c r="K67" s="277">
        <v>5200</v>
      </c>
      <c r="L67" s="48">
        <v>5300</v>
      </c>
    </row>
    <row r="68" spans="2:12">
      <c r="B68" s="295"/>
      <c r="C68" s="296" t="s">
        <v>135</v>
      </c>
      <c r="D68" s="258">
        <v>0.24781612112315174</v>
      </c>
      <c r="E68" s="258">
        <v>0.28671014569204373</v>
      </c>
      <c r="F68" s="258">
        <v>0.29095991360981294</v>
      </c>
      <c r="G68" s="258">
        <v>0.29982084452154317</v>
      </c>
      <c r="H68" s="258">
        <v>0.29621122480988105</v>
      </c>
      <c r="I68" s="258">
        <v>0.33969461874026152</v>
      </c>
      <c r="J68" s="258">
        <v>0.31508755662365912</v>
      </c>
      <c r="K68" s="258">
        <v>0.32761863404828562</v>
      </c>
      <c r="L68" s="259">
        <v>0.267070256097986</v>
      </c>
    </row>
    <row r="69" spans="2:12">
      <c r="B69" s="295" t="s">
        <v>70</v>
      </c>
      <c r="C69" s="296" t="s">
        <v>15</v>
      </c>
      <c r="D69" s="277">
        <v>89000</v>
      </c>
      <c r="E69" s="277">
        <v>88000</v>
      </c>
      <c r="F69" s="277">
        <v>92000</v>
      </c>
      <c r="G69" s="277">
        <v>93000</v>
      </c>
      <c r="H69" s="277">
        <v>94000</v>
      </c>
      <c r="I69" s="277">
        <v>97000</v>
      </c>
      <c r="J69" s="277">
        <v>98000</v>
      </c>
      <c r="K69" s="277">
        <v>99000</v>
      </c>
      <c r="L69" s="48">
        <v>103000</v>
      </c>
    </row>
    <row r="70" spans="2:12">
      <c r="B70" s="295"/>
      <c r="C70" s="296" t="s">
        <v>135</v>
      </c>
      <c r="D70" s="258">
        <v>0.31452520989956173</v>
      </c>
      <c r="E70" s="258">
        <v>0.34841770458845328</v>
      </c>
      <c r="F70" s="258">
        <v>0.36070012508646021</v>
      </c>
      <c r="G70" s="258">
        <v>0.38721696745589423</v>
      </c>
      <c r="H70" s="258">
        <v>0.38361970748526009</v>
      </c>
      <c r="I70" s="258">
        <v>0.40979089894179743</v>
      </c>
      <c r="J70" s="258">
        <v>0.43225199709983209</v>
      </c>
      <c r="K70" s="258">
        <v>0.40610000616793618</v>
      </c>
      <c r="L70" s="259">
        <v>0.38587193656145652</v>
      </c>
    </row>
    <row r="71" spans="2:12">
      <c r="B71" s="295" t="s">
        <v>2</v>
      </c>
      <c r="C71" s="296" t="s">
        <v>15</v>
      </c>
      <c r="D71" s="277">
        <v>19000</v>
      </c>
      <c r="E71" s="277">
        <v>20000</v>
      </c>
      <c r="F71" s="277">
        <v>19500</v>
      </c>
      <c r="G71" s="277">
        <v>19500</v>
      </c>
      <c r="H71" s="277">
        <v>19500</v>
      </c>
      <c r="I71" s="277">
        <v>20500</v>
      </c>
      <c r="J71" s="277">
        <v>21000</v>
      </c>
      <c r="K71" s="277">
        <v>21500</v>
      </c>
      <c r="L71" s="48">
        <v>21500</v>
      </c>
    </row>
    <row r="72" spans="2:12">
      <c r="B72" s="295"/>
      <c r="C72" s="296" t="s">
        <v>135</v>
      </c>
      <c r="D72" s="258">
        <v>0.21922169364608582</v>
      </c>
      <c r="E72" s="258">
        <v>0.22371778187385269</v>
      </c>
      <c r="F72" s="258">
        <v>0.23762732773892184</v>
      </c>
      <c r="G72" s="258">
        <v>0.22910340967456694</v>
      </c>
      <c r="H72" s="258">
        <v>0.24501911217049738</v>
      </c>
      <c r="I72" s="258">
        <v>0.26619118848526474</v>
      </c>
      <c r="J72" s="258">
        <v>0.27540689319111933</v>
      </c>
      <c r="K72" s="258">
        <v>0.27457679302566179</v>
      </c>
      <c r="L72" s="259">
        <v>0.29695877580095426</v>
      </c>
    </row>
    <row r="73" spans="2:22">
      <c r="B73" s="332" t="s">
        <v>4</v>
      </c>
      <c r="C73" s="333"/>
      <c r="D73" s="334" t="s">
        <v>4</v>
      </c>
      <c r="E73" s="334"/>
      <c r="F73" s="334"/>
      <c r="G73" s="334"/>
      <c r="H73" s="334"/>
      <c r="I73" s="334"/>
      <c r="J73" s="334"/>
      <c r="K73" s="334"/>
      <c r="L73" s="335"/>
      <c r="Q73" s="180"/>
      <c r="R73" s="180"/>
      <c r="S73" s="180"/>
      <c r="T73" s="180"/>
      <c r="U73" s="180"/>
      <c r="V73" s="180"/>
    </row>
    <row r="74" spans="2:12" ht="15">
      <c r="B74" s="291" t="s">
        <v>64</v>
      </c>
      <c r="C74" s="292" t="s">
        <v>15</v>
      </c>
      <c r="D74" s="83">
        <v>22500</v>
      </c>
      <c r="E74" s="83">
        <v>23000</v>
      </c>
      <c r="F74" s="83">
        <v>24500</v>
      </c>
      <c r="G74" s="83">
        <v>24500</v>
      </c>
      <c r="H74" s="83">
        <v>24000</v>
      </c>
      <c r="I74" s="83">
        <v>26000</v>
      </c>
      <c r="J74" s="83">
        <v>27000</v>
      </c>
      <c r="K74" s="83">
        <v>27000</v>
      </c>
      <c r="L74" s="57">
        <v>28000</v>
      </c>
    </row>
    <row r="75" spans="2:22">
      <c r="B75" s="295"/>
      <c r="C75" s="296" t="s">
        <v>135</v>
      </c>
      <c r="D75" s="258">
        <v>0.28265802097369086</v>
      </c>
      <c r="E75" s="258">
        <v>0.28303730286881873</v>
      </c>
      <c r="F75" s="258">
        <v>0.27478509876011503</v>
      </c>
      <c r="G75" s="258">
        <v>0.36016433902215983</v>
      </c>
      <c r="H75" s="258">
        <v>0.31900962111479897</v>
      </c>
      <c r="I75" s="258">
        <v>0.35418096772436125</v>
      </c>
      <c r="J75" s="258">
        <v>0.37946431069308373</v>
      </c>
      <c r="K75" s="258">
        <v>0.32379653465129438</v>
      </c>
      <c r="L75" s="259">
        <v>0.34098160427187257</v>
      </c>
      <c r="Q75" s="180"/>
      <c r="R75" s="180"/>
      <c r="S75" s="180"/>
      <c r="T75" s="180"/>
      <c r="U75" s="180"/>
      <c r="V75" s="180"/>
    </row>
    <row r="76" spans="2:12">
      <c r="B76" s="295" t="s">
        <v>100</v>
      </c>
      <c r="C76" s="296" t="s">
        <v>15</v>
      </c>
      <c r="D76" s="277">
        <v>2600</v>
      </c>
      <c r="E76" s="277">
        <v>2600</v>
      </c>
      <c r="F76" s="277">
        <v>2600</v>
      </c>
      <c r="G76" s="277">
        <v>2500</v>
      </c>
      <c r="H76" s="277">
        <v>2400</v>
      </c>
      <c r="I76" s="277">
        <v>2600</v>
      </c>
      <c r="J76" s="277">
        <v>2600</v>
      </c>
      <c r="K76" s="277">
        <v>2500</v>
      </c>
      <c r="L76" s="48">
        <v>2600</v>
      </c>
    </row>
    <row r="77" spans="2:22">
      <c r="B77" s="295"/>
      <c r="C77" s="296" t="s">
        <v>135</v>
      </c>
      <c r="D77" s="258">
        <v>0.098317903738956172</v>
      </c>
      <c r="E77" s="258">
        <v>0.0743805746377557</v>
      </c>
      <c r="F77" s="258">
        <v>0.085830835830835839</v>
      </c>
      <c r="G77" s="258">
        <v>0.11453149773166098</v>
      </c>
      <c r="H77" s="258">
        <v>0.10499112218124057</v>
      </c>
      <c r="I77" s="258">
        <v>0.10209794965374197</v>
      </c>
      <c r="J77" s="258">
        <v>0.077142253289602433</v>
      </c>
      <c r="K77" s="258">
        <v>0.085478199575440755</v>
      </c>
      <c r="L77" s="259">
        <v>0.1448810208427237</v>
      </c>
      <c r="Q77" s="180"/>
      <c r="R77" s="180"/>
      <c r="S77" s="180"/>
      <c r="T77" s="180"/>
      <c r="U77" s="180"/>
      <c r="V77" s="180"/>
    </row>
    <row r="78" spans="2:12">
      <c r="B78" s="295" t="s">
        <v>101</v>
      </c>
      <c r="C78" s="296" t="s">
        <v>15</v>
      </c>
      <c r="D78" s="277">
        <v>950</v>
      </c>
      <c r="E78" s="277">
        <v>1000</v>
      </c>
      <c r="F78" s="277">
        <v>950</v>
      </c>
      <c r="G78" s="277">
        <v>900</v>
      </c>
      <c r="H78" s="277">
        <v>900</v>
      </c>
      <c r="I78" s="277">
        <v>950</v>
      </c>
      <c r="J78" s="277">
        <v>1100</v>
      </c>
      <c r="K78" s="277">
        <v>1000</v>
      </c>
      <c r="L78" s="48">
        <v>950</v>
      </c>
    </row>
    <row r="79" spans="2:22">
      <c r="B79" s="295"/>
      <c r="C79" s="296" t="s">
        <v>135</v>
      </c>
      <c r="D79" s="258">
        <v>0.31216206245981643</v>
      </c>
      <c r="E79" s="258">
        <v>0.35068710094520233</v>
      </c>
      <c r="F79" s="258">
        <v>0.20809278510794874</v>
      </c>
      <c r="G79" s="258">
        <v>0.29125980744852159</v>
      </c>
      <c r="H79" s="258">
        <v>0.2820999923133517</v>
      </c>
      <c r="I79" s="258">
        <v>0.31308655941008884</v>
      </c>
      <c r="J79" s="258">
        <v>0.30674287450392113</v>
      </c>
      <c r="K79" s="258">
        <v>0.33214960258125442</v>
      </c>
      <c r="L79" s="259">
        <v>0.23781884187975558</v>
      </c>
      <c r="Q79" s="180"/>
      <c r="R79" s="180"/>
      <c r="S79" s="180"/>
      <c r="T79" s="180"/>
      <c r="U79" s="180"/>
      <c r="V79" s="180"/>
    </row>
    <row r="80" spans="2:12">
      <c r="B80" s="295" t="s">
        <v>70</v>
      </c>
      <c r="C80" s="296" t="s">
        <v>15</v>
      </c>
      <c r="D80" s="277">
        <v>15500</v>
      </c>
      <c r="E80" s="277">
        <v>16000</v>
      </c>
      <c r="F80" s="277">
        <v>17500</v>
      </c>
      <c r="G80" s="277">
        <v>17500</v>
      </c>
      <c r="H80" s="277">
        <v>17000</v>
      </c>
      <c r="I80" s="277">
        <v>18000</v>
      </c>
      <c r="J80" s="277">
        <v>19000</v>
      </c>
      <c r="K80" s="277">
        <v>19500</v>
      </c>
      <c r="L80" s="48">
        <v>20500</v>
      </c>
    </row>
    <row r="81" spans="2:22">
      <c r="B81" s="295"/>
      <c r="C81" s="296" t="s">
        <v>135</v>
      </c>
      <c r="D81" s="258">
        <v>0.32333085619679242</v>
      </c>
      <c r="E81" s="258">
        <v>0.32981031391062682</v>
      </c>
      <c r="F81" s="258">
        <v>0.30872818991200662</v>
      </c>
      <c r="G81" s="258">
        <v>0.41416703419658535</v>
      </c>
      <c r="H81" s="258">
        <v>0.35658564020863942</v>
      </c>
      <c r="I81" s="258">
        <v>0.39616268176067648</v>
      </c>
      <c r="J81" s="258">
        <v>0.43466527127478394</v>
      </c>
      <c r="K81" s="258">
        <v>0.36333963000768615</v>
      </c>
      <c r="L81" s="259">
        <v>0.37115019043990694</v>
      </c>
      <c r="Q81" s="180"/>
      <c r="R81" s="180"/>
      <c r="S81" s="180"/>
      <c r="T81" s="180"/>
      <c r="U81" s="180"/>
      <c r="V81" s="180"/>
    </row>
    <row r="82" spans="2:12">
      <c r="B82" s="295" t="s">
        <v>2</v>
      </c>
      <c r="C82" s="296" t="s">
        <v>15</v>
      </c>
      <c r="D82" s="277">
        <v>3400</v>
      </c>
      <c r="E82" s="277">
        <v>3500</v>
      </c>
      <c r="F82" s="277">
        <v>3500</v>
      </c>
      <c r="G82" s="277">
        <v>3500</v>
      </c>
      <c r="H82" s="277">
        <v>3600</v>
      </c>
      <c r="I82" s="277">
        <v>3900</v>
      </c>
      <c r="J82" s="277">
        <v>4100</v>
      </c>
      <c r="K82" s="277">
        <v>4200</v>
      </c>
      <c r="L82" s="48">
        <v>4000</v>
      </c>
    </row>
    <row r="83" spans="2:12">
      <c r="B83" s="295"/>
      <c r="C83" s="296" t="s">
        <v>135</v>
      </c>
      <c r="D83" s="258">
        <v>0.20887004059031933</v>
      </c>
      <c r="E83" s="258">
        <v>0.17036489989021314</v>
      </c>
      <c r="F83" s="258">
        <v>0.20113562921244577</v>
      </c>
      <c r="G83" s="258">
        <v>0.21293087205020012</v>
      </c>
      <c r="H83" s="258">
        <v>0.23074518785283779</v>
      </c>
      <c r="I83" s="258">
        <v>0.28401097631866862</v>
      </c>
      <c r="J83" s="258">
        <v>0.28012847872794489</v>
      </c>
      <c r="K83" s="258">
        <v>0.24300792494402784</v>
      </c>
      <c r="L83" s="259">
        <v>0.33751336516768121</v>
      </c>
    </row>
    <row r="84" spans="2:22">
      <c r="B84" s="332" t="s">
        <v>5</v>
      </c>
      <c r="C84" s="333"/>
      <c r="D84" s="334" t="s">
        <v>5</v>
      </c>
      <c r="E84" s="334"/>
      <c r="F84" s="334"/>
      <c r="G84" s="334"/>
      <c r="H84" s="334"/>
      <c r="I84" s="334"/>
      <c r="J84" s="334"/>
      <c r="K84" s="334"/>
      <c r="L84" s="335"/>
      <c r="Q84" s="180"/>
      <c r="R84" s="180"/>
      <c r="S84" s="180"/>
      <c r="T84" s="180"/>
      <c r="U84" s="180"/>
      <c r="V84" s="180"/>
    </row>
    <row r="85" spans="2:12" ht="15">
      <c r="B85" s="291" t="s">
        <v>64</v>
      </c>
      <c r="C85" s="292" t="s">
        <v>15</v>
      </c>
      <c r="D85" s="83">
        <v>20500</v>
      </c>
      <c r="E85" s="83">
        <v>22000</v>
      </c>
      <c r="F85" s="83">
        <v>22500</v>
      </c>
      <c r="G85" s="83">
        <v>22500</v>
      </c>
      <c r="H85" s="83">
        <v>23000</v>
      </c>
      <c r="I85" s="83">
        <v>22500</v>
      </c>
      <c r="J85" s="83">
        <v>22500</v>
      </c>
      <c r="K85" s="83">
        <v>22500</v>
      </c>
      <c r="L85" s="57">
        <v>23000</v>
      </c>
    </row>
    <row r="86" spans="2:22">
      <c r="B86" s="295"/>
      <c r="C86" s="296" t="s">
        <v>135</v>
      </c>
      <c r="D86" s="258">
        <v>0.24087181609988964</v>
      </c>
      <c r="E86" s="258">
        <v>0.2712733795733907</v>
      </c>
      <c r="F86" s="258">
        <v>0.30843649330836881</v>
      </c>
      <c r="G86" s="258">
        <v>0.31856213367266972</v>
      </c>
      <c r="H86" s="258">
        <v>0.324572288833678</v>
      </c>
      <c r="I86" s="258">
        <v>0.34506388535931104</v>
      </c>
      <c r="J86" s="258">
        <v>0.32702936396316096</v>
      </c>
      <c r="K86" s="258">
        <v>0.33909273187877509</v>
      </c>
      <c r="L86" s="259">
        <v>0.35009747269563851</v>
      </c>
      <c r="Q86" s="180"/>
      <c r="R86" s="180"/>
      <c r="S86" s="180"/>
      <c r="T86" s="180"/>
      <c r="U86" s="180"/>
      <c r="V86" s="180"/>
    </row>
    <row r="87" spans="2:12">
      <c r="B87" s="295" t="s">
        <v>100</v>
      </c>
      <c r="C87" s="296" t="s">
        <v>15</v>
      </c>
      <c r="D87" s="277">
        <v>1900</v>
      </c>
      <c r="E87" s="277">
        <v>1900</v>
      </c>
      <c r="F87" s="277">
        <v>1800</v>
      </c>
      <c r="G87" s="277">
        <v>1800</v>
      </c>
      <c r="H87" s="277">
        <v>1800</v>
      </c>
      <c r="I87" s="277">
        <v>1900</v>
      </c>
      <c r="J87" s="277">
        <v>1900</v>
      </c>
      <c r="K87" s="277">
        <v>1600</v>
      </c>
      <c r="L87" s="48">
        <v>1700</v>
      </c>
    </row>
    <row r="88" spans="2:22">
      <c r="B88" s="295"/>
      <c r="C88" s="296" t="s">
        <v>135</v>
      </c>
      <c r="D88" s="258">
        <v>0.084008075656147069</v>
      </c>
      <c r="E88" s="258">
        <v>0.0898964721943551</v>
      </c>
      <c r="F88" s="258">
        <v>0.11441024244075183</v>
      </c>
      <c r="G88" s="258">
        <v>0.1025985129709196</v>
      </c>
      <c r="H88" s="258">
        <v>0.12043708752569512</v>
      </c>
      <c r="I88" s="258">
        <v>0.12926140086918686</v>
      </c>
      <c r="J88" s="258">
        <v>0.12997116910883391</v>
      </c>
      <c r="K88" s="258">
        <v>0.12590250491159136</v>
      </c>
      <c r="L88" s="259">
        <v>0.16794299276051103</v>
      </c>
      <c r="Q88" s="180"/>
      <c r="R88" s="180"/>
      <c r="S88" s="180"/>
      <c r="T88" s="180"/>
      <c r="U88" s="180"/>
      <c r="V88" s="180"/>
    </row>
    <row r="89" spans="2:12">
      <c r="B89" s="295" t="s">
        <v>101</v>
      </c>
      <c r="C89" s="296" t="s">
        <v>15</v>
      </c>
      <c r="D89" s="277">
        <v>900</v>
      </c>
      <c r="E89" s="277">
        <v>850</v>
      </c>
      <c r="F89" s="277">
        <v>850</v>
      </c>
      <c r="G89" s="277">
        <v>850</v>
      </c>
      <c r="H89" s="277">
        <v>850</v>
      </c>
      <c r="I89" s="277">
        <v>850</v>
      </c>
      <c r="J89" s="277">
        <v>850</v>
      </c>
      <c r="K89" s="277">
        <v>850</v>
      </c>
      <c r="L89" s="48">
        <v>850</v>
      </c>
    </row>
    <row r="90" spans="2:22">
      <c r="B90" s="295"/>
      <c r="C90" s="296" t="s">
        <v>135</v>
      </c>
      <c r="D90" s="258">
        <v>0.17809394909715115</v>
      </c>
      <c r="E90" s="258">
        <v>0.20266744321490973</v>
      </c>
      <c r="F90" s="258">
        <v>0.23988002399520095</v>
      </c>
      <c r="G90" s="258">
        <v>0.27526236194491543</v>
      </c>
      <c r="H90" s="258">
        <v>0.25466083964851921</v>
      </c>
      <c r="I90" s="258">
        <v>0.33243090399355057</v>
      </c>
      <c r="J90" s="258">
        <v>0.31384765671535109</v>
      </c>
      <c r="K90" s="258">
        <v>0.31721992942161614</v>
      </c>
      <c r="L90" s="259">
        <v>0.24769057802195255</v>
      </c>
      <c r="Q90" s="180"/>
      <c r="R90" s="180"/>
      <c r="S90" s="180"/>
      <c r="T90" s="180"/>
      <c r="U90" s="180"/>
      <c r="V90" s="180"/>
    </row>
    <row r="91" spans="2:12">
      <c r="B91" s="295" t="s">
        <v>70</v>
      </c>
      <c r="C91" s="296" t="s">
        <v>15</v>
      </c>
      <c r="D91" s="277">
        <v>14500</v>
      </c>
      <c r="E91" s="277">
        <v>14500</v>
      </c>
      <c r="F91" s="277">
        <v>15500</v>
      </c>
      <c r="G91" s="277">
        <v>15500</v>
      </c>
      <c r="H91" s="277">
        <v>15500</v>
      </c>
      <c r="I91" s="277">
        <v>15500</v>
      </c>
      <c r="J91" s="277">
        <v>15500</v>
      </c>
      <c r="K91" s="277">
        <v>15500</v>
      </c>
      <c r="L91" s="48">
        <v>16000</v>
      </c>
    </row>
    <row r="92" spans="2:22">
      <c r="B92" s="295"/>
      <c r="C92" s="296" t="s">
        <v>135</v>
      </c>
      <c r="D92" s="258">
        <v>0.27003587858510708</v>
      </c>
      <c r="E92" s="258">
        <v>0.31783242557025265</v>
      </c>
      <c r="F92" s="258">
        <v>0.35411652630588381</v>
      </c>
      <c r="G92" s="258">
        <v>0.37187667140639474</v>
      </c>
      <c r="H92" s="258">
        <v>0.37925937228797313</v>
      </c>
      <c r="I92" s="258">
        <v>0.39176999905655807</v>
      </c>
      <c r="J92" s="258">
        <v>0.365970859505575</v>
      </c>
      <c r="K92" s="258">
        <v>0.37042154801241611</v>
      </c>
      <c r="L92" s="259">
        <v>0.4061745007202382</v>
      </c>
      <c r="Q92" s="180"/>
      <c r="R92" s="180"/>
      <c r="S92" s="180"/>
      <c r="T92" s="180"/>
      <c r="U92" s="180"/>
      <c r="V92" s="180"/>
    </row>
    <row r="93" spans="2:12">
      <c r="B93" s="295" t="s">
        <v>2</v>
      </c>
      <c r="C93" s="296" t="s">
        <v>15</v>
      </c>
      <c r="D93" s="277">
        <v>3200</v>
      </c>
      <c r="E93" s="277">
        <v>4500</v>
      </c>
      <c r="F93" s="277">
        <v>4400</v>
      </c>
      <c r="G93" s="277">
        <v>4300</v>
      </c>
      <c r="H93" s="277">
        <v>4300</v>
      </c>
      <c r="I93" s="277">
        <v>4200</v>
      </c>
      <c r="J93" s="277">
        <v>4300</v>
      </c>
      <c r="K93" s="277">
        <v>4500</v>
      </c>
      <c r="L93" s="48">
        <v>4600</v>
      </c>
    </row>
    <row r="94" spans="2:12">
      <c r="B94" s="295"/>
      <c r="C94" s="296" t="s">
        <v>135</v>
      </c>
      <c r="D94" s="258">
        <v>0.20230310727713993</v>
      </c>
      <c r="E94" s="258">
        <v>0.19384368741074715</v>
      </c>
      <c r="F94" s="258">
        <v>0.20486404628980856</v>
      </c>
      <c r="G94" s="258">
        <v>0.20478109002199266</v>
      </c>
      <c r="H94" s="258">
        <v>0.21157866225892255</v>
      </c>
      <c r="I94" s="258">
        <v>0.25577451500678106</v>
      </c>
      <c r="J94" s="258">
        <v>0.26003732128446266</v>
      </c>
      <c r="K94" s="258">
        <v>0.299751825503566</v>
      </c>
      <c r="L94" s="259">
        <v>0.24189818113262146</v>
      </c>
    </row>
    <row r="95" spans="2:22">
      <c r="B95" s="332" t="s">
        <v>6</v>
      </c>
      <c r="C95" s="333"/>
      <c r="D95" s="334" t="s">
        <v>6</v>
      </c>
      <c r="E95" s="334"/>
      <c r="F95" s="334"/>
      <c r="G95" s="334"/>
      <c r="H95" s="334"/>
      <c r="I95" s="334"/>
      <c r="J95" s="334"/>
      <c r="K95" s="334"/>
      <c r="L95" s="335"/>
      <c r="Q95" s="180"/>
      <c r="R95" s="180"/>
      <c r="S95" s="180"/>
      <c r="T95" s="180"/>
      <c r="U95" s="180"/>
      <c r="V95" s="180"/>
    </row>
    <row r="96" spans="2:12" ht="15">
      <c r="B96" s="291" t="s">
        <v>64</v>
      </c>
      <c r="C96" s="292" t="s">
        <v>15</v>
      </c>
      <c r="D96" s="83">
        <v>18500</v>
      </c>
      <c r="E96" s="83">
        <v>17000</v>
      </c>
      <c r="F96" s="83">
        <v>17000</v>
      </c>
      <c r="G96" s="83">
        <v>17500</v>
      </c>
      <c r="H96" s="83">
        <v>18000</v>
      </c>
      <c r="I96" s="83">
        <v>18500</v>
      </c>
      <c r="J96" s="83">
        <v>18500</v>
      </c>
      <c r="K96" s="83">
        <v>18500</v>
      </c>
      <c r="L96" s="57">
        <v>19500</v>
      </c>
    </row>
    <row r="97" spans="2:22">
      <c r="B97" s="295"/>
      <c r="C97" s="296" t="s">
        <v>135</v>
      </c>
      <c r="D97" s="258">
        <v>0.25173993354177659</v>
      </c>
      <c r="E97" s="258">
        <v>0.32455575533029096</v>
      </c>
      <c r="F97" s="258">
        <v>0.32088801201345368</v>
      </c>
      <c r="G97" s="258">
        <v>0.32688127118701638</v>
      </c>
      <c r="H97" s="258">
        <v>0.32282398550647107</v>
      </c>
      <c r="I97" s="258">
        <v>0.37265098816790004</v>
      </c>
      <c r="J97" s="258">
        <v>0.4155752082119023</v>
      </c>
      <c r="K97" s="258">
        <v>0.42671170921108054</v>
      </c>
      <c r="L97" s="259">
        <v>0.3799116654484378</v>
      </c>
      <c r="Q97" s="180"/>
      <c r="R97" s="180"/>
      <c r="S97" s="180"/>
      <c r="T97" s="180"/>
      <c r="U97" s="180"/>
      <c r="V97" s="180"/>
    </row>
    <row r="98" spans="2:12">
      <c r="B98" s="295" t="s">
        <v>100</v>
      </c>
      <c r="C98" s="296" t="s">
        <v>15</v>
      </c>
      <c r="D98" s="277">
        <v>1600</v>
      </c>
      <c r="E98" s="277">
        <v>1400</v>
      </c>
      <c r="F98" s="277">
        <v>1500</v>
      </c>
      <c r="G98" s="277">
        <v>1500</v>
      </c>
      <c r="H98" s="277">
        <v>1400</v>
      </c>
      <c r="I98" s="277">
        <v>1500</v>
      </c>
      <c r="J98" s="277">
        <v>1600</v>
      </c>
      <c r="K98" s="277">
        <v>1300</v>
      </c>
      <c r="L98" s="48">
        <v>1800</v>
      </c>
    </row>
    <row r="99" spans="2:22">
      <c r="B99" s="295"/>
      <c r="C99" s="296" t="s">
        <v>135</v>
      </c>
      <c r="D99" s="258">
        <v>0.091292303226498547</v>
      </c>
      <c r="E99" s="258">
        <v>0.10716541170755403</v>
      </c>
      <c r="F99" s="258">
        <v>0.10364210944837089</v>
      </c>
      <c r="G99" s="258">
        <v>0.0862445639146663</v>
      </c>
      <c r="H99" s="258">
        <v>0.10002844141069397</v>
      </c>
      <c r="I99" s="258">
        <v>0.10210159330096771</v>
      </c>
      <c r="J99" s="258">
        <v>0.10855037202046594</v>
      </c>
      <c r="K99" s="258">
        <v>0.11123806110028304</v>
      </c>
      <c r="L99" s="259">
        <v>0.13719576690876942</v>
      </c>
      <c r="Q99" s="180"/>
      <c r="R99" s="180"/>
      <c r="S99" s="180"/>
      <c r="T99" s="180"/>
      <c r="U99" s="180"/>
      <c r="V99" s="180"/>
    </row>
    <row r="100" spans="2:12">
      <c r="B100" s="295" t="s">
        <v>101</v>
      </c>
      <c r="C100" s="296" t="s">
        <v>15</v>
      </c>
      <c r="D100" s="277">
        <v>850</v>
      </c>
      <c r="E100" s="277">
        <v>800</v>
      </c>
      <c r="F100" s="277">
        <v>800</v>
      </c>
      <c r="G100" s="277">
        <v>850</v>
      </c>
      <c r="H100" s="277">
        <v>800</v>
      </c>
      <c r="I100" s="277">
        <v>900</v>
      </c>
      <c r="J100" s="277">
        <v>850</v>
      </c>
      <c r="K100" s="277">
        <v>850</v>
      </c>
      <c r="L100" s="48">
        <v>950</v>
      </c>
    </row>
    <row r="101" spans="2:22">
      <c r="B101" s="295"/>
      <c r="C101" s="296" t="s">
        <v>135</v>
      </c>
      <c r="D101" s="258">
        <v>0.25198640544710071</v>
      </c>
      <c r="E101" s="258">
        <v>0.2952721010914432</v>
      </c>
      <c r="F101" s="258">
        <v>0.303841789988654</v>
      </c>
      <c r="G101" s="258">
        <v>0.27055543792787068</v>
      </c>
      <c r="H101" s="258">
        <v>0.26996886358279681</v>
      </c>
      <c r="I101" s="258">
        <v>0.30566147122438514</v>
      </c>
      <c r="J101" s="258">
        <v>0.27025525264802919</v>
      </c>
      <c r="K101" s="258">
        <v>0.3099819147074267</v>
      </c>
      <c r="L101" s="259">
        <v>0.24285304522420884</v>
      </c>
      <c r="Q101" s="180"/>
      <c r="R101" s="180"/>
      <c r="S101" s="180"/>
      <c r="T101" s="180"/>
      <c r="U101" s="180"/>
      <c r="V101" s="180"/>
    </row>
    <row r="102" spans="2:12">
      <c r="B102" s="295" t="s">
        <v>70</v>
      </c>
      <c r="C102" s="296" t="s">
        <v>15</v>
      </c>
      <c r="D102" s="277">
        <v>12500</v>
      </c>
      <c r="E102" s="277">
        <v>12000</v>
      </c>
      <c r="F102" s="277">
        <v>12000</v>
      </c>
      <c r="G102" s="277">
        <v>12500</v>
      </c>
      <c r="H102" s="277">
        <v>12500</v>
      </c>
      <c r="I102" s="277">
        <v>13000</v>
      </c>
      <c r="J102" s="277">
        <v>13000</v>
      </c>
      <c r="K102" s="277">
        <v>13000</v>
      </c>
      <c r="L102" s="48">
        <v>13500</v>
      </c>
    </row>
    <row r="103" spans="2:22">
      <c r="B103" s="295"/>
      <c r="C103" s="296" t="s">
        <v>135</v>
      </c>
      <c r="D103" s="258">
        <v>0.273016198563546</v>
      </c>
      <c r="E103" s="258">
        <v>0.35953127040626615</v>
      </c>
      <c r="F103" s="258">
        <v>0.35811645707809708</v>
      </c>
      <c r="G103" s="258">
        <v>0.36480516280883207</v>
      </c>
      <c r="H103" s="258">
        <v>0.35727519718779949</v>
      </c>
      <c r="I103" s="258">
        <v>0.419280912688941</v>
      </c>
      <c r="J103" s="258">
        <v>0.4816165432973451</v>
      </c>
      <c r="K103" s="258">
        <v>0.48596325299662418</v>
      </c>
      <c r="L103" s="259">
        <v>0.4427608167849742</v>
      </c>
      <c r="Q103" s="180"/>
      <c r="R103" s="180"/>
      <c r="S103" s="180"/>
      <c r="T103" s="180"/>
      <c r="U103" s="180"/>
      <c r="V103" s="180"/>
    </row>
    <row r="104" spans="2:12">
      <c r="B104" s="295" t="s">
        <v>2</v>
      </c>
      <c r="C104" s="296" t="s">
        <v>15</v>
      </c>
      <c r="D104" s="277">
        <v>3300</v>
      </c>
      <c r="E104" s="277">
        <v>2800</v>
      </c>
      <c r="F104" s="277">
        <v>2800</v>
      </c>
      <c r="G104" s="277">
        <v>2800</v>
      </c>
      <c r="H104" s="277">
        <v>2900</v>
      </c>
      <c r="I104" s="277">
        <v>3100</v>
      </c>
      <c r="J104" s="277">
        <v>3100</v>
      </c>
      <c r="K104" s="277">
        <v>3300</v>
      </c>
      <c r="L104" s="48">
        <v>3000</v>
      </c>
    </row>
    <row r="105" spans="2:12">
      <c r="B105" s="295"/>
      <c r="C105" s="296" t="s">
        <v>135</v>
      </c>
      <c r="D105" s="258">
        <v>0.2341740895321035</v>
      </c>
      <c r="E105" s="258">
        <v>0.26773056609972185</v>
      </c>
      <c r="F105" s="258">
        <v>0.24721845123939634</v>
      </c>
      <c r="G105" s="258">
        <v>0.2657363050846252</v>
      </c>
      <c r="H105" s="258">
        <v>0.26357075833830934</v>
      </c>
      <c r="I105" s="258">
        <v>0.28286925463944984</v>
      </c>
      <c r="J105" s="258">
        <v>0.30370638080916945</v>
      </c>
      <c r="K105" s="258">
        <v>0.32648103328752293</v>
      </c>
      <c r="L105" s="259">
        <v>0.28955058159442304</v>
      </c>
    </row>
    <row r="106" spans="2:22">
      <c r="B106" s="332" t="s">
        <v>7</v>
      </c>
      <c r="C106" s="333"/>
      <c r="D106" s="334" t="s">
        <v>7</v>
      </c>
      <c r="E106" s="334"/>
      <c r="F106" s="334"/>
      <c r="G106" s="334"/>
      <c r="H106" s="334"/>
      <c r="I106" s="334"/>
      <c r="J106" s="334"/>
      <c r="K106" s="334"/>
      <c r="L106" s="335"/>
      <c r="Q106" s="180"/>
      <c r="R106" s="180"/>
      <c r="S106" s="180"/>
      <c r="T106" s="180"/>
      <c r="U106" s="180"/>
      <c r="V106" s="180"/>
    </row>
    <row r="107" spans="2:12" ht="15">
      <c r="B107" s="291" t="s">
        <v>64</v>
      </c>
      <c r="C107" s="292" t="s">
        <v>15</v>
      </c>
      <c r="D107" s="83">
        <v>3700</v>
      </c>
      <c r="E107" s="83">
        <v>3500</v>
      </c>
      <c r="F107" s="83">
        <v>3500</v>
      </c>
      <c r="G107" s="83">
        <v>3600</v>
      </c>
      <c r="H107" s="83">
        <v>4000</v>
      </c>
      <c r="I107" s="83">
        <v>4300</v>
      </c>
      <c r="J107" s="83">
        <v>4100</v>
      </c>
      <c r="K107" s="83">
        <v>4200</v>
      </c>
      <c r="L107" s="57">
        <v>4400</v>
      </c>
    </row>
    <row r="108" spans="2:22">
      <c r="B108" s="295"/>
      <c r="C108" s="296" t="s">
        <v>135</v>
      </c>
      <c r="D108" s="258">
        <v>0.2987545363897498</v>
      </c>
      <c r="E108" s="258">
        <v>0.34138355071608156</v>
      </c>
      <c r="F108" s="258">
        <v>0.48694877274339654</v>
      </c>
      <c r="G108" s="258">
        <v>0.41571806322555438</v>
      </c>
      <c r="H108" s="258">
        <v>0.45012310380430465</v>
      </c>
      <c r="I108" s="258">
        <v>0.39649613369685577</v>
      </c>
      <c r="J108" s="258">
        <v>0.29442319933527372</v>
      </c>
      <c r="K108" s="258">
        <v>0.30518566505267125</v>
      </c>
      <c r="L108" s="259">
        <v>0.25924273927732444</v>
      </c>
      <c r="Q108" s="180"/>
      <c r="R108" s="180"/>
      <c r="S108" s="180"/>
      <c r="T108" s="180"/>
      <c r="U108" s="180"/>
      <c r="V108" s="180"/>
    </row>
    <row r="109" spans="2:12">
      <c r="B109" s="295" t="s">
        <v>100</v>
      </c>
      <c r="C109" s="296" t="s">
        <v>15</v>
      </c>
      <c r="D109" s="277">
        <v>325</v>
      </c>
      <c r="E109" s="277">
        <v>350</v>
      </c>
      <c r="F109" s="277">
        <v>350</v>
      </c>
      <c r="G109" s="277">
        <v>350</v>
      </c>
      <c r="H109" s="277">
        <v>375</v>
      </c>
      <c r="I109" s="277">
        <v>400</v>
      </c>
      <c r="J109" s="277">
        <v>375</v>
      </c>
      <c r="K109" s="277">
        <v>375</v>
      </c>
      <c r="L109" s="48">
        <v>350</v>
      </c>
    </row>
    <row r="110" spans="2:22">
      <c r="B110" s="295"/>
      <c r="C110" s="296" t="s">
        <v>135</v>
      </c>
      <c r="D110" s="258">
        <v>0.11453065252251142</v>
      </c>
      <c r="E110" s="258">
        <v>0.10973163143662955</v>
      </c>
      <c r="F110" s="258">
        <v>0.25937435259995856</v>
      </c>
      <c r="G110" s="258">
        <v>0.10527683159170947</v>
      </c>
      <c r="H110" s="258">
        <v>0.11633609415867481</v>
      </c>
      <c r="I110" s="258">
        <v>0.10094475251591703</v>
      </c>
      <c r="J110" s="258">
        <v>0.054280670785525148</v>
      </c>
      <c r="K110" s="258">
        <v>0.094157297453856065</v>
      </c>
      <c r="L110" s="259">
        <v>0.1306527003435265</v>
      </c>
      <c r="Q110" s="180"/>
      <c r="R110" s="180"/>
      <c r="S110" s="180"/>
      <c r="T110" s="180"/>
      <c r="U110" s="180"/>
      <c r="V110" s="180"/>
    </row>
    <row r="111" spans="2:12">
      <c r="B111" s="295" t="s">
        <v>101</v>
      </c>
      <c r="C111" s="296" t="s">
        <v>15</v>
      </c>
      <c r="D111" s="277">
        <v>175</v>
      </c>
      <c r="E111" s="277">
        <v>150</v>
      </c>
      <c r="F111" s="277">
        <v>150</v>
      </c>
      <c r="G111" s="277">
        <v>125</v>
      </c>
      <c r="H111" s="277">
        <v>150</v>
      </c>
      <c r="I111" s="277">
        <v>125</v>
      </c>
      <c r="J111" s="277">
        <v>125</v>
      </c>
      <c r="K111" s="277">
        <v>150</v>
      </c>
      <c r="L111" s="48">
        <v>125</v>
      </c>
    </row>
    <row r="112" spans="2:22">
      <c r="B112" s="295"/>
      <c r="C112" s="296" t="s">
        <v>135</v>
      </c>
      <c r="D112" s="258">
        <v>0.23629329625823611</v>
      </c>
      <c r="E112" s="258">
        <v>0.32331373455770623</v>
      </c>
      <c r="F112" s="258">
        <v>0.45085307729501961</v>
      </c>
      <c r="G112" s="258">
        <v>0.32273201251303441</v>
      </c>
      <c r="H112" s="258">
        <v>0.39273380301146565</v>
      </c>
      <c r="I112" s="258">
        <v>0.36066314996232107</v>
      </c>
      <c r="J112" s="258">
        <v>0.28796986455077345</v>
      </c>
      <c r="K112" s="258">
        <v>0.34789698987565404</v>
      </c>
      <c r="L112" s="259">
        <v>0.13845915841584158</v>
      </c>
      <c r="Q112" s="180"/>
      <c r="R112" s="180"/>
      <c r="S112" s="180"/>
      <c r="T112" s="180"/>
      <c r="U112" s="180"/>
      <c r="V112" s="180"/>
    </row>
    <row r="113" spans="2:12">
      <c r="B113" s="295" t="s">
        <v>70</v>
      </c>
      <c r="C113" s="296" t="s">
        <v>15</v>
      </c>
      <c r="D113" s="277">
        <v>2800</v>
      </c>
      <c r="E113" s="277">
        <v>2600</v>
      </c>
      <c r="F113" s="277">
        <v>2600</v>
      </c>
      <c r="G113" s="277">
        <v>2800</v>
      </c>
      <c r="H113" s="277">
        <v>3100</v>
      </c>
      <c r="I113" s="277">
        <v>3300</v>
      </c>
      <c r="J113" s="277">
        <v>3200</v>
      </c>
      <c r="K113" s="277">
        <v>3200</v>
      </c>
      <c r="L113" s="48">
        <v>3400</v>
      </c>
    </row>
    <row r="114" spans="2:22">
      <c r="B114" s="295"/>
      <c r="C114" s="296" t="s">
        <v>135</v>
      </c>
      <c r="D114" s="258">
        <v>0.33223421870473752</v>
      </c>
      <c r="E114" s="258">
        <v>0.37994082747608837</v>
      </c>
      <c r="F114" s="258">
        <v>0.53632663798706315</v>
      </c>
      <c r="G114" s="258">
        <v>0.46505641085058</v>
      </c>
      <c r="H114" s="258">
        <v>0.47819192651679965</v>
      </c>
      <c r="I114" s="258">
        <v>0.4356366060890014</v>
      </c>
      <c r="J114" s="258">
        <v>0.32266773228282042</v>
      </c>
      <c r="K114" s="258">
        <v>0.3251441753171857</v>
      </c>
      <c r="L114" s="259">
        <v>0.279673715976226</v>
      </c>
      <c r="Q114" s="180"/>
      <c r="R114" s="180"/>
      <c r="S114" s="180"/>
      <c r="T114" s="180"/>
      <c r="U114" s="180"/>
      <c r="V114" s="180"/>
    </row>
    <row r="115" spans="2:12">
      <c r="B115" s="295" t="s">
        <v>2</v>
      </c>
      <c r="C115" s="296" t="s">
        <v>15</v>
      </c>
      <c r="D115" s="277">
        <v>425</v>
      </c>
      <c r="E115" s="277">
        <v>425</v>
      </c>
      <c r="F115" s="277">
        <v>400</v>
      </c>
      <c r="G115" s="277">
        <v>400</v>
      </c>
      <c r="H115" s="277">
        <v>425</v>
      </c>
      <c r="I115" s="277">
        <v>450</v>
      </c>
      <c r="J115" s="277">
        <v>425</v>
      </c>
      <c r="K115" s="277">
        <v>475</v>
      </c>
      <c r="L115" s="48">
        <v>500</v>
      </c>
    </row>
    <row r="116" spans="2:12">
      <c r="B116" s="295"/>
      <c r="C116" s="296" t="s">
        <v>135</v>
      </c>
      <c r="D116" s="258">
        <v>0.20984737057844863</v>
      </c>
      <c r="E116" s="258">
        <v>0.22097103029728318</v>
      </c>
      <c r="F116" s="258">
        <v>0.30116264533066633</v>
      </c>
      <c r="G116" s="258">
        <v>0.2991601358078268</v>
      </c>
      <c r="H116" s="258">
        <v>0.41956338198046073</v>
      </c>
      <c r="I116" s="258">
        <v>0.25529248534216531</v>
      </c>
      <c r="J116" s="258">
        <v>0.20763315960455278</v>
      </c>
      <c r="K116" s="258">
        <v>0.26035400901192252</v>
      </c>
      <c r="L116" s="259">
        <v>0.24460209150832157</v>
      </c>
    </row>
    <row r="117" spans="2:22">
      <c r="B117" s="332" t="s">
        <v>8</v>
      </c>
      <c r="C117" s="333"/>
      <c r="D117" s="334" t="s">
        <v>8</v>
      </c>
      <c r="E117" s="334"/>
      <c r="F117" s="334"/>
      <c r="G117" s="334"/>
      <c r="H117" s="334"/>
      <c r="I117" s="334"/>
      <c r="J117" s="334"/>
      <c r="K117" s="334"/>
      <c r="L117" s="335"/>
      <c r="Q117" s="180"/>
      <c r="R117" s="180"/>
      <c r="S117" s="180"/>
      <c r="T117" s="180"/>
      <c r="U117" s="180"/>
      <c r="V117" s="180"/>
    </row>
    <row r="118" spans="2:12" ht="15">
      <c r="B118" s="291" t="s">
        <v>64</v>
      </c>
      <c r="C118" s="292" t="s">
        <v>15</v>
      </c>
      <c r="D118" s="83">
        <v>30000</v>
      </c>
      <c r="E118" s="83">
        <v>30000</v>
      </c>
      <c r="F118" s="83">
        <v>30000</v>
      </c>
      <c r="G118" s="83">
        <v>30000</v>
      </c>
      <c r="H118" s="83">
        <v>29000</v>
      </c>
      <c r="I118" s="83">
        <v>31000</v>
      </c>
      <c r="J118" s="83">
        <v>32000</v>
      </c>
      <c r="K118" s="83">
        <v>31000</v>
      </c>
      <c r="L118" s="57">
        <v>32000</v>
      </c>
    </row>
    <row r="119" spans="2:22">
      <c r="B119" s="295"/>
      <c r="C119" s="296" t="s">
        <v>135</v>
      </c>
      <c r="D119" s="258">
        <v>0.28436490878798526</v>
      </c>
      <c r="E119" s="258">
        <v>0.30273447511671581</v>
      </c>
      <c r="F119" s="258">
        <v>0.32730926110059766</v>
      </c>
      <c r="G119" s="258">
        <v>0.33216733527551973</v>
      </c>
      <c r="H119" s="258">
        <v>0.35246176510562616</v>
      </c>
      <c r="I119" s="258">
        <v>0.3593678892530246</v>
      </c>
      <c r="J119" s="258">
        <v>0.40035859853695088</v>
      </c>
      <c r="K119" s="258">
        <v>0.37980965114254078</v>
      </c>
      <c r="L119" s="259">
        <v>0.3077534877397286</v>
      </c>
      <c r="Q119" s="180"/>
      <c r="R119" s="180"/>
      <c r="S119" s="180"/>
      <c r="T119" s="180"/>
      <c r="U119" s="180"/>
      <c r="V119" s="180"/>
    </row>
    <row r="120" spans="2:12">
      <c r="B120" s="295" t="s">
        <v>100</v>
      </c>
      <c r="C120" s="296" t="s">
        <v>15</v>
      </c>
      <c r="D120" s="277">
        <v>3100</v>
      </c>
      <c r="E120" s="277">
        <v>3100</v>
      </c>
      <c r="F120" s="277">
        <v>2700</v>
      </c>
      <c r="G120" s="277">
        <v>2500</v>
      </c>
      <c r="H120" s="277">
        <v>2400</v>
      </c>
      <c r="I120" s="277">
        <v>2600</v>
      </c>
      <c r="J120" s="277">
        <v>2700</v>
      </c>
      <c r="K120" s="277">
        <v>2500</v>
      </c>
      <c r="L120" s="48">
        <v>2600</v>
      </c>
    </row>
    <row r="121" spans="2:22">
      <c r="B121" s="295"/>
      <c r="C121" s="296" t="s">
        <v>135</v>
      </c>
      <c r="D121" s="258">
        <v>0.1047305662344432</v>
      </c>
      <c r="E121" s="258">
        <v>0.10126413882165129</v>
      </c>
      <c r="F121" s="258">
        <v>0.084283658416529836</v>
      </c>
      <c r="G121" s="258">
        <v>0.10777350982396992</v>
      </c>
      <c r="H121" s="258">
        <v>0.10804200539225139</v>
      </c>
      <c r="I121" s="258">
        <v>0.10914455391682787</v>
      </c>
      <c r="J121" s="258">
        <v>0.12764713453087942</v>
      </c>
      <c r="K121" s="258">
        <v>0.1302025644765212</v>
      </c>
      <c r="L121" s="259">
        <v>0.20726128113933912</v>
      </c>
      <c r="Q121" s="180"/>
      <c r="R121" s="180"/>
      <c r="S121" s="180"/>
      <c r="T121" s="180"/>
      <c r="U121" s="180"/>
      <c r="V121" s="180"/>
    </row>
    <row r="122" spans="2:12">
      <c r="B122" s="295" t="s">
        <v>101</v>
      </c>
      <c r="C122" s="296" t="s">
        <v>15</v>
      </c>
      <c r="D122" s="277">
        <v>1200</v>
      </c>
      <c r="E122" s="277">
        <v>1200</v>
      </c>
      <c r="F122" s="277">
        <v>1100</v>
      </c>
      <c r="G122" s="277">
        <v>1100</v>
      </c>
      <c r="H122" s="277">
        <v>1100</v>
      </c>
      <c r="I122" s="277">
        <v>1200</v>
      </c>
      <c r="J122" s="277">
        <v>1200</v>
      </c>
      <c r="K122" s="277">
        <v>1100</v>
      </c>
      <c r="L122" s="48">
        <v>1100</v>
      </c>
    </row>
    <row r="123" spans="2:22">
      <c r="B123" s="295"/>
      <c r="C123" s="296" t="s">
        <v>135</v>
      </c>
      <c r="D123" s="258">
        <v>0.23542137397240517</v>
      </c>
      <c r="E123" s="258">
        <v>0.25691326125312525</v>
      </c>
      <c r="F123" s="258">
        <v>0.32248270458450934</v>
      </c>
      <c r="G123" s="258">
        <v>0.33564730016851047</v>
      </c>
      <c r="H123" s="258">
        <v>0.31427368347179213</v>
      </c>
      <c r="I123" s="258">
        <v>0.38470236789252504</v>
      </c>
      <c r="J123" s="258">
        <v>0.36114416181625236</v>
      </c>
      <c r="K123" s="258">
        <v>0.32768671127677729</v>
      </c>
      <c r="L123" s="259">
        <v>0.2980286529874453</v>
      </c>
      <c r="Q123" s="180"/>
      <c r="R123" s="180"/>
      <c r="S123" s="180"/>
      <c r="T123" s="180"/>
      <c r="U123" s="180"/>
      <c r="V123" s="180"/>
    </row>
    <row r="124" spans="2:12">
      <c r="B124" s="295" t="s">
        <v>70</v>
      </c>
      <c r="C124" s="296" t="s">
        <v>15</v>
      </c>
      <c r="D124" s="277">
        <v>21500</v>
      </c>
      <c r="E124" s="277">
        <v>21500</v>
      </c>
      <c r="F124" s="277">
        <v>22000</v>
      </c>
      <c r="G124" s="277">
        <v>22500</v>
      </c>
      <c r="H124" s="277">
        <v>21500</v>
      </c>
      <c r="I124" s="277">
        <v>22500</v>
      </c>
      <c r="J124" s="277">
        <v>23000</v>
      </c>
      <c r="K124" s="277">
        <v>22500</v>
      </c>
      <c r="L124" s="48">
        <v>23500</v>
      </c>
    </row>
    <row r="125" spans="2:22">
      <c r="B125" s="295"/>
      <c r="C125" s="296" t="s">
        <v>135</v>
      </c>
      <c r="D125" s="258">
        <v>0.31031881101681008</v>
      </c>
      <c r="E125" s="258">
        <v>0.33618051654097342</v>
      </c>
      <c r="F125" s="258">
        <v>0.35986790747036318</v>
      </c>
      <c r="G125" s="258">
        <v>0.36640859655545915</v>
      </c>
      <c r="H125" s="258">
        <v>0.39316310159935319</v>
      </c>
      <c r="I125" s="258">
        <v>0.40041702697115267</v>
      </c>
      <c r="J125" s="258">
        <v>0.44671744358982324</v>
      </c>
      <c r="K125" s="258">
        <v>0.42567777723055411</v>
      </c>
      <c r="L125" s="259">
        <v>0.33191481287041669</v>
      </c>
      <c r="Q125" s="180"/>
      <c r="R125" s="180"/>
      <c r="S125" s="180"/>
      <c r="T125" s="180"/>
      <c r="U125" s="180"/>
      <c r="V125" s="180"/>
    </row>
    <row r="126" spans="2:12">
      <c r="B126" s="295" t="s">
        <v>2</v>
      </c>
      <c r="C126" s="296" t="s">
        <v>15</v>
      </c>
      <c r="D126" s="277">
        <v>4500</v>
      </c>
      <c r="E126" s="277">
        <v>4200</v>
      </c>
      <c r="F126" s="277">
        <v>3900</v>
      </c>
      <c r="G126" s="277">
        <v>4100</v>
      </c>
      <c r="H126" s="277">
        <v>4000</v>
      </c>
      <c r="I126" s="277">
        <v>4200</v>
      </c>
      <c r="J126" s="277">
        <v>4500</v>
      </c>
      <c r="K126" s="277">
        <v>4400</v>
      </c>
      <c r="L126" s="48">
        <v>4400</v>
      </c>
    </row>
    <row r="127" spans="2:12">
      <c r="B127" s="295"/>
      <c r="C127" s="296" t="s">
        <v>135</v>
      </c>
      <c r="D127" s="258">
        <v>0.26344839004134524</v>
      </c>
      <c r="E127" s="258">
        <v>0.25947823587188273</v>
      </c>
      <c r="F127" s="258">
        <v>0.27229690002635687</v>
      </c>
      <c r="G127" s="258">
        <v>0.25997181233125605</v>
      </c>
      <c r="H127" s="258">
        <v>0.25862626333502908</v>
      </c>
      <c r="I127" s="258">
        <v>0.24432727881515998</v>
      </c>
      <c r="J127" s="258">
        <v>0.27803750861212773</v>
      </c>
      <c r="K127" s="258">
        <v>0.25676275245722774</v>
      </c>
      <c r="L127" s="259">
        <v>0.23950375640759061</v>
      </c>
    </row>
    <row r="128" spans="2:22">
      <c r="B128" s="332" t="s">
        <v>9</v>
      </c>
      <c r="C128" s="333"/>
      <c r="D128" s="334" t="s">
        <v>9</v>
      </c>
      <c r="E128" s="334"/>
      <c r="F128" s="334"/>
      <c r="G128" s="334"/>
      <c r="H128" s="334"/>
      <c r="I128" s="334"/>
      <c r="J128" s="334"/>
      <c r="K128" s="334"/>
      <c r="L128" s="335"/>
      <c r="Q128" s="180"/>
      <c r="R128" s="180"/>
      <c r="S128" s="180"/>
      <c r="T128" s="180"/>
      <c r="U128" s="180"/>
      <c r="V128" s="180"/>
    </row>
    <row r="129" spans="2:12" ht="15">
      <c r="B129" s="291" t="s">
        <v>64</v>
      </c>
      <c r="C129" s="292" t="s">
        <v>15</v>
      </c>
      <c r="D129" s="83">
        <v>4700</v>
      </c>
      <c r="E129" s="83">
        <v>4300</v>
      </c>
      <c r="F129" s="83">
        <v>4500</v>
      </c>
      <c r="G129" s="83">
        <v>4500</v>
      </c>
      <c r="H129" s="83">
        <v>5400</v>
      </c>
      <c r="I129" s="83">
        <v>5200</v>
      </c>
      <c r="J129" s="83">
        <v>5400</v>
      </c>
      <c r="K129" s="83">
        <v>5100</v>
      </c>
      <c r="L129" s="57">
        <v>5100</v>
      </c>
    </row>
    <row r="130" spans="2:22">
      <c r="B130" s="295"/>
      <c r="C130" s="296" t="s">
        <v>135</v>
      </c>
      <c r="D130" s="258">
        <v>0.28840434813064775</v>
      </c>
      <c r="E130" s="258">
        <v>0.21250942667426934</v>
      </c>
      <c r="F130" s="258">
        <v>0.277286770299432</v>
      </c>
      <c r="G130" s="258">
        <v>0.29160425890369079</v>
      </c>
      <c r="H130" s="258">
        <v>0.40800624196805579</v>
      </c>
      <c r="I130" s="258">
        <v>0.35572268641539478</v>
      </c>
      <c r="J130" s="258">
        <v>0.35665268174363945</v>
      </c>
      <c r="K130" s="258">
        <v>0.40387015744265531</v>
      </c>
      <c r="L130" s="259">
        <v>0.40337563887010908</v>
      </c>
      <c r="Q130" s="180"/>
      <c r="R130" s="180"/>
      <c r="S130" s="180"/>
      <c r="T130" s="180"/>
      <c r="U130" s="180"/>
      <c r="V130" s="180"/>
    </row>
    <row r="131" spans="2:12">
      <c r="B131" s="295" t="s">
        <v>100</v>
      </c>
      <c r="C131" s="296" t="s">
        <v>15</v>
      </c>
      <c r="D131" s="277">
        <v>500</v>
      </c>
      <c r="E131" s="277">
        <v>475</v>
      </c>
      <c r="F131" s="277">
        <v>475</v>
      </c>
      <c r="G131" s="277">
        <v>500</v>
      </c>
      <c r="H131" s="277">
        <v>475</v>
      </c>
      <c r="I131" s="277">
        <v>450</v>
      </c>
      <c r="J131" s="277">
        <v>475</v>
      </c>
      <c r="K131" s="277">
        <v>450</v>
      </c>
      <c r="L131" s="48">
        <v>450</v>
      </c>
    </row>
    <row r="132" spans="2:22">
      <c r="B132" s="295"/>
      <c r="C132" s="296" t="s">
        <v>135</v>
      </c>
      <c r="D132" s="258">
        <v>0.054763397054214978</v>
      </c>
      <c r="E132" s="258">
        <v>0.049153994431355749</v>
      </c>
      <c r="F132" s="258">
        <v>0.038825858362246959</v>
      </c>
      <c r="G132" s="258">
        <v>0.062469277404555136</v>
      </c>
      <c r="H132" s="258">
        <v>0.064262364230728675</v>
      </c>
      <c r="I132" s="258">
        <v>0.067058311575282858</v>
      </c>
      <c r="J132" s="258">
        <v>0.058245289756138546</v>
      </c>
      <c r="K132" s="258">
        <v>0.062027841915308579</v>
      </c>
      <c r="L132" s="259">
        <v>0.053360241303734568</v>
      </c>
      <c r="Q132" s="180"/>
      <c r="R132" s="180"/>
      <c r="S132" s="180"/>
      <c r="T132" s="180"/>
      <c r="U132" s="180"/>
      <c r="V132" s="180"/>
    </row>
    <row r="133" spans="2:12">
      <c r="B133" s="295" t="s">
        <v>101</v>
      </c>
      <c r="C133" s="296" t="s">
        <v>15</v>
      </c>
      <c r="D133" s="277">
        <v>200</v>
      </c>
      <c r="E133" s="277">
        <v>175</v>
      </c>
      <c r="F133" s="277">
        <v>175</v>
      </c>
      <c r="G133" s="277">
        <v>200</v>
      </c>
      <c r="H133" s="277">
        <v>225</v>
      </c>
      <c r="I133" s="277">
        <v>150</v>
      </c>
      <c r="J133" s="277">
        <v>150</v>
      </c>
      <c r="K133" s="277">
        <v>150</v>
      </c>
      <c r="L133" s="48">
        <v>125</v>
      </c>
    </row>
    <row r="134" spans="2:22">
      <c r="B134" s="295"/>
      <c r="C134" s="296" t="s">
        <v>135</v>
      </c>
      <c r="D134" s="258">
        <v>0.10478701406120761</v>
      </c>
      <c r="E134" s="258">
        <v>0.15111633372502939</v>
      </c>
      <c r="F134" s="258">
        <v>0.22452246291751149</v>
      </c>
      <c r="G134" s="258">
        <v>0.33520315342631896</v>
      </c>
      <c r="H134" s="258">
        <v>0.32682636920544933</v>
      </c>
      <c r="I134" s="258">
        <v>0.3198697068403909</v>
      </c>
      <c r="J134" s="258">
        <v>0.25962919887801877</v>
      </c>
      <c r="K134" s="258">
        <v>0.37305199282857537</v>
      </c>
      <c r="L134" s="259">
        <v>0.21738157403953748</v>
      </c>
      <c r="Q134" s="180"/>
      <c r="R134" s="180"/>
      <c r="S134" s="180"/>
      <c r="T134" s="180"/>
      <c r="U134" s="180"/>
      <c r="V134" s="180"/>
    </row>
    <row r="135" spans="2:12">
      <c r="B135" s="295" t="s">
        <v>70</v>
      </c>
      <c r="C135" s="296" t="s">
        <v>15</v>
      </c>
      <c r="D135" s="277">
        <v>3300</v>
      </c>
      <c r="E135" s="277">
        <v>3000</v>
      </c>
      <c r="F135" s="277">
        <v>3200</v>
      </c>
      <c r="G135" s="277">
        <v>3200</v>
      </c>
      <c r="H135" s="277">
        <v>4100</v>
      </c>
      <c r="I135" s="277">
        <v>3900</v>
      </c>
      <c r="J135" s="277">
        <v>4000</v>
      </c>
      <c r="K135" s="277">
        <v>3800</v>
      </c>
      <c r="L135" s="48">
        <v>3800</v>
      </c>
    </row>
    <row r="136" spans="2:22">
      <c r="B136" s="295"/>
      <c r="C136" s="296" t="s">
        <v>135</v>
      </c>
      <c r="D136" s="258">
        <v>0.35045523031554654</v>
      </c>
      <c r="E136" s="258">
        <v>0.24504498544588518</v>
      </c>
      <c r="F136" s="258">
        <v>0.33148213954395223</v>
      </c>
      <c r="G136" s="258">
        <v>0.3316510272960963</v>
      </c>
      <c r="H136" s="258">
        <v>0.46240583914284378</v>
      </c>
      <c r="I136" s="258">
        <v>0.39663715956532491</v>
      </c>
      <c r="J136" s="258">
        <v>0.42333186582705518</v>
      </c>
      <c r="K136" s="258">
        <v>0.470993439304388</v>
      </c>
      <c r="L136" s="259">
        <v>0.49090706680343837</v>
      </c>
      <c r="Q136" s="180"/>
      <c r="R136" s="180"/>
      <c r="S136" s="180"/>
      <c r="T136" s="180"/>
      <c r="U136" s="180"/>
      <c r="V136" s="180"/>
    </row>
    <row r="137" spans="2:12">
      <c r="B137" s="295" t="s">
        <v>2</v>
      </c>
      <c r="C137" s="296" t="s">
        <v>15</v>
      </c>
      <c r="D137" s="277">
        <v>750</v>
      </c>
      <c r="E137" s="277">
        <v>700</v>
      </c>
      <c r="F137" s="277">
        <v>650</v>
      </c>
      <c r="G137" s="277">
        <v>700</v>
      </c>
      <c r="H137" s="277">
        <v>700</v>
      </c>
      <c r="I137" s="277">
        <v>700</v>
      </c>
      <c r="J137" s="277">
        <v>700</v>
      </c>
      <c r="K137" s="277">
        <v>750</v>
      </c>
      <c r="L137" s="48">
        <v>700</v>
      </c>
    </row>
    <row r="138" spans="2:12">
      <c r="B138" s="295"/>
      <c r="C138" s="296" t="s">
        <v>135</v>
      </c>
      <c r="D138" s="258">
        <v>0.18906456743427646</v>
      </c>
      <c r="E138" s="258">
        <v>0.17430992946913187</v>
      </c>
      <c r="F138" s="258">
        <v>0.1767350462976747</v>
      </c>
      <c r="G138" s="258">
        <v>0.21287916752645697</v>
      </c>
      <c r="H138" s="258">
        <v>0.2657915614857555</v>
      </c>
      <c r="I138" s="258">
        <v>0.29309988789899111</v>
      </c>
      <c r="J138" s="258">
        <v>0.17352601638455012</v>
      </c>
      <c r="K138" s="258">
        <v>0.23846330865133403</v>
      </c>
      <c r="L138" s="259">
        <v>0.19919027193839273</v>
      </c>
    </row>
    <row r="139" spans="2:22">
      <c r="B139" s="332" t="s">
        <v>10</v>
      </c>
      <c r="C139" s="333"/>
      <c r="D139" s="334" t="s">
        <v>10</v>
      </c>
      <c r="E139" s="334"/>
      <c r="F139" s="334"/>
      <c r="G139" s="334"/>
      <c r="H139" s="334"/>
      <c r="I139" s="334"/>
      <c r="J139" s="334"/>
      <c r="K139" s="334"/>
      <c r="L139" s="335"/>
      <c r="Q139" s="180"/>
      <c r="R139" s="180"/>
      <c r="S139" s="180"/>
      <c r="T139" s="180"/>
      <c r="U139" s="180"/>
      <c r="V139" s="180"/>
    </row>
    <row r="140" spans="2:12" ht="15">
      <c r="B140" s="291" t="s">
        <v>64</v>
      </c>
      <c r="C140" s="292" t="s">
        <v>15</v>
      </c>
      <c r="D140" s="83">
        <v>1800</v>
      </c>
      <c r="E140" s="83">
        <v>1800</v>
      </c>
      <c r="F140" s="83">
        <v>2100</v>
      </c>
      <c r="G140" s="83">
        <v>2000</v>
      </c>
      <c r="H140" s="83">
        <v>2200</v>
      </c>
      <c r="I140" s="83">
        <v>2200</v>
      </c>
      <c r="J140" s="83">
        <v>2500</v>
      </c>
      <c r="K140" s="83">
        <v>2800</v>
      </c>
      <c r="L140" s="57">
        <v>3200</v>
      </c>
    </row>
    <row r="141" spans="2:22">
      <c r="B141" s="295"/>
      <c r="C141" s="296" t="s">
        <v>135</v>
      </c>
      <c r="D141" s="258">
        <v>0.22147318274030681</v>
      </c>
      <c r="E141" s="258">
        <v>0.21186892460556014</v>
      </c>
      <c r="F141" s="258">
        <v>0.25781752210619546</v>
      </c>
      <c r="G141" s="258">
        <v>0.22474389918219059</v>
      </c>
      <c r="H141" s="258">
        <v>0.32718419110308555</v>
      </c>
      <c r="I141" s="258">
        <v>0.33727751859562916</v>
      </c>
      <c r="J141" s="258">
        <v>0.43828980043211513</v>
      </c>
      <c r="K141" s="258">
        <v>0.35269987856194757</v>
      </c>
      <c r="L141" s="259">
        <v>0.45778978986433649</v>
      </c>
      <c r="Q141" s="180"/>
      <c r="R141" s="180"/>
      <c r="S141" s="180"/>
      <c r="T141" s="180"/>
      <c r="U141" s="180"/>
      <c r="V141" s="180"/>
    </row>
    <row r="142" spans="2:12">
      <c r="B142" s="295" t="s">
        <v>100</v>
      </c>
      <c r="C142" s="296" t="s">
        <v>15</v>
      </c>
      <c r="D142" s="277">
        <v>225</v>
      </c>
      <c r="E142" s="277">
        <v>225</v>
      </c>
      <c r="F142" s="277">
        <v>275</v>
      </c>
      <c r="G142" s="277">
        <v>250</v>
      </c>
      <c r="H142" s="277">
        <v>250</v>
      </c>
      <c r="I142" s="277">
        <v>250</v>
      </c>
      <c r="J142" s="277">
        <v>300</v>
      </c>
      <c r="K142" s="277">
        <v>250</v>
      </c>
      <c r="L142" s="48">
        <v>275</v>
      </c>
    </row>
    <row r="143" spans="2:22">
      <c r="B143" s="295"/>
      <c r="C143" s="296" t="s">
        <v>135</v>
      </c>
      <c r="D143" s="258">
        <v>0.0570005534034311</v>
      </c>
      <c r="E143" s="258">
        <v>0.061796493116283234</v>
      </c>
      <c r="F143" s="258">
        <v>0.065540155686348966</v>
      </c>
      <c r="G143" s="258">
        <v>0.053659693938075848</v>
      </c>
      <c r="H143" s="258">
        <v>0.092703600473445072</v>
      </c>
      <c r="I143" s="258">
        <v>0.099038608271020914</v>
      </c>
      <c r="J143" s="258">
        <v>0.057171548117154809</v>
      </c>
      <c r="K143" s="258">
        <v>0.0551782004155346</v>
      </c>
      <c r="L143" s="259">
        <v>0.1046957856544795</v>
      </c>
      <c r="Q143" s="180"/>
      <c r="R143" s="180"/>
      <c r="S143" s="180"/>
      <c r="T143" s="180"/>
      <c r="U143" s="180"/>
      <c r="V143" s="180"/>
    </row>
    <row r="144" spans="2:12">
      <c r="B144" s="295" t="s">
        <v>101</v>
      </c>
      <c r="C144" s="296" t="s">
        <v>15</v>
      </c>
      <c r="D144" s="277">
        <v>100</v>
      </c>
      <c r="E144" s="277">
        <v>75</v>
      </c>
      <c r="F144" s="277">
        <v>75</v>
      </c>
      <c r="G144" s="277">
        <v>100</v>
      </c>
      <c r="H144" s="277">
        <v>75</v>
      </c>
      <c r="I144" s="277">
        <v>75</v>
      </c>
      <c r="J144" s="277">
        <v>75</v>
      </c>
      <c r="K144" s="277">
        <v>100</v>
      </c>
      <c r="L144" s="48">
        <v>100</v>
      </c>
    </row>
    <row r="145" spans="2:22">
      <c r="B145" s="295"/>
      <c r="C145" s="296" t="s">
        <v>135</v>
      </c>
      <c r="D145" s="258">
        <v>0.10493758974925439</v>
      </c>
      <c r="E145" s="258">
        <v>0.28099762470308787</v>
      </c>
      <c r="F145" s="258">
        <v>0.36880574826560952</v>
      </c>
      <c r="G145" s="258">
        <v>0.20975283901135605</v>
      </c>
      <c r="H145" s="258">
        <v>0.36775043936731105</v>
      </c>
      <c r="I145" s="258">
        <v>0.28220858895705525</v>
      </c>
      <c r="J145" s="258">
        <v>0.2160223681011427</v>
      </c>
      <c r="K145" s="258">
        <v>0.067023554603854382</v>
      </c>
      <c r="L145" s="259">
        <v>0.27115812917594651</v>
      </c>
      <c r="Q145" s="180"/>
      <c r="R145" s="180"/>
      <c r="S145" s="180"/>
      <c r="T145" s="180"/>
      <c r="U145" s="180"/>
      <c r="V145" s="180"/>
    </row>
    <row r="146" spans="2:12">
      <c r="B146" s="295" t="s">
        <v>70</v>
      </c>
      <c r="C146" s="296" t="s">
        <v>15</v>
      </c>
      <c r="D146" s="277">
        <v>1200</v>
      </c>
      <c r="E146" s="277">
        <v>1200</v>
      </c>
      <c r="F146" s="277">
        <v>1500</v>
      </c>
      <c r="G146" s="277">
        <v>1400</v>
      </c>
      <c r="H146" s="277">
        <v>1600</v>
      </c>
      <c r="I146" s="277">
        <v>1600</v>
      </c>
      <c r="J146" s="277">
        <v>1900</v>
      </c>
      <c r="K146" s="277">
        <v>2100</v>
      </c>
      <c r="L146" s="48">
        <v>2400</v>
      </c>
    </row>
    <row r="147" spans="2:22">
      <c r="B147" s="295"/>
      <c r="C147" s="296" t="s">
        <v>135</v>
      </c>
      <c r="D147" s="258">
        <v>0.27572033409663765</v>
      </c>
      <c r="E147" s="258">
        <v>0.23259900990099011</v>
      </c>
      <c r="F147" s="258">
        <v>0.28625449422147792</v>
      </c>
      <c r="G147" s="258">
        <v>0.25162873523280055</v>
      </c>
      <c r="H147" s="258">
        <v>0.36207323814788694</v>
      </c>
      <c r="I147" s="258">
        <v>0.37735709074722096</v>
      </c>
      <c r="J147" s="258">
        <v>0.52332738882816543</v>
      </c>
      <c r="K147" s="258">
        <v>0.42782970868731812</v>
      </c>
      <c r="L147" s="259">
        <v>0.54506611570247931</v>
      </c>
      <c r="Q147" s="180"/>
      <c r="R147" s="180"/>
      <c r="S147" s="180"/>
      <c r="T147" s="180"/>
      <c r="U147" s="180"/>
      <c r="V147" s="180"/>
    </row>
    <row r="148" spans="2:12">
      <c r="B148" s="295" t="s">
        <v>2</v>
      </c>
      <c r="C148" s="296" t="s">
        <v>15</v>
      </c>
      <c r="D148" s="277">
        <v>225</v>
      </c>
      <c r="E148" s="277">
        <v>250</v>
      </c>
      <c r="F148" s="277">
        <v>250</v>
      </c>
      <c r="G148" s="277">
        <v>250</v>
      </c>
      <c r="H148" s="277">
        <v>250</v>
      </c>
      <c r="I148" s="277">
        <v>250</v>
      </c>
      <c r="J148" s="277">
        <v>250</v>
      </c>
      <c r="K148" s="277">
        <v>375</v>
      </c>
      <c r="L148" s="48">
        <v>400</v>
      </c>
    </row>
    <row r="149" spans="2:12">
      <c r="B149" s="295"/>
      <c r="C149" s="296" t="s">
        <v>135</v>
      </c>
      <c r="D149" s="258">
        <v>0.12309049542647538</v>
      </c>
      <c r="E149" s="258">
        <v>0.18728233703445735</v>
      </c>
      <c r="F149" s="258">
        <v>0.2098603318610481</v>
      </c>
      <c r="G149" s="258">
        <v>0.19875585592504413</v>
      </c>
      <c r="H149" s="258">
        <v>0.261088467993287</v>
      </c>
      <c r="I149" s="258">
        <v>0.27052896725440806</v>
      </c>
      <c r="J149" s="258">
        <v>0.22110147266491828</v>
      </c>
      <c r="K149" s="258">
        <v>0.1741141444482841</v>
      </c>
      <c r="L149" s="259">
        <v>0.23763103752326836</v>
      </c>
    </row>
    <row r="150" spans="2:22">
      <c r="B150" s="332" t="s">
        <v>11</v>
      </c>
      <c r="C150" s="333"/>
      <c r="D150" s="334" t="s">
        <v>11</v>
      </c>
      <c r="E150" s="334"/>
      <c r="F150" s="334"/>
      <c r="G150" s="334"/>
      <c r="H150" s="334"/>
      <c r="I150" s="334"/>
      <c r="J150" s="334"/>
      <c r="K150" s="334"/>
      <c r="L150" s="335"/>
      <c r="Q150" s="180"/>
      <c r="R150" s="180"/>
      <c r="S150" s="180"/>
      <c r="T150" s="180"/>
      <c r="U150" s="180"/>
      <c r="V150" s="180"/>
    </row>
    <row r="151" spans="2:12" ht="15">
      <c r="B151" s="291" t="s">
        <v>64</v>
      </c>
      <c r="C151" s="292" t="s">
        <v>15</v>
      </c>
      <c r="D151" s="83">
        <v>11500</v>
      </c>
      <c r="E151" s="83">
        <v>11500</v>
      </c>
      <c r="F151" s="83">
        <v>11500</v>
      </c>
      <c r="G151" s="83">
        <v>11500</v>
      </c>
      <c r="H151" s="83">
        <v>11000</v>
      </c>
      <c r="I151" s="83">
        <v>11500</v>
      </c>
      <c r="J151" s="83">
        <v>12000</v>
      </c>
      <c r="K151" s="83">
        <v>12000</v>
      </c>
      <c r="L151" s="57">
        <v>13000</v>
      </c>
    </row>
    <row r="152" spans="2:22">
      <c r="B152" s="295"/>
      <c r="C152" s="296" t="s">
        <v>135</v>
      </c>
      <c r="D152" s="258">
        <v>0.31481679804771856</v>
      </c>
      <c r="E152" s="258">
        <v>0.3368337008792211</v>
      </c>
      <c r="F152" s="258">
        <v>0.347982830209853</v>
      </c>
      <c r="G152" s="258">
        <v>0.32778085316961064</v>
      </c>
      <c r="H152" s="258">
        <v>0.3189651996301332</v>
      </c>
      <c r="I152" s="258">
        <v>0.38811679204386085</v>
      </c>
      <c r="J152" s="258">
        <v>0.40174509973085948</v>
      </c>
      <c r="K152" s="258">
        <v>0.34915553181004405</v>
      </c>
      <c r="L152" s="259">
        <v>0.37773705205259978</v>
      </c>
      <c r="Q152" s="180"/>
      <c r="R152" s="180"/>
      <c r="S152" s="180"/>
      <c r="T152" s="180"/>
      <c r="U152" s="180"/>
      <c r="V152" s="180"/>
    </row>
    <row r="153" spans="2:12">
      <c r="B153" s="295" t="s">
        <v>100</v>
      </c>
      <c r="C153" s="296" t="s">
        <v>15</v>
      </c>
      <c r="D153" s="277">
        <v>1100</v>
      </c>
      <c r="E153" s="277">
        <v>1100</v>
      </c>
      <c r="F153" s="277">
        <v>1100</v>
      </c>
      <c r="G153" s="277">
        <v>1000</v>
      </c>
      <c r="H153" s="277">
        <v>1000</v>
      </c>
      <c r="I153" s="277">
        <v>1000</v>
      </c>
      <c r="J153" s="277">
        <v>1000</v>
      </c>
      <c r="K153" s="277">
        <v>1000</v>
      </c>
      <c r="L153" s="48">
        <v>1100</v>
      </c>
    </row>
    <row r="154" spans="2:22">
      <c r="B154" s="295"/>
      <c r="C154" s="296" t="s">
        <v>135</v>
      </c>
      <c r="D154" s="258">
        <v>0.10984715080650842</v>
      </c>
      <c r="E154" s="258">
        <v>0.1044721137552494</v>
      </c>
      <c r="F154" s="258">
        <v>0.097951385990781709</v>
      </c>
      <c r="G154" s="258">
        <v>0.10373628069363271</v>
      </c>
      <c r="H154" s="258">
        <v>0.083487335579954344</v>
      </c>
      <c r="I154" s="258">
        <v>0.1290271837978666</v>
      </c>
      <c r="J154" s="258">
        <v>0.13836477987421383</v>
      </c>
      <c r="K154" s="258">
        <v>0.12710010886728978</v>
      </c>
      <c r="L154" s="259">
        <v>0.17397067196848778</v>
      </c>
      <c r="Q154" s="180"/>
      <c r="R154" s="180"/>
      <c r="S154" s="180"/>
      <c r="T154" s="180"/>
      <c r="U154" s="180"/>
      <c r="V154" s="180"/>
    </row>
    <row r="155" spans="2:12">
      <c r="B155" s="295" t="s">
        <v>101</v>
      </c>
      <c r="C155" s="296" t="s">
        <v>15</v>
      </c>
      <c r="D155" s="277">
        <v>500</v>
      </c>
      <c r="E155" s="277">
        <v>475</v>
      </c>
      <c r="F155" s="277">
        <v>500</v>
      </c>
      <c r="G155" s="277">
        <v>500</v>
      </c>
      <c r="H155" s="277">
        <v>500</v>
      </c>
      <c r="I155" s="277">
        <v>500</v>
      </c>
      <c r="J155" s="277">
        <v>550</v>
      </c>
      <c r="K155" s="277">
        <v>475</v>
      </c>
      <c r="L155" s="48">
        <v>500</v>
      </c>
    </row>
    <row r="156" spans="2:22">
      <c r="B156" s="295"/>
      <c r="C156" s="296" t="s">
        <v>135</v>
      </c>
      <c r="D156" s="258">
        <v>0.33312833916285506</v>
      </c>
      <c r="E156" s="258">
        <v>0.29750539598206877</v>
      </c>
      <c r="F156" s="258">
        <v>0.3252041850767966</v>
      </c>
      <c r="G156" s="258">
        <v>0.23666890530557422</v>
      </c>
      <c r="H156" s="258">
        <v>0.28116307458325829</v>
      </c>
      <c r="I156" s="258">
        <v>0.33794136282472204</v>
      </c>
      <c r="J156" s="258">
        <v>0.32378355472852222</v>
      </c>
      <c r="K156" s="258">
        <v>0.3549561782495988</v>
      </c>
      <c r="L156" s="259">
        <v>0.25565694495787694</v>
      </c>
      <c r="Q156" s="180"/>
      <c r="R156" s="180"/>
      <c r="S156" s="180"/>
      <c r="T156" s="180"/>
      <c r="U156" s="180"/>
      <c r="V156" s="180"/>
    </row>
    <row r="157" spans="2:12">
      <c r="B157" s="295" t="s">
        <v>70</v>
      </c>
      <c r="C157" s="296" t="s">
        <v>15</v>
      </c>
      <c r="D157" s="277">
        <v>8000</v>
      </c>
      <c r="E157" s="277">
        <v>8100</v>
      </c>
      <c r="F157" s="277">
        <v>8000</v>
      </c>
      <c r="G157" s="277">
        <v>8100</v>
      </c>
      <c r="H157" s="277">
        <v>8000</v>
      </c>
      <c r="I157" s="277">
        <v>8400</v>
      </c>
      <c r="J157" s="277">
        <v>8500</v>
      </c>
      <c r="K157" s="277">
        <v>8700</v>
      </c>
      <c r="L157" s="48">
        <v>9400</v>
      </c>
    </row>
    <row r="158" spans="2:22">
      <c r="B158" s="295"/>
      <c r="C158" s="296" t="s">
        <v>135</v>
      </c>
      <c r="D158" s="258">
        <v>0.35833550221225652</v>
      </c>
      <c r="E158" s="258">
        <v>0.38909233213661643</v>
      </c>
      <c r="F158" s="258">
        <v>0.395797351755901</v>
      </c>
      <c r="G158" s="258">
        <v>0.38485720035141618</v>
      </c>
      <c r="H158" s="258">
        <v>0.36376129829745968</v>
      </c>
      <c r="I158" s="258">
        <v>0.44300741836223551</v>
      </c>
      <c r="J158" s="258">
        <v>0.46442089725341351</v>
      </c>
      <c r="K158" s="258">
        <v>0.39355723145267957</v>
      </c>
      <c r="L158" s="259">
        <v>0.38588038361685228</v>
      </c>
      <c r="Q158" s="180"/>
      <c r="R158" s="180"/>
      <c r="S158" s="180"/>
      <c r="T158" s="180"/>
      <c r="U158" s="180"/>
      <c r="V158" s="180"/>
    </row>
    <row r="159" spans="2:12">
      <c r="B159" s="295" t="s">
        <v>2</v>
      </c>
      <c r="C159" s="296" t="s">
        <v>15</v>
      </c>
      <c r="D159" s="277">
        <v>1700</v>
      </c>
      <c r="E159" s="277">
        <v>1800</v>
      </c>
      <c r="F159" s="277">
        <v>1800</v>
      </c>
      <c r="G159" s="277">
        <v>1600</v>
      </c>
      <c r="H159" s="277">
        <v>1600</v>
      </c>
      <c r="I159" s="277">
        <v>1600</v>
      </c>
      <c r="J159" s="277">
        <v>1700</v>
      </c>
      <c r="K159" s="277">
        <v>1800</v>
      </c>
      <c r="L159" s="48">
        <v>1900</v>
      </c>
    </row>
    <row r="160" spans="2:12">
      <c r="B160" s="295"/>
      <c r="C160" s="296" t="s">
        <v>135</v>
      </c>
      <c r="D160" s="258">
        <v>0.19549048954337195</v>
      </c>
      <c r="E160" s="258">
        <v>0.20630765255103761</v>
      </c>
      <c r="F160" s="258">
        <v>0.25004353810286228</v>
      </c>
      <c r="G160" s="258">
        <v>0.18959828985901223</v>
      </c>
      <c r="H160" s="258">
        <v>0.22484100970677579</v>
      </c>
      <c r="I160" s="258">
        <v>0.25103477465253354</v>
      </c>
      <c r="J160" s="258">
        <v>0.23183637532654847</v>
      </c>
      <c r="K160" s="258">
        <v>0.24251471050378734</v>
      </c>
      <c r="L160" s="259">
        <v>0.48426850365800284</v>
      </c>
    </row>
    <row r="161" spans="2:22">
      <c r="B161" s="332" t="s">
        <v>12</v>
      </c>
      <c r="C161" s="333"/>
      <c r="D161" s="334" t="s">
        <v>12</v>
      </c>
      <c r="E161" s="334"/>
      <c r="F161" s="334"/>
      <c r="G161" s="334"/>
      <c r="H161" s="334"/>
      <c r="I161" s="334"/>
      <c r="J161" s="334"/>
      <c r="K161" s="334"/>
      <c r="L161" s="335"/>
      <c r="Q161" s="180"/>
      <c r="R161" s="180"/>
      <c r="S161" s="180"/>
      <c r="T161" s="180"/>
      <c r="U161" s="180"/>
      <c r="V161" s="180"/>
    </row>
    <row r="162" spans="2:12" ht="15">
      <c r="B162" s="291" t="s">
        <v>64</v>
      </c>
      <c r="C162" s="292" t="s">
        <v>15</v>
      </c>
      <c r="D162" s="83">
        <v>4900</v>
      </c>
      <c r="E162" s="83">
        <v>4700</v>
      </c>
      <c r="F162" s="83">
        <v>4900</v>
      </c>
      <c r="G162" s="83">
        <v>5000</v>
      </c>
      <c r="H162" s="83">
        <v>4900</v>
      </c>
      <c r="I162" s="83">
        <v>4800</v>
      </c>
      <c r="J162" s="83">
        <v>5600</v>
      </c>
      <c r="K162" s="83">
        <v>5100</v>
      </c>
      <c r="L162" s="57">
        <v>5500</v>
      </c>
    </row>
    <row r="163" spans="2:22">
      <c r="B163" s="295"/>
      <c r="C163" s="296" t="s">
        <v>135</v>
      </c>
      <c r="D163" s="258">
        <v>0.32663013474553748</v>
      </c>
      <c r="E163" s="258">
        <v>0.44143282632707709</v>
      </c>
      <c r="F163" s="258">
        <v>0.4375300487474364</v>
      </c>
      <c r="G163" s="258">
        <v>0.52540769693082767</v>
      </c>
      <c r="H163" s="258">
        <v>0.41871534083043577</v>
      </c>
      <c r="I163" s="258">
        <v>0.49168334426719595</v>
      </c>
      <c r="J163" s="258">
        <v>0.44118743725799514</v>
      </c>
      <c r="K163" s="258">
        <v>0.4046035192988105</v>
      </c>
      <c r="L163" s="259">
        <v>0.38393636947888232</v>
      </c>
      <c r="Q163" s="180"/>
      <c r="R163" s="180"/>
      <c r="S163" s="180"/>
      <c r="T163" s="180"/>
      <c r="U163" s="180"/>
      <c r="V163" s="180"/>
    </row>
    <row r="164" spans="2:12">
      <c r="B164" s="295" t="s">
        <v>100</v>
      </c>
      <c r="C164" s="296" t="s">
        <v>15</v>
      </c>
      <c r="D164" s="277">
        <v>450</v>
      </c>
      <c r="E164" s="277">
        <v>375</v>
      </c>
      <c r="F164" s="277">
        <v>400</v>
      </c>
      <c r="G164" s="277">
        <v>400</v>
      </c>
      <c r="H164" s="277">
        <v>400</v>
      </c>
      <c r="I164" s="277">
        <v>400</v>
      </c>
      <c r="J164" s="277">
        <v>450</v>
      </c>
      <c r="K164" s="277">
        <v>400</v>
      </c>
      <c r="L164" s="48">
        <v>425</v>
      </c>
    </row>
    <row r="165" spans="2:22">
      <c r="B165" s="295"/>
      <c r="C165" s="296" t="s">
        <v>135</v>
      </c>
      <c r="D165" s="258">
        <v>0.099984140290459253</v>
      </c>
      <c r="E165" s="258">
        <v>0.12830008994233111</v>
      </c>
      <c r="F165" s="258">
        <v>0.11186221636801948</v>
      </c>
      <c r="G165" s="258">
        <v>0.1260563551788802</v>
      </c>
      <c r="H165" s="258">
        <v>0.10985302389278814</v>
      </c>
      <c r="I165" s="258">
        <v>0.16802561891858603</v>
      </c>
      <c r="J165" s="258">
        <v>0.11915201473231903</v>
      </c>
      <c r="K165" s="258">
        <v>0.10290355430813938</v>
      </c>
      <c r="L165" s="259">
        <v>0.19878669182450023</v>
      </c>
      <c r="Q165" s="180"/>
      <c r="R165" s="180"/>
      <c r="S165" s="180"/>
      <c r="T165" s="180"/>
      <c r="U165" s="180"/>
      <c r="V165" s="180"/>
    </row>
    <row r="166" spans="2:12">
      <c r="B166" s="295" t="s">
        <v>101</v>
      </c>
      <c r="C166" s="296" t="s">
        <v>15</v>
      </c>
      <c r="D166" s="277">
        <v>225</v>
      </c>
      <c r="E166" s="277">
        <v>225</v>
      </c>
      <c r="F166" s="277">
        <v>225</v>
      </c>
      <c r="G166" s="277">
        <v>200</v>
      </c>
      <c r="H166" s="277">
        <v>200</v>
      </c>
      <c r="I166" s="277">
        <v>200</v>
      </c>
      <c r="J166" s="277">
        <v>225</v>
      </c>
      <c r="K166" s="277">
        <v>175</v>
      </c>
      <c r="L166" s="48">
        <v>200</v>
      </c>
    </row>
    <row r="167" spans="2:22">
      <c r="B167" s="295"/>
      <c r="C167" s="296" t="s">
        <v>135</v>
      </c>
      <c r="D167" s="258">
        <v>0.15982424824934779</v>
      </c>
      <c r="E167" s="258">
        <v>0.33102523044964727</v>
      </c>
      <c r="F167" s="258">
        <v>0.34469513002781577</v>
      </c>
      <c r="G167" s="258">
        <v>0.50758234328214036</v>
      </c>
      <c r="H167" s="258">
        <v>0.34861993739922226</v>
      </c>
      <c r="I167" s="258">
        <v>0.41072953230243814</v>
      </c>
      <c r="J167" s="258">
        <v>0.35899886234357226</v>
      </c>
      <c r="K167" s="258">
        <v>0.36804398533822058</v>
      </c>
      <c r="L167" s="259">
        <v>0.41336009469404555</v>
      </c>
      <c r="Q167" s="180"/>
      <c r="R167" s="180"/>
      <c r="S167" s="180"/>
      <c r="T167" s="180"/>
      <c r="U167" s="180"/>
      <c r="V167" s="180"/>
    </row>
    <row r="168" spans="2:12">
      <c r="B168" s="295" t="s">
        <v>70</v>
      </c>
      <c r="C168" s="296" t="s">
        <v>15</v>
      </c>
      <c r="D168" s="277">
        <v>3600</v>
      </c>
      <c r="E168" s="277">
        <v>3400</v>
      </c>
      <c r="F168" s="277">
        <v>3800</v>
      </c>
      <c r="G168" s="277">
        <v>3800</v>
      </c>
      <c r="H168" s="277">
        <v>3700</v>
      </c>
      <c r="I168" s="277">
        <v>3600</v>
      </c>
      <c r="J168" s="277">
        <v>4200</v>
      </c>
      <c r="K168" s="277">
        <v>3900</v>
      </c>
      <c r="L168" s="48">
        <v>4200</v>
      </c>
    </row>
    <row r="169" spans="2:22">
      <c r="B169" s="295"/>
      <c r="C169" s="296" t="s">
        <v>135</v>
      </c>
      <c r="D169" s="258">
        <v>0.39461940903807718</v>
      </c>
      <c r="E169" s="258">
        <v>0.50662377591517849</v>
      </c>
      <c r="F169" s="258">
        <v>0.47930460278381976</v>
      </c>
      <c r="G169" s="258">
        <v>0.578118579589889</v>
      </c>
      <c r="H169" s="258">
        <v>0.46867194200887824</v>
      </c>
      <c r="I169" s="258">
        <v>0.549651201941137</v>
      </c>
      <c r="J169" s="258">
        <v>0.46489119704708359</v>
      </c>
      <c r="K169" s="258">
        <v>0.44232677564197231</v>
      </c>
      <c r="L169" s="259">
        <v>0.41229070669282358</v>
      </c>
      <c r="Q169" s="180"/>
      <c r="R169" s="180"/>
      <c r="S169" s="180"/>
      <c r="T169" s="180"/>
      <c r="U169" s="180"/>
      <c r="V169" s="180"/>
    </row>
    <row r="170" spans="2:12">
      <c r="B170" s="295" t="s">
        <v>2</v>
      </c>
      <c r="C170" s="296" t="s">
        <v>15</v>
      </c>
      <c r="D170" s="277">
        <v>650</v>
      </c>
      <c r="E170" s="277">
        <v>600</v>
      </c>
      <c r="F170" s="277">
        <v>550</v>
      </c>
      <c r="G170" s="277">
        <v>550</v>
      </c>
      <c r="H170" s="277">
        <v>550</v>
      </c>
      <c r="I170" s="277">
        <v>600</v>
      </c>
      <c r="J170" s="277">
        <v>700</v>
      </c>
      <c r="K170" s="277">
        <v>650</v>
      </c>
      <c r="L170" s="48">
        <v>700</v>
      </c>
    </row>
    <row r="171" spans="2:12">
      <c r="B171" s="297"/>
      <c r="C171" s="298" t="s">
        <v>135</v>
      </c>
      <c r="D171" s="324">
        <v>0.14289712650827219</v>
      </c>
      <c r="E171" s="324">
        <v>0.27143476231748781</v>
      </c>
      <c r="F171" s="324">
        <v>0.34481599103306565</v>
      </c>
      <c r="G171" s="324">
        <v>0.27893477802012245</v>
      </c>
      <c r="H171" s="324">
        <v>0.24103217251727269</v>
      </c>
      <c r="I171" s="324">
        <v>0.323893717735152</v>
      </c>
      <c r="J171" s="324">
        <v>0.4874559051784958</v>
      </c>
      <c r="K171" s="324">
        <v>0.32658266748617087</v>
      </c>
      <c r="L171" s="325">
        <v>0.3162650602409639</v>
      </c>
    </row>
    <row r="172" spans="2:13">
      <c r="B172" s="336" t="s">
        <v>13</v>
      </c>
      <c r="C172" s="337"/>
      <c r="D172" s="338" t="s">
        <v>13</v>
      </c>
      <c r="E172" s="338"/>
      <c r="F172" s="338"/>
      <c r="G172" s="338"/>
      <c r="H172" s="338"/>
      <c r="I172" s="338"/>
      <c r="J172" s="338"/>
      <c r="K172" s="338"/>
      <c r="L172" s="339"/>
      <c r="M172" s="180"/>
    </row>
    <row r="173" spans="2:12" ht="15">
      <c r="B173" s="291" t="s">
        <v>64</v>
      </c>
      <c r="C173" s="292" t="s">
        <v>15</v>
      </c>
      <c r="D173" s="83">
        <v>3800</v>
      </c>
      <c r="E173" s="83">
        <v>3800</v>
      </c>
      <c r="F173" s="83">
        <v>3800</v>
      </c>
      <c r="G173" s="83">
        <v>4000</v>
      </c>
      <c r="H173" s="83">
        <v>4500</v>
      </c>
      <c r="I173" s="83">
        <v>4800</v>
      </c>
      <c r="J173" s="83">
        <v>4200</v>
      </c>
      <c r="K173" s="83">
        <v>4400</v>
      </c>
      <c r="L173" s="57">
        <v>4900</v>
      </c>
    </row>
    <row r="174" spans="2:12">
      <c r="B174" s="295"/>
      <c r="C174" s="296" t="s">
        <v>135</v>
      </c>
      <c r="D174" s="258">
        <v>0.26754069715422552</v>
      </c>
      <c r="E174" s="258">
        <v>0.32266003451215197</v>
      </c>
      <c r="F174" s="258">
        <v>0.39656455332094054</v>
      </c>
      <c r="G174" s="258">
        <v>0.2570301049737882</v>
      </c>
      <c r="H174" s="258">
        <v>0.35343302386675363</v>
      </c>
      <c r="I174" s="258">
        <v>0.35440523267799917</v>
      </c>
      <c r="J174" s="258">
        <v>0.36510209238247643</v>
      </c>
      <c r="K174" s="258">
        <v>0.324051234470117</v>
      </c>
      <c r="L174" s="259">
        <v>0.33082274082134266</v>
      </c>
    </row>
    <row r="175" spans="2:12">
      <c r="B175" s="295" t="s">
        <v>100</v>
      </c>
      <c r="C175" s="296" t="s">
        <v>15</v>
      </c>
      <c r="D175" s="277">
        <v>375</v>
      </c>
      <c r="E175" s="277">
        <v>375</v>
      </c>
      <c r="F175" s="277">
        <v>375</v>
      </c>
      <c r="G175" s="277">
        <v>375</v>
      </c>
      <c r="H175" s="277">
        <v>400</v>
      </c>
      <c r="I175" s="277">
        <v>425</v>
      </c>
      <c r="J175" s="277">
        <v>400</v>
      </c>
      <c r="K175" s="277">
        <v>400</v>
      </c>
      <c r="L175" s="48">
        <v>425</v>
      </c>
    </row>
    <row r="176" spans="2:12">
      <c r="B176" s="295"/>
      <c r="C176" s="296" t="s">
        <v>135</v>
      </c>
      <c r="D176" s="258">
        <v>0.093739907417375382</v>
      </c>
      <c r="E176" s="258">
        <v>0.050482675636502855</v>
      </c>
      <c r="F176" s="258">
        <v>0.13502338682585213</v>
      </c>
      <c r="G176" s="258">
        <v>0.052396331223356157</v>
      </c>
      <c r="H176" s="258">
        <v>0.065584131459964029</v>
      </c>
      <c r="I176" s="258">
        <v>0.098592208035171408</v>
      </c>
      <c r="J176" s="258">
        <v>0.083444329337477183</v>
      </c>
      <c r="K176" s="258">
        <v>0.084105131414267842</v>
      </c>
      <c r="L176" s="259">
        <v>0.30041808144503729</v>
      </c>
    </row>
    <row r="177" spans="2:12">
      <c r="B177" s="295" t="s">
        <v>101</v>
      </c>
      <c r="C177" s="296" t="s">
        <v>15</v>
      </c>
      <c r="D177" s="277">
        <v>175</v>
      </c>
      <c r="E177" s="277">
        <v>175</v>
      </c>
      <c r="F177" s="277">
        <v>150</v>
      </c>
      <c r="G177" s="277">
        <v>150</v>
      </c>
      <c r="H177" s="277">
        <v>200</v>
      </c>
      <c r="I177" s="277">
        <v>175</v>
      </c>
      <c r="J177" s="277">
        <v>150</v>
      </c>
      <c r="K177" s="277">
        <v>150</v>
      </c>
      <c r="L177" s="48">
        <v>125</v>
      </c>
    </row>
    <row r="178" spans="2:12">
      <c r="B178" s="295"/>
      <c r="C178" s="296" t="s">
        <v>135</v>
      </c>
      <c r="D178" s="258">
        <v>0.25597269624573377</v>
      </c>
      <c r="E178" s="258">
        <v>0.43040323020679866</v>
      </c>
      <c r="F178" s="258">
        <v>0.40358514724711908</v>
      </c>
      <c r="G178" s="258">
        <v>0.26109936575052856</v>
      </c>
      <c r="H178" s="258">
        <v>0.41532449701642288</v>
      </c>
      <c r="I178" s="258">
        <v>0.38308264416939558</v>
      </c>
      <c r="J178" s="258">
        <v>0.29172579749490962</v>
      </c>
      <c r="K178" s="258">
        <v>0.4109361456226524</v>
      </c>
      <c r="L178" s="259">
        <v>0.24403028538147933</v>
      </c>
    </row>
    <row r="179" spans="2:12">
      <c r="B179" s="295" t="s">
        <v>70</v>
      </c>
      <c r="C179" s="296" t="s">
        <v>15</v>
      </c>
      <c r="D179" s="277">
        <v>2700</v>
      </c>
      <c r="E179" s="277">
        <v>2800</v>
      </c>
      <c r="F179" s="277">
        <v>2700</v>
      </c>
      <c r="G179" s="277">
        <v>2800</v>
      </c>
      <c r="H179" s="277">
        <v>3300</v>
      </c>
      <c r="I179" s="277">
        <v>3600</v>
      </c>
      <c r="J179" s="277">
        <v>3100</v>
      </c>
      <c r="K179" s="277">
        <v>3300</v>
      </c>
      <c r="L179" s="48">
        <v>3700</v>
      </c>
    </row>
    <row r="180" spans="2:12">
      <c r="B180" s="295"/>
      <c r="C180" s="296" t="s">
        <v>135</v>
      </c>
      <c r="D180" s="258">
        <v>0.30201359366647151</v>
      </c>
      <c r="E180" s="258">
        <v>0.34577030690657429</v>
      </c>
      <c r="F180" s="258">
        <v>0.42470194749591983</v>
      </c>
      <c r="G180" s="258">
        <v>0.2879869316558058</v>
      </c>
      <c r="H180" s="258">
        <v>0.38800412448099769</v>
      </c>
      <c r="I180" s="258">
        <v>0.39069217811077867</v>
      </c>
      <c r="J180" s="258">
        <v>0.40750110022656516</v>
      </c>
      <c r="K180" s="258">
        <v>0.34259979342608904</v>
      </c>
      <c r="L180" s="259">
        <v>0.34657239767522174</v>
      </c>
    </row>
    <row r="181" spans="2:12">
      <c r="B181" s="295" t="s">
        <v>2</v>
      </c>
      <c r="C181" s="296" t="s">
        <v>15</v>
      </c>
      <c r="D181" s="277">
        <v>500</v>
      </c>
      <c r="E181" s="277">
        <v>550</v>
      </c>
      <c r="F181" s="277">
        <v>550</v>
      </c>
      <c r="G181" s="277">
        <v>600</v>
      </c>
      <c r="H181" s="277">
        <v>600</v>
      </c>
      <c r="I181" s="277">
        <v>600</v>
      </c>
      <c r="J181" s="277">
        <v>500</v>
      </c>
      <c r="K181" s="277">
        <v>600</v>
      </c>
      <c r="L181" s="48">
        <v>650</v>
      </c>
    </row>
    <row r="182" spans="2:12">
      <c r="B182" s="295"/>
      <c r="C182" s="296" t="s">
        <v>135</v>
      </c>
      <c r="D182" s="258">
        <v>0.1698174310812452</v>
      </c>
      <c r="E182" s="258">
        <v>0.31845815306579145</v>
      </c>
      <c r="F182" s="258">
        <v>0.38642698674554865</v>
      </c>
      <c r="G182" s="258">
        <v>0.20298734790660644</v>
      </c>
      <c r="H182" s="258">
        <v>0.29793573450977812</v>
      </c>
      <c r="I182" s="258">
        <v>0.24725095972411998</v>
      </c>
      <c r="J182" s="258">
        <v>0.27796349663784825</v>
      </c>
      <c r="K182" s="258">
        <v>0.30197229954511506</v>
      </c>
      <c r="L182" s="259">
        <v>0.27720491269324266</v>
      </c>
    </row>
    <row r="183" spans="2:12">
      <c r="B183" s="332" t="s">
        <v>14</v>
      </c>
      <c r="C183" s="333"/>
      <c r="D183" s="334" t="s">
        <v>14</v>
      </c>
      <c r="E183" s="334"/>
      <c r="F183" s="334"/>
      <c r="G183" s="334"/>
      <c r="H183" s="334"/>
      <c r="I183" s="334"/>
      <c r="J183" s="334"/>
      <c r="K183" s="334"/>
      <c r="L183" s="335"/>
    </row>
    <row r="184" spans="2:12" ht="15">
      <c r="B184" s="291" t="s">
        <v>64</v>
      </c>
      <c r="C184" s="292" t="s">
        <v>15</v>
      </c>
      <c r="D184" s="83">
        <v>4700</v>
      </c>
      <c r="E184" s="83">
        <v>4200</v>
      </c>
      <c r="F184" s="83">
        <v>4100</v>
      </c>
      <c r="G184" s="83">
        <v>4400</v>
      </c>
      <c r="H184" s="83">
        <v>4300</v>
      </c>
      <c r="I184" s="83">
        <v>4400</v>
      </c>
      <c r="J184" s="83">
        <v>4000</v>
      </c>
      <c r="K184" s="83">
        <v>4200</v>
      </c>
      <c r="L184" s="57">
        <v>4300</v>
      </c>
    </row>
    <row r="185" spans="2:12">
      <c r="B185" s="295"/>
      <c r="C185" s="296" t="s">
        <v>135</v>
      </c>
      <c r="D185" s="258">
        <v>0.38538139940494509</v>
      </c>
      <c r="E185" s="258">
        <v>0.423227543152514</v>
      </c>
      <c r="F185" s="258">
        <v>0.295352698927395</v>
      </c>
      <c r="G185" s="258">
        <v>0.40150245136802148</v>
      </c>
      <c r="H185" s="258">
        <v>0.31601060335929432</v>
      </c>
      <c r="I185" s="258">
        <v>0.34810593100661097</v>
      </c>
      <c r="J185" s="258">
        <v>0.34262856406647973</v>
      </c>
      <c r="K185" s="258">
        <v>0.38002128984122907</v>
      </c>
      <c r="L185" s="259">
        <v>0.41150649344667406</v>
      </c>
    </row>
    <row r="186" spans="2:12">
      <c r="B186" s="295" t="s">
        <v>100</v>
      </c>
      <c r="C186" s="296" t="s">
        <v>15</v>
      </c>
      <c r="D186" s="277">
        <v>350</v>
      </c>
      <c r="E186" s="277">
        <v>325</v>
      </c>
      <c r="F186" s="277">
        <v>350</v>
      </c>
      <c r="G186" s="277">
        <v>375</v>
      </c>
      <c r="H186" s="277">
        <v>375</v>
      </c>
      <c r="I186" s="277">
        <v>375</v>
      </c>
      <c r="J186" s="277">
        <v>350</v>
      </c>
      <c r="K186" s="277">
        <v>350</v>
      </c>
      <c r="L186" s="48">
        <v>350</v>
      </c>
    </row>
    <row r="187" spans="2:12">
      <c r="B187" s="295"/>
      <c r="C187" s="296" t="s">
        <v>135</v>
      </c>
      <c r="D187" s="258">
        <v>0.096500706508187178</v>
      </c>
      <c r="E187" s="258">
        <v>0.15065655277919429</v>
      </c>
      <c r="F187" s="258">
        <v>0.092930229861735131</v>
      </c>
      <c r="G187" s="258">
        <v>0.084138715179079018</v>
      </c>
      <c r="H187" s="258">
        <v>0.078689953952208389</v>
      </c>
      <c r="I187" s="258">
        <v>0.090114776134836108</v>
      </c>
      <c r="J187" s="258">
        <v>0.069986463523516035</v>
      </c>
      <c r="K187" s="258">
        <v>0.1035069316474357</v>
      </c>
      <c r="L187" s="259">
        <v>0.19601165911517707</v>
      </c>
    </row>
    <row r="188" spans="2:12">
      <c r="B188" s="295" t="s">
        <v>101</v>
      </c>
      <c r="C188" s="296" t="s">
        <v>15</v>
      </c>
      <c r="D188" s="277">
        <v>250</v>
      </c>
      <c r="E188" s="277">
        <v>200</v>
      </c>
      <c r="F188" s="277">
        <v>225</v>
      </c>
      <c r="G188" s="277">
        <v>200</v>
      </c>
      <c r="H188" s="277">
        <v>200</v>
      </c>
      <c r="I188" s="277">
        <v>200</v>
      </c>
      <c r="J188" s="277">
        <v>200</v>
      </c>
      <c r="K188" s="277">
        <v>225</v>
      </c>
      <c r="L188" s="48">
        <v>225</v>
      </c>
    </row>
    <row r="189" spans="2:12">
      <c r="B189" s="295"/>
      <c r="C189" s="296" t="s">
        <v>135</v>
      </c>
      <c r="D189" s="258">
        <v>0.37238545816733071</v>
      </c>
      <c r="E189" s="258">
        <v>0.35113625467446541</v>
      </c>
      <c r="F189" s="258">
        <v>0.3467190863989516</v>
      </c>
      <c r="G189" s="258">
        <v>0.34107920356146959</v>
      </c>
      <c r="H189" s="258">
        <v>0.28358665714577169</v>
      </c>
      <c r="I189" s="258">
        <v>0.29703707380018857</v>
      </c>
      <c r="J189" s="258">
        <v>0.31662332659154385</v>
      </c>
      <c r="K189" s="258">
        <v>0.33579739904175221</v>
      </c>
      <c r="L189" s="259">
        <v>0.42175646136042177</v>
      </c>
    </row>
    <row r="190" spans="2:12">
      <c r="B190" s="295" t="s">
        <v>70</v>
      </c>
      <c r="C190" s="296" t="s">
        <v>15</v>
      </c>
      <c r="D190" s="277">
        <v>3500</v>
      </c>
      <c r="E190" s="277">
        <v>3100</v>
      </c>
      <c r="F190" s="277">
        <v>3000</v>
      </c>
      <c r="G190" s="277">
        <v>3300</v>
      </c>
      <c r="H190" s="277">
        <v>3200</v>
      </c>
      <c r="I190" s="277">
        <v>3200</v>
      </c>
      <c r="J190" s="277">
        <v>2900</v>
      </c>
      <c r="K190" s="277">
        <v>3000</v>
      </c>
      <c r="L190" s="48">
        <v>3100</v>
      </c>
    </row>
    <row r="191" spans="2:12">
      <c r="B191" s="295"/>
      <c r="C191" s="296" t="s">
        <v>135</v>
      </c>
      <c r="D191" s="258">
        <v>0.43023135656467071</v>
      </c>
      <c r="E191" s="258">
        <v>0.4721326353661896</v>
      </c>
      <c r="F191" s="258">
        <v>0.32700017548359234</v>
      </c>
      <c r="G191" s="258">
        <v>0.46031030924383048</v>
      </c>
      <c r="H191" s="258">
        <v>0.35277450645189878</v>
      </c>
      <c r="I191" s="258">
        <v>0.38599627349166266</v>
      </c>
      <c r="J191" s="258">
        <v>0.39014171116492208</v>
      </c>
      <c r="K191" s="258">
        <v>0.42877187800014765</v>
      </c>
      <c r="L191" s="259">
        <v>0.4199337886450133</v>
      </c>
    </row>
    <row r="192" spans="2:12">
      <c r="B192" s="295" t="s">
        <v>2</v>
      </c>
      <c r="C192" s="296" t="s">
        <v>15</v>
      </c>
      <c r="D192" s="47">
        <v>600</v>
      </c>
      <c r="E192" s="47">
        <v>600</v>
      </c>
      <c r="F192" s="47">
        <v>550</v>
      </c>
      <c r="G192" s="47">
        <v>550</v>
      </c>
      <c r="H192" s="47">
        <v>550</v>
      </c>
      <c r="I192" s="47">
        <v>600</v>
      </c>
      <c r="J192" s="47">
        <v>600</v>
      </c>
      <c r="K192" s="47">
        <v>650</v>
      </c>
      <c r="L192" s="48">
        <v>700</v>
      </c>
    </row>
    <row r="193" spans="2:12">
      <c r="B193" s="297"/>
      <c r="C193" s="298" t="s">
        <v>135</v>
      </c>
      <c r="D193" s="324">
        <v>0.225664985578626</v>
      </c>
      <c r="E193" s="324">
        <v>0.30043919846280537</v>
      </c>
      <c r="F193" s="324">
        <v>0.18796951845646651</v>
      </c>
      <c r="G193" s="324">
        <v>0.18297219626580158</v>
      </c>
      <c r="H193" s="324">
        <v>0.2425967688269437</v>
      </c>
      <c r="I193" s="324">
        <v>0.26825290062216239</v>
      </c>
      <c r="J193" s="324">
        <v>0.25342533921640181</v>
      </c>
      <c r="K193" s="324">
        <v>0.28825568665612461</v>
      </c>
      <c r="L193" s="325">
        <v>0.478464689591507</v>
      </c>
    </row>
    <row r="194" spans="2:12">
      <c r="B194" s="336" t="s">
        <v>415</v>
      </c>
      <c r="C194" s="337"/>
      <c r="D194" s="338" t="s">
        <v>415</v>
      </c>
      <c r="E194" s="338"/>
      <c r="F194" s="338"/>
      <c r="G194" s="338"/>
      <c r="H194" s="338"/>
      <c r="I194" s="338"/>
      <c r="J194" s="338"/>
      <c r="K194" s="338"/>
      <c r="L194" s="339"/>
    </row>
    <row r="195" spans="2:12" ht="15">
      <c r="B195" s="291" t="s">
        <v>64</v>
      </c>
      <c r="C195" s="292" t="s">
        <v>15</v>
      </c>
      <c r="D195" s="83">
        <v>4600</v>
      </c>
      <c r="E195" s="83">
        <v>4700</v>
      </c>
      <c r="F195" s="83">
        <v>4900</v>
      </c>
      <c r="G195" s="83">
        <v>5100</v>
      </c>
      <c r="H195" s="83">
        <v>5300</v>
      </c>
      <c r="I195" s="83">
        <v>5400</v>
      </c>
      <c r="J195" s="83">
        <v>5900</v>
      </c>
      <c r="K195" s="83">
        <v>6000</v>
      </c>
      <c r="L195" s="57">
        <v>6300</v>
      </c>
    </row>
    <row r="196" spans="2:12">
      <c r="B196" s="295"/>
      <c r="C196" s="296" t="s">
        <v>135</v>
      </c>
      <c r="D196" s="258">
        <v>0.28118257542211283</v>
      </c>
      <c r="E196" s="258">
        <v>0.30086344941892862</v>
      </c>
      <c r="F196" s="258">
        <v>0.2896379586636883</v>
      </c>
      <c r="G196" s="258">
        <v>0.29277306948857329</v>
      </c>
      <c r="H196" s="258">
        <v>0.370190248030147</v>
      </c>
      <c r="I196" s="258">
        <v>0.3524988164838832</v>
      </c>
      <c r="J196" s="258">
        <v>0.39243818519070406</v>
      </c>
      <c r="K196" s="258">
        <v>0.37785262511690237</v>
      </c>
      <c r="L196" s="259">
        <v>0.30821276921126373</v>
      </c>
    </row>
    <row r="197" spans="2:12">
      <c r="B197" s="295" t="s">
        <v>100</v>
      </c>
      <c r="C197" s="296" t="s">
        <v>15</v>
      </c>
      <c r="D197" s="277">
        <v>400</v>
      </c>
      <c r="E197" s="277">
        <v>400</v>
      </c>
      <c r="F197" s="277">
        <v>450</v>
      </c>
      <c r="G197" s="277">
        <v>500</v>
      </c>
      <c r="H197" s="277">
        <v>475</v>
      </c>
      <c r="I197" s="277">
        <v>500</v>
      </c>
      <c r="J197" s="277">
        <v>550</v>
      </c>
      <c r="K197" s="277">
        <v>550</v>
      </c>
      <c r="L197" s="48">
        <v>600</v>
      </c>
    </row>
    <row r="198" spans="2:12">
      <c r="B198" s="295"/>
      <c r="C198" s="296" t="s">
        <v>135</v>
      </c>
      <c r="D198" s="258">
        <v>0.060364982508838719</v>
      </c>
      <c r="E198" s="258">
        <v>0.10908643487064541</v>
      </c>
      <c r="F198" s="258">
        <v>0.11178116199958102</v>
      </c>
      <c r="G198" s="258">
        <v>0.087395772031521088</v>
      </c>
      <c r="H198" s="258">
        <v>0.074525915960315242</v>
      </c>
      <c r="I198" s="258">
        <v>0.078217336028168036</v>
      </c>
      <c r="J198" s="258">
        <v>0.067682767328878388</v>
      </c>
      <c r="K198" s="258">
        <v>0.064295769377644238</v>
      </c>
      <c r="L198" s="259">
        <v>0.21286396996315163</v>
      </c>
    </row>
    <row r="199" spans="2:12">
      <c r="B199" s="295" t="s">
        <v>101</v>
      </c>
      <c r="C199" s="296" t="s">
        <v>15</v>
      </c>
      <c r="D199" s="277">
        <v>275</v>
      </c>
      <c r="E199" s="277">
        <v>275</v>
      </c>
      <c r="F199" s="277">
        <v>250</v>
      </c>
      <c r="G199" s="277">
        <v>225</v>
      </c>
      <c r="H199" s="277">
        <v>200</v>
      </c>
      <c r="I199" s="277">
        <v>175</v>
      </c>
      <c r="J199" s="277">
        <v>200</v>
      </c>
      <c r="K199" s="277">
        <v>225</v>
      </c>
      <c r="L199" s="48">
        <v>225</v>
      </c>
    </row>
    <row r="200" spans="2:12">
      <c r="B200" s="295"/>
      <c r="C200" s="296" t="s">
        <v>135</v>
      </c>
      <c r="D200" s="258">
        <v>0.18560230498730407</v>
      </c>
      <c r="E200" s="258">
        <v>0.070444301733593992</v>
      </c>
      <c r="F200" s="258">
        <v>0.10632902767106789</v>
      </c>
      <c r="G200" s="258">
        <v>0.088315701933841778</v>
      </c>
      <c r="H200" s="258">
        <v>0.17003118818266824</v>
      </c>
      <c r="I200" s="258">
        <v>0.2973700361447526</v>
      </c>
      <c r="J200" s="258">
        <v>0.45271168020520486</v>
      </c>
      <c r="K200" s="258">
        <v>0.3979082654869785</v>
      </c>
      <c r="L200" s="259">
        <v>0.27360361893414081</v>
      </c>
    </row>
    <row r="201" spans="2:12">
      <c r="B201" s="295" t="s">
        <v>70</v>
      </c>
      <c r="C201" s="296" t="s">
        <v>15</v>
      </c>
      <c r="D201" s="277">
        <v>3300</v>
      </c>
      <c r="E201" s="277">
        <v>3400</v>
      </c>
      <c r="F201" s="277">
        <v>3500</v>
      </c>
      <c r="G201" s="277">
        <v>3700</v>
      </c>
      <c r="H201" s="277">
        <v>3900</v>
      </c>
      <c r="I201" s="277">
        <v>4000</v>
      </c>
      <c r="J201" s="277">
        <v>4400</v>
      </c>
      <c r="K201" s="277">
        <v>4500</v>
      </c>
      <c r="L201" s="48">
        <v>4700</v>
      </c>
    </row>
    <row r="202" spans="2:12">
      <c r="B202" s="295"/>
      <c r="C202" s="296" t="s">
        <v>135</v>
      </c>
      <c r="D202" s="258">
        <v>0.3299913593580252</v>
      </c>
      <c r="E202" s="258">
        <v>0.35969704093642291</v>
      </c>
      <c r="F202" s="258">
        <v>0.34272070692128448</v>
      </c>
      <c r="G202" s="258">
        <v>0.35399410146039906</v>
      </c>
      <c r="H202" s="258">
        <v>0.43121244263104641</v>
      </c>
      <c r="I202" s="258">
        <v>0.38406370814876151</v>
      </c>
      <c r="J202" s="258">
        <v>0.42874110243740277</v>
      </c>
      <c r="K202" s="258">
        <v>0.4129832826159992</v>
      </c>
      <c r="L202" s="259">
        <v>0.30592580469456943</v>
      </c>
    </row>
    <row r="203" spans="2:12">
      <c r="B203" s="295" t="s">
        <v>2</v>
      </c>
      <c r="C203" s="296" t="s">
        <v>15</v>
      </c>
      <c r="D203" s="47">
        <v>600</v>
      </c>
      <c r="E203" s="47">
        <v>650</v>
      </c>
      <c r="F203" s="47">
        <v>650</v>
      </c>
      <c r="G203" s="47">
        <v>700</v>
      </c>
      <c r="H203" s="47">
        <v>650</v>
      </c>
      <c r="I203" s="47">
        <v>650</v>
      </c>
      <c r="J203" s="47">
        <v>750</v>
      </c>
      <c r="K203" s="47">
        <v>800</v>
      </c>
      <c r="L203" s="48">
        <v>800</v>
      </c>
    </row>
    <row r="204" spans="2:12" ht="15" thickBot="1">
      <c r="B204" s="299"/>
      <c r="C204" s="300" t="s">
        <v>135</v>
      </c>
      <c r="D204" s="260">
        <v>0.16298351526235477</v>
      </c>
      <c r="E204" s="260">
        <v>0.14530228142648674</v>
      </c>
      <c r="F204" s="260">
        <v>0.1514405646718</v>
      </c>
      <c r="G204" s="260">
        <v>0.14192092559655028</v>
      </c>
      <c r="H204" s="260">
        <v>0.21333800453166116</v>
      </c>
      <c r="I204" s="260">
        <v>0.32264981634824141</v>
      </c>
      <c r="J204" s="260">
        <v>0.34887857856923016</v>
      </c>
      <c r="K204" s="260">
        <v>0.34118791749090488</v>
      </c>
      <c r="L204" s="261">
        <v>0.40073242989726632</v>
      </c>
    </row>
  </sheetData>
  <pageMargins left="0.7" right="0.7" top="0.75" bottom="0.75" header="0.3" footer="0.3"/>
  <headerFooter scaleWithDoc="1" alignWithMargins="0" differentFirst="0" differentOddEven="0"/>
  <drawing r:id="rId1"/>
  <extLst/>
</worksheet>
</file>

<file path=xl/worksheets/sheet1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P175"/>
  <sheetViews>
    <sheetView zoomScale="85" view="normal" workbookViewId="0">
      <selection pane="topLeft" activeCell="A1" sqref="A1"/>
    </sheetView>
  </sheetViews>
  <sheetFormatPr defaultColWidth="9.140625" defaultRowHeight="14.25"/>
  <cols>
    <col min="1" max="1" width="4.75390625" style="24" customWidth="1"/>
    <col min="2" max="2" width="56.875" style="24" customWidth="1"/>
    <col min="3" max="14" width="16.625" style="24" customWidth="1"/>
    <col min="15" max="16" width="16.75390625" style="24" customWidth="1"/>
    <col min="17" max="16384" width="9.125" style="24" customWidth="1"/>
  </cols>
  <sheetData>
    <row r="1" s="239" customFormat="1"/>
    <row r="2" s="237" customFormat="1"/>
    <row r="3" s="238" customFormat="1"/>
    <row r="5" spans="2:2" s="87" customFormat="1" ht="18">
      <c r="B5" s="240" t="s">
        <v>167</v>
      </c>
    </row>
    <row r="6" spans="2:2" s="87" customFormat="1" ht="15.75">
      <c r="B6" s="242" t="s">
        <v>170</v>
      </c>
    </row>
    <row r="7" spans="2:15" s="25" customFormat="1">
      <c r="B7" s="88"/>
      <c r="C7" s="88"/>
      <c r="D7" s="88"/>
      <c r="E7" s="88"/>
      <c r="F7" s="88"/>
      <c r="G7" s="88"/>
      <c r="H7" s="88"/>
      <c r="I7" s="88"/>
      <c r="J7" s="88"/>
      <c r="K7" s="88"/>
      <c r="L7" s="88"/>
      <c r="M7" s="88"/>
      <c r="N7" s="88"/>
      <c r="O7" s="88"/>
    </row>
    <row r="9" spans="12:16" ht="15">
      <c r="L9" s="340" t="s">
        <v>140</v>
      </c>
      <c r="M9" s="340"/>
      <c r="N9" s="340"/>
      <c r="O9" s="340"/>
      <c r="P9" s="340"/>
    </row>
    <row r="10" spans="12:16">
      <c r="L10" s="341" t="s">
        <v>141</v>
      </c>
      <c r="M10" s="235"/>
      <c r="N10" s="235"/>
      <c r="O10" s="235"/>
      <c r="P10" s="235"/>
    </row>
    <row r="11" spans="12:16">
      <c r="L11" s="341" t="s">
        <v>142</v>
      </c>
      <c r="M11" s="235"/>
      <c r="N11" s="235"/>
      <c r="O11" s="235"/>
      <c r="P11" s="235"/>
    </row>
    <row r="12" spans="12:16">
      <c r="L12" s="341" t="s">
        <v>143</v>
      </c>
      <c r="M12" s="235"/>
      <c r="N12" s="235"/>
      <c r="O12" s="235"/>
      <c r="P12" s="235"/>
    </row>
    <row r="14" spans="2:16" ht="15">
      <c r="B14" s="342"/>
      <c r="C14" s="235"/>
      <c r="D14" s="235"/>
      <c r="E14" s="235"/>
      <c r="F14" s="342"/>
      <c r="L14" s="340" t="s">
        <v>144</v>
      </c>
      <c r="M14" s="340"/>
      <c r="N14" s="340"/>
      <c r="O14" s="340"/>
      <c r="P14" s="340"/>
    </row>
    <row r="15" spans="2:16">
      <c r="B15" s="342"/>
      <c r="C15" s="235"/>
      <c r="D15" s="235"/>
      <c r="E15" s="235"/>
      <c r="F15" s="342"/>
      <c r="L15" s="341" t="s">
        <v>145</v>
      </c>
      <c r="M15" s="235"/>
      <c r="N15" s="235"/>
      <c r="O15" s="235"/>
      <c r="P15" s="235"/>
    </row>
    <row r="16" spans="2:16">
      <c r="B16" s="342"/>
      <c r="C16" s="235"/>
      <c r="D16" s="235"/>
      <c r="E16" s="235"/>
      <c r="F16" s="342"/>
      <c r="L16" s="341" t="s">
        <v>146</v>
      </c>
      <c r="M16" s="235"/>
      <c r="N16" s="235"/>
      <c r="O16" s="235"/>
      <c r="P16" s="235"/>
    </row>
    <row r="17" spans="2:16">
      <c r="B17" s="342"/>
      <c r="C17" s="235"/>
      <c r="D17" s="235"/>
      <c r="E17" s="235"/>
      <c r="F17" s="342"/>
      <c r="L17" s="341"/>
      <c r="M17" s="235"/>
      <c r="N17" s="235"/>
      <c r="O17" s="235"/>
      <c r="P17" s="235"/>
    </row>
    <row r="18" spans="2:6">
      <c r="B18" s="342"/>
      <c r="C18" s="235"/>
      <c r="D18" s="235"/>
      <c r="E18" s="235"/>
      <c r="F18" s="342"/>
    </row>
    <row r="19" spans="2:2" ht="15">
      <c r="B19" s="343" t="s">
        <v>171</v>
      </c>
    </row>
    <row r="20" spans="2:2">
      <c r="B20" s="16" t="s">
        <v>57</v>
      </c>
    </row>
    <row r="21" spans="2:2">
      <c r="B21" s="344"/>
    </row>
    <row r="22" spans="2:2" ht="15.75" thickBot="1">
      <c r="B22" s="77" t="s">
        <v>83</v>
      </c>
    </row>
    <row r="23" spans="2:7" ht="15.75" thickBot="1">
      <c r="B23" s="286"/>
      <c r="C23" s="381" t="s">
        <v>61</v>
      </c>
      <c r="D23" s="381" t="s">
        <v>84</v>
      </c>
      <c r="E23" s="382" t="s">
        <v>27</v>
      </c>
      <c r="F23" s="18"/>
      <c r="G23" s="18"/>
    </row>
    <row r="24" spans="2:5" ht="15">
      <c r="B24" s="243" t="s">
        <v>85</v>
      </c>
      <c r="C24" s="38">
        <v>155000</v>
      </c>
      <c r="D24" s="38">
        <v>11700</v>
      </c>
      <c r="E24" s="39">
        <v>143000</v>
      </c>
    </row>
    <row r="25" spans="2:5">
      <c r="B25" s="367" t="s">
        <v>147</v>
      </c>
      <c r="C25" s="368">
        <v>0.49848800412987582</v>
      </c>
      <c r="D25" s="368">
        <v>0.0037171924425066253</v>
      </c>
      <c r="E25" s="372">
        <v>0.53898626126802263</v>
      </c>
    </row>
    <row r="26" spans="2:5">
      <c r="B26" s="367" t="s">
        <v>26</v>
      </c>
      <c r="C26" s="368">
        <v>0.13255854824075686</v>
      </c>
      <c r="D26" s="368">
        <v>0.93329486193040956</v>
      </c>
      <c r="E26" s="372">
        <v>0.067016301724054081</v>
      </c>
    </row>
    <row r="27" spans="2:5">
      <c r="B27" s="367" t="s">
        <v>89</v>
      </c>
      <c r="C27" s="368">
        <v>0.024792967723411125</v>
      </c>
      <c r="D27" s="368">
        <v>0.033665897238608189</v>
      </c>
      <c r="E27" s="372">
        <v>0.024066765712671832</v>
      </c>
    </row>
    <row r="28" spans="2:5">
      <c r="B28" s="367" t="s">
        <v>148</v>
      </c>
      <c r="C28" s="368">
        <v>0.05773456181744549</v>
      </c>
      <c r="D28" s="368">
        <v>0.0023869368214071984</v>
      </c>
      <c r="E28" s="372">
        <v>0.06226490656723159</v>
      </c>
    </row>
    <row r="29" spans="2:5">
      <c r="B29" s="367" t="s">
        <v>2</v>
      </c>
      <c r="C29" s="368">
        <v>0.28642585340557897</v>
      </c>
      <c r="D29" s="368">
        <v>0.02693511156706848</v>
      </c>
      <c r="E29" s="372">
        <v>0.30766576472801987</v>
      </c>
    </row>
    <row r="30" spans="2:7">
      <c r="B30" s="345" t="s">
        <v>140</v>
      </c>
      <c r="C30" s="346">
        <v>0.65583952009404378</v>
      </c>
      <c r="D30" s="346">
        <v>0.97067795161152448</v>
      </c>
      <c r="E30" s="347">
        <v>0.63006932870474852</v>
      </c>
      <c r="F30" s="369"/>
      <c r="G30" s="369"/>
    </row>
    <row r="31" spans="2:5" ht="15" thickBot="1">
      <c r="B31" s="348" t="s">
        <v>144</v>
      </c>
      <c r="C31" s="349">
        <v>0.34416047990595622</v>
      </c>
      <c r="D31" s="349">
        <v>0.029322048388475519</v>
      </c>
      <c r="E31" s="350">
        <v>0.36993067129525148</v>
      </c>
    </row>
    <row r="32" spans="2:2">
      <c r="B32" s="344"/>
    </row>
    <row r="33" spans="2:2" ht="15.75" thickBot="1">
      <c r="B33" s="77" t="s">
        <v>91</v>
      </c>
    </row>
    <row r="34" spans="2:10" ht="43.5" thickBot="1">
      <c r="B34" s="383"/>
      <c r="C34" s="381" t="s">
        <v>74</v>
      </c>
      <c r="D34" s="381" t="s">
        <v>92</v>
      </c>
      <c r="E34" s="381" t="s">
        <v>93</v>
      </c>
      <c r="F34" s="381" t="s">
        <v>94</v>
      </c>
      <c r="G34" s="381" t="s">
        <v>95</v>
      </c>
      <c r="H34" s="384" t="s">
        <v>96</v>
      </c>
      <c r="I34" s="381" t="s">
        <v>97</v>
      </c>
      <c r="J34" s="382" t="s">
        <v>98</v>
      </c>
    </row>
    <row r="35" spans="2:10" ht="15">
      <c r="B35" s="243" t="s">
        <v>85</v>
      </c>
      <c r="C35" s="38">
        <v>155000</v>
      </c>
      <c r="D35" s="38">
        <v>79000</v>
      </c>
      <c r="E35" s="38">
        <v>3100</v>
      </c>
      <c r="F35" s="38">
        <v>62000</v>
      </c>
      <c r="G35" s="38">
        <v>10500</v>
      </c>
      <c r="H35" s="37">
        <v>39000</v>
      </c>
      <c r="I35" s="38">
        <v>28000</v>
      </c>
      <c r="J35" s="39">
        <v>61000</v>
      </c>
    </row>
    <row r="36" spans="2:10">
      <c r="B36" s="370" t="s">
        <v>147</v>
      </c>
      <c r="C36" s="368">
        <v>0.49848800412987582</v>
      </c>
      <c r="D36" s="368">
        <v>0.55091485001879892</v>
      </c>
      <c r="E36" s="368">
        <v>0.47264997484868648</v>
      </c>
      <c r="F36" s="368">
        <v>0.49244804344507909</v>
      </c>
      <c r="G36" s="368">
        <v>0.15547625131146819</v>
      </c>
      <c r="H36" s="371">
        <v>0.63518002475487534</v>
      </c>
      <c r="I36" s="368">
        <v>0.47902120031058543</v>
      </c>
      <c r="J36" s="372">
        <v>0.49246271044549428</v>
      </c>
    </row>
    <row r="37" spans="2:10">
      <c r="B37" s="367" t="s">
        <v>26</v>
      </c>
      <c r="C37" s="368">
        <v>0.13255854824075686</v>
      </c>
      <c r="D37" s="368">
        <v>0.069096512048817449</v>
      </c>
      <c r="E37" s="368">
        <v>0.31107469128790954</v>
      </c>
      <c r="F37" s="368">
        <v>0.11196972983394789</v>
      </c>
      <c r="G37" s="368">
        <v>0.66783096028953848</v>
      </c>
      <c r="H37" s="371">
        <v>0.0643915371643389</v>
      </c>
      <c r="I37" s="368">
        <v>0.0483584505593105</v>
      </c>
      <c r="J37" s="372">
        <v>0.11054369467532903</v>
      </c>
    </row>
    <row r="38" spans="2:11">
      <c r="B38" s="367" t="s">
        <v>89</v>
      </c>
      <c r="C38" s="368">
        <v>0.024792967723411125</v>
      </c>
      <c r="D38" s="368">
        <v>0.0213146281213082</v>
      </c>
      <c r="E38" s="368">
        <v>0.010375322504746296</v>
      </c>
      <c r="F38" s="368">
        <v>0.029777231500895732</v>
      </c>
      <c r="G38" s="368">
        <v>0.0255040202759301</v>
      </c>
      <c r="H38" s="371">
        <v>0.013064791797523448</v>
      </c>
      <c r="I38" s="368">
        <v>0.027380916646444382</v>
      </c>
      <c r="J38" s="372">
        <v>0.0294142919219536</v>
      </c>
      <c r="K38" s="369"/>
    </row>
    <row r="39" spans="2:10">
      <c r="B39" s="367" t="s">
        <v>148</v>
      </c>
      <c r="C39" s="368">
        <v>0.05773456181744549</v>
      </c>
      <c r="D39" s="368">
        <v>0.060986438678870179</v>
      </c>
      <c r="E39" s="368">
        <v>0.00819446022035796</v>
      </c>
      <c r="F39" s="368">
        <v>0.063067666032021463</v>
      </c>
      <c r="G39" s="368">
        <v>0.017033877762272581</v>
      </c>
      <c r="H39" s="371">
        <v>0.027595432728031312</v>
      </c>
      <c r="I39" s="368">
        <v>0.092051610411337609</v>
      </c>
      <c r="J39" s="372">
        <v>0.063462169524980142</v>
      </c>
    </row>
    <row r="40" spans="2:10">
      <c r="B40" s="367" t="s">
        <v>2</v>
      </c>
      <c r="C40" s="368">
        <v>0.28642585340557897</v>
      </c>
      <c r="D40" s="368">
        <v>0.29768757113220518</v>
      </c>
      <c r="E40" s="368">
        <v>0.19770879646908013</v>
      </c>
      <c r="F40" s="368">
        <v>0.30273716851838461</v>
      </c>
      <c r="G40" s="368">
        <v>0.13415489036079065</v>
      </c>
      <c r="H40" s="371">
        <v>0.25976846672433856</v>
      </c>
      <c r="I40" s="368">
        <v>0.35318746042187971</v>
      </c>
      <c r="J40" s="372">
        <v>0.30411696976491642</v>
      </c>
    </row>
    <row r="41" spans="2:10">
      <c r="B41" s="345" t="s">
        <v>140</v>
      </c>
      <c r="C41" s="346">
        <v>0.65583952009404378</v>
      </c>
      <c r="D41" s="346">
        <v>0.64132599018892467</v>
      </c>
      <c r="E41" s="346">
        <v>0.79409998864134224</v>
      </c>
      <c r="F41" s="346">
        <v>0.63419500477992274</v>
      </c>
      <c r="G41" s="346">
        <v>0.84881123187693686</v>
      </c>
      <c r="H41" s="351">
        <v>0.71263635371673761</v>
      </c>
      <c r="I41" s="346">
        <v>0.55476056751634029</v>
      </c>
      <c r="J41" s="347">
        <v>0.63242069704277681</v>
      </c>
    </row>
    <row r="42" spans="2:10" ht="15" thickBot="1">
      <c r="B42" s="348" t="s">
        <v>144</v>
      </c>
      <c r="C42" s="349">
        <v>0.34416047990595622</v>
      </c>
      <c r="D42" s="349">
        <v>0.35867400981107533</v>
      </c>
      <c r="E42" s="349">
        <v>0.20590001135865776</v>
      </c>
      <c r="F42" s="349">
        <v>0.36580499522007726</v>
      </c>
      <c r="G42" s="349">
        <v>0.15118876812306314</v>
      </c>
      <c r="H42" s="352">
        <v>0.28736364628326239</v>
      </c>
      <c r="I42" s="349">
        <v>0.44523943248365971</v>
      </c>
      <c r="J42" s="350">
        <v>0.36757930295722319</v>
      </c>
    </row>
    <row r="43" spans="2:2">
      <c r="B43" s="344"/>
    </row>
    <row r="44" spans="2:2" ht="15.75" thickBot="1">
      <c r="B44" s="77" t="s">
        <v>99</v>
      </c>
    </row>
    <row r="45" spans="1:15" ht="29.25" thickBot="1">
      <c r="A45" s="106"/>
      <c r="B45" s="286"/>
      <c r="C45" s="381" t="s">
        <v>64</v>
      </c>
      <c r="D45" s="381" t="s">
        <v>100</v>
      </c>
      <c r="E45" s="381" t="s">
        <v>101</v>
      </c>
      <c r="F45" s="381" t="s">
        <v>70</v>
      </c>
      <c r="G45" s="381" t="s">
        <v>2</v>
      </c>
      <c r="H45" s="384" t="s">
        <v>102</v>
      </c>
      <c r="I45" s="381" t="s">
        <v>103</v>
      </c>
      <c r="J45" s="381" t="s">
        <v>104</v>
      </c>
      <c r="K45" s="381" t="s">
        <v>105</v>
      </c>
      <c r="L45" s="381" t="s">
        <v>106</v>
      </c>
      <c r="M45" s="381" t="s">
        <v>107</v>
      </c>
      <c r="N45" s="381" t="s">
        <v>108</v>
      </c>
      <c r="O45" s="382" t="s">
        <v>109</v>
      </c>
    </row>
    <row r="46" spans="2:15" ht="15">
      <c r="B46" s="243" t="s">
        <v>85</v>
      </c>
      <c r="C46" s="38">
        <v>155000</v>
      </c>
      <c r="D46" s="38">
        <v>12500</v>
      </c>
      <c r="E46" s="38">
        <v>6000</v>
      </c>
      <c r="F46" s="38">
        <v>113000</v>
      </c>
      <c r="G46" s="38">
        <v>23000</v>
      </c>
      <c r="H46" s="37">
        <v>1600</v>
      </c>
      <c r="I46" s="38">
        <v>2700</v>
      </c>
      <c r="J46" s="38">
        <v>2100</v>
      </c>
      <c r="K46" s="38">
        <v>400</v>
      </c>
      <c r="L46" s="38">
        <v>3300</v>
      </c>
      <c r="M46" s="38">
        <v>9500</v>
      </c>
      <c r="N46" s="38">
        <v>96000</v>
      </c>
      <c r="O46" s="39">
        <v>5300</v>
      </c>
    </row>
    <row r="47" spans="2:15">
      <c r="B47" s="367" t="s">
        <v>147</v>
      </c>
      <c r="C47" s="368">
        <v>0.49848800412987582</v>
      </c>
      <c r="D47" s="368">
        <v>0.5025686133078322</v>
      </c>
      <c r="E47" s="368">
        <v>0.28054937718689088</v>
      </c>
      <c r="F47" s="368">
        <v>0.52744910879688911</v>
      </c>
      <c r="G47" s="368">
        <v>0.41070303022966864</v>
      </c>
      <c r="H47" s="371">
        <v>0.4749691980458382</v>
      </c>
      <c r="I47" s="368">
        <v>0.64669014084507037</v>
      </c>
      <c r="J47" s="368">
        <v>0.024701414080184881</v>
      </c>
      <c r="K47" s="368">
        <v>0.06067100206916938</v>
      </c>
      <c r="L47" s="368">
        <v>0.46555850983654989</v>
      </c>
      <c r="M47" s="368">
        <v>0.60053212268384093</v>
      </c>
      <c r="N47" s="368">
        <v>0.52371693308209122</v>
      </c>
      <c r="O47" s="372">
        <v>0.53396595844405215</v>
      </c>
    </row>
    <row r="48" spans="2:15">
      <c r="B48" s="367" t="s">
        <v>26</v>
      </c>
      <c r="C48" s="368">
        <v>0.13255854824075686</v>
      </c>
      <c r="D48" s="368">
        <v>0.2317863448991648</v>
      </c>
      <c r="E48" s="368">
        <v>0.4186468198454793</v>
      </c>
      <c r="F48" s="368">
        <v>0.10306503937258171</v>
      </c>
      <c r="G48" s="368">
        <v>0.15065205230252321</v>
      </c>
      <c r="H48" s="371">
        <v>0.10264866157080771</v>
      </c>
      <c r="I48" s="368">
        <v>0.088843587842846544</v>
      </c>
      <c r="J48" s="368">
        <v>0.89196446330305645</v>
      </c>
      <c r="K48" s="368">
        <v>0.80170460143856537</v>
      </c>
      <c r="L48" s="368">
        <v>0.077592080115277254</v>
      </c>
      <c r="M48" s="368">
        <v>0.089851660243889561</v>
      </c>
      <c r="N48" s="368">
        <v>0.097512794167971373</v>
      </c>
      <c r="O48" s="372">
        <v>0.1961396134699632</v>
      </c>
    </row>
    <row r="49" spans="2:15">
      <c r="B49" s="367" t="s">
        <v>89</v>
      </c>
      <c r="C49" s="368">
        <v>0.024792967723411125</v>
      </c>
      <c r="D49" s="368">
        <v>0.018501685754477123</v>
      </c>
      <c r="E49" s="368">
        <v>0.06805487062328279</v>
      </c>
      <c r="F49" s="368">
        <v>0.025993321053867771</v>
      </c>
      <c r="G49" s="368">
        <v>0.011099544432330173</v>
      </c>
      <c r="H49" s="371">
        <v>0.011499396220401008</v>
      </c>
      <c r="I49" s="368">
        <v>0.029710896960711636</v>
      </c>
      <c r="J49" s="368">
        <v>0.063278430778265032</v>
      </c>
      <c r="K49" s="368">
        <v>0.085648832397280536</v>
      </c>
      <c r="L49" s="368">
        <v>0.0710263413340086</v>
      </c>
      <c r="M49" s="368">
        <v>0.023669957240141478</v>
      </c>
      <c r="N49" s="368">
        <v>0.027468382456009535</v>
      </c>
      <c r="O49" s="372">
        <v>0.0097804270502988</v>
      </c>
    </row>
    <row r="50" spans="2:15">
      <c r="B50" s="367" t="s">
        <v>148</v>
      </c>
      <c r="C50" s="368">
        <v>0.05773456181744549</v>
      </c>
      <c r="D50" s="368">
        <v>0.045429696041985566</v>
      </c>
      <c r="E50" s="368">
        <v>0.094238852936933681</v>
      </c>
      <c r="F50" s="368">
        <v>0.061802679701972778</v>
      </c>
      <c r="G50" s="368">
        <v>0.034928872130654279</v>
      </c>
      <c r="H50" s="371">
        <v>0.099712515094489959</v>
      </c>
      <c r="I50" s="368">
        <v>0.04724610822831727</v>
      </c>
      <c r="J50" s="368">
        <v>0.010977353879959463</v>
      </c>
      <c r="K50" s="368">
        <v>0.016701152822938221</v>
      </c>
      <c r="L50" s="368">
        <v>0.15549767576464632</v>
      </c>
      <c r="M50" s="368">
        <v>0.059878583117774373</v>
      </c>
      <c r="N50" s="368">
        <v>0.0647246080207681</v>
      </c>
      <c r="O50" s="372">
        <v>0.021214549495575656</v>
      </c>
    </row>
    <row r="51" spans="2:15">
      <c r="B51" s="367" t="s">
        <v>2</v>
      </c>
      <c r="C51" s="368">
        <v>0.28642585340557897</v>
      </c>
      <c r="D51" s="368">
        <v>0.2017136599965404</v>
      </c>
      <c r="E51" s="368">
        <v>0.13851175679257119</v>
      </c>
      <c r="F51" s="368">
        <v>0.28168985107468875</v>
      </c>
      <c r="G51" s="368">
        <v>0.39261693321424651</v>
      </c>
      <c r="H51" s="371">
        <v>0.31117022906846309</v>
      </c>
      <c r="I51" s="368">
        <v>0.1875092661230541</v>
      </c>
      <c r="J51" s="368">
        <v>0.0090783379585342074</v>
      </c>
      <c r="K51" s="368">
        <v>0.035274411272046509</v>
      </c>
      <c r="L51" s="368">
        <v>0.23032539294951798</v>
      </c>
      <c r="M51" s="368">
        <v>0.22606767671435357</v>
      </c>
      <c r="N51" s="368">
        <v>0.2865771781327669</v>
      </c>
      <c r="O51" s="372">
        <v>0.23889945154011014</v>
      </c>
    </row>
    <row r="52" spans="2:15">
      <c r="B52" s="345" t="s">
        <v>140</v>
      </c>
      <c r="C52" s="346">
        <v>0.65583952009404378</v>
      </c>
      <c r="D52" s="346">
        <v>0.75285664396147411</v>
      </c>
      <c r="E52" s="346">
        <v>0.76725106765565287</v>
      </c>
      <c r="F52" s="346">
        <v>0.65650746922333858</v>
      </c>
      <c r="G52" s="346">
        <v>0.572454626964522</v>
      </c>
      <c r="H52" s="351">
        <v>0.58911725583704688</v>
      </c>
      <c r="I52" s="346">
        <v>0.7652446256486285</v>
      </c>
      <c r="J52" s="346">
        <v>0.97994430816150635</v>
      </c>
      <c r="K52" s="346">
        <v>0.94802443590501528</v>
      </c>
      <c r="L52" s="346">
        <v>0.61417693128583584</v>
      </c>
      <c r="M52" s="346">
        <v>0.71405374016787193</v>
      </c>
      <c r="N52" s="346">
        <v>0.64869810970607222</v>
      </c>
      <c r="O52" s="347">
        <v>0.73988599896431417</v>
      </c>
    </row>
    <row r="53" spans="2:15" ht="15" thickBot="1">
      <c r="B53" s="348" t="s">
        <v>144</v>
      </c>
      <c r="C53" s="349">
        <v>0.34416047990595622</v>
      </c>
      <c r="D53" s="349">
        <v>0.24714335603852589</v>
      </c>
      <c r="E53" s="349">
        <v>0.23274893234434713</v>
      </c>
      <c r="F53" s="349">
        <v>0.34349253077666142</v>
      </c>
      <c r="G53" s="349">
        <v>0.427545373035478</v>
      </c>
      <c r="H53" s="352">
        <v>0.41088274416295312</v>
      </c>
      <c r="I53" s="349">
        <v>0.2347553743513715</v>
      </c>
      <c r="J53" s="349">
        <v>0.02005569183849365</v>
      </c>
      <c r="K53" s="349">
        <v>0.051975564094984716</v>
      </c>
      <c r="L53" s="349">
        <v>0.38582306871416416</v>
      </c>
      <c r="M53" s="349">
        <v>0.28594625983212807</v>
      </c>
      <c r="N53" s="349">
        <v>0.35130189029392778</v>
      </c>
      <c r="O53" s="350">
        <v>0.26011400103568583</v>
      </c>
    </row>
    <row r="54" spans="2:2" s="25" customFormat="1">
      <c r="B54" s="353"/>
    </row>
    <row r="55" spans="2:2">
      <c r="B55" s="344"/>
    </row>
    <row r="56" spans="2:2">
      <c r="B56" s="344"/>
    </row>
    <row r="57" spans="2:7" ht="15.75" thickBot="1">
      <c r="B57" s="18" t="s">
        <v>114</v>
      </c>
      <c r="G57" s="107"/>
    </row>
    <row r="58" spans="2:7" ht="29.25" thickBot="1">
      <c r="B58" s="286"/>
      <c r="C58" s="381" t="s">
        <v>64</v>
      </c>
      <c r="D58" s="381" t="s">
        <v>100</v>
      </c>
      <c r="E58" s="381" t="s">
        <v>101</v>
      </c>
      <c r="F58" s="381" t="s">
        <v>70</v>
      </c>
      <c r="G58" s="382" t="s">
        <v>2</v>
      </c>
    </row>
    <row r="59" spans="2:7">
      <c r="B59" s="373" t="s">
        <v>3</v>
      </c>
      <c r="C59" s="374" t="s">
        <v>3</v>
      </c>
      <c r="D59" s="374"/>
      <c r="E59" s="374"/>
      <c r="F59" s="374"/>
      <c r="G59" s="375"/>
    </row>
    <row r="60" spans="2:7" ht="15">
      <c r="B60" s="354" t="s">
        <v>85</v>
      </c>
      <c r="C60" s="83">
        <v>155000</v>
      </c>
      <c r="D60" s="83">
        <v>12500</v>
      </c>
      <c r="E60" s="83">
        <v>6000</v>
      </c>
      <c r="F60" s="83">
        <v>113000</v>
      </c>
      <c r="G60" s="57">
        <v>23000</v>
      </c>
    </row>
    <row r="61" spans="2:7">
      <c r="B61" s="376" t="s">
        <v>147</v>
      </c>
      <c r="C61" s="377">
        <v>0.49848800412987582</v>
      </c>
      <c r="D61" s="216">
        <v>0.5025686133078322</v>
      </c>
      <c r="E61" s="216">
        <v>0.28054937718689088</v>
      </c>
      <c r="F61" s="216">
        <v>0.52744910879688911</v>
      </c>
      <c r="G61" s="217">
        <v>0.41070303022966864</v>
      </c>
    </row>
    <row r="62" spans="2:7">
      <c r="B62" s="376" t="s">
        <v>26</v>
      </c>
      <c r="C62" s="216">
        <v>0.13255854824075686</v>
      </c>
      <c r="D62" s="216">
        <v>0.2317863448991648</v>
      </c>
      <c r="E62" s="216">
        <v>0.4186468198454793</v>
      </c>
      <c r="F62" s="216">
        <v>0.10306503937258171</v>
      </c>
      <c r="G62" s="217">
        <v>0.15065205230252321</v>
      </c>
    </row>
    <row r="63" spans="2:7">
      <c r="B63" s="376" t="s">
        <v>89</v>
      </c>
      <c r="C63" s="216">
        <v>0.024792967723411125</v>
      </c>
      <c r="D63" s="216">
        <v>0.018501685754477123</v>
      </c>
      <c r="E63" s="216">
        <v>0.06805487062328279</v>
      </c>
      <c r="F63" s="216">
        <v>0.025993321053867771</v>
      </c>
      <c r="G63" s="217">
        <v>0.011099544432330173</v>
      </c>
    </row>
    <row r="64" spans="2:7">
      <c r="B64" s="376" t="s">
        <v>148</v>
      </c>
      <c r="C64" s="216">
        <v>0.05773456181744549</v>
      </c>
      <c r="D64" s="216">
        <v>0.045429696041985566</v>
      </c>
      <c r="E64" s="216">
        <v>0.094238852936933681</v>
      </c>
      <c r="F64" s="216">
        <v>0.061802679701972778</v>
      </c>
      <c r="G64" s="217">
        <v>0.034928872130654279</v>
      </c>
    </row>
    <row r="65" spans="2:7">
      <c r="B65" s="376" t="s">
        <v>2</v>
      </c>
      <c r="C65" s="216">
        <v>0.28642585340557897</v>
      </c>
      <c r="D65" s="216">
        <v>0.2017136599965404</v>
      </c>
      <c r="E65" s="216">
        <v>0.13851175679257119</v>
      </c>
      <c r="F65" s="216">
        <v>0.28168985107468875</v>
      </c>
      <c r="G65" s="217">
        <v>0.39261693321424651</v>
      </c>
    </row>
    <row r="66" spans="2:7">
      <c r="B66" s="355" t="s">
        <v>140</v>
      </c>
      <c r="C66" s="356">
        <v>0.65583958477697546</v>
      </c>
      <c r="D66" s="356">
        <v>0.75285664396147411</v>
      </c>
      <c r="E66" s="356">
        <v>0.7672493902704951</v>
      </c>
      <c r="F66" s="356">
        <v>0.65650746922333858</v>
      </c>
      <c r="G66" s="357">
        <v>0.5724546269645221</v>
      </c>
    </row>
    <row r="67" spans="2:7">
      <c r="B67" s="358" t="s">
        <v>144</v>
      </c>
      <c r="C67" s="359">
        <v>0.34416041522302449</v>
      </c>
      <c r="D67" s="359">
        <v>0.24714335603852597</v>
      </c>
      <c r="E67" s="359">
        <v>0.23275060972950487</v>
      </c>
      <c r="F67" s="359">
        <v>0.34349253077666153</v>
      </c>
      <c r="G67" s="360">
        <v>0.42754580534490072</v>
      </c>
    </row>
    <row r="68" spans="2:7">
      <c r="B68" s="378" t="s">
        <v>4</v>
      </c>
      <c r="C68" s="379" t="s">
        <v>4</v>
      </c>
      <c r="D68" s="379"/>
      <c r="E68" s="379"/>
      <c r="F68" s="379"/>
      <c r="G68" s="380"/>
    </row>
    <row r="69" spans="2:7" ht="15">
      <c r="B69" s="354" t="s">
        <v>85</v>
      </c>
      <c r="C69" s="83">
        <v>30000</v>
      </c>
      <c r="D69" s="83">
        <v>2600</v>
      </c>
      <c r="E69" s="83">
        <v>1100</v>
      </c>
      <c r="F69" s="83">
        <v>22000</v>
      </c>
      <c r="G69" s="57">
        <v>4200</v>
      </c>
    </row>
    <row r="70" spans="2:7">
      <c r="B70" s="376" t="s">
        <v>147</v>
      </c>
      <c r="C70" s="377">
        <v>0.53636634297589014</v>
      </c>
      <c r="D70" s="216">
        <v>0.51836489720397882</v>
      </c>
      <c r="E70" s="216">
        <v>0.287621567097425</v>
      </c>
      <c r="F70" s="216">
        <v>0.55857561968082692</v>
      </c>
      <c r="G70" s="217">
        <v>0.49379213741484079</v>
      </c>
    </row>
    <row r="71" spans="2:7">
      <c r="B71" s="376" t="s">
        <v>26</v>
      </c>
      <c r="C71" s="216">
        <v>0.10668596715108344</v>
      </c>
      <c r="D71" s="216">
        <v>0.25862622617418363</v>
      </c>
      <c r="E71" s="216">
        <v>0.35128371048474583</v>
      </c>
      <c r="F71" s="216">
        <v>0.076810903112709689</v>
      </c>
      <c r="G71" s="217">
        <v>0.10747561070511415</v>
      </c>
    </row>
    <row r="72" spans="2:7">
      <c r="B72" s="376" t="s">
        <v>89</v>
      </c>
      <c r="C72" s="216">
        <v>0.012531280585136154</v>
      </c>
      <c r="D72" s="216">
        <v>0.015914460253989127</v>
      </c>
      <c r="E72" s="216">
        <v>0.049445216299031272</v>
      </c>
      <c r="F72" s="216">
        <v>0.011592958936210795</v>
      </c>
      <c r="G72" s="217">
        <v>0.0061689529051382</v>
      </c>
    </row>
    <row r="73" spans="2:7">
      <c r="B73" s="376" t="s">
        <v>148</v>
      </c>
      <c r="C73" s="216">
        <v>0.072312993977620671</v>
      </c>
      <c r="D73" s="216">
        <v>0.038717668376747991</v>
      </c>
      <c r="E73" s="216">
        <v>0.0833602953771197</v>
      </c>
      <c r="F73" s="216">
        <v>0.082999990917100364</v>
      </c>
      <c r="G73" s="217">
        <v>0.034806477400550394</v>
      </c>
    </row>
    <row r="74" spans="2:7">
      <c r="B74" s="376" t="s">
        <v>2</v>
      </c>
      <c r="C74" s="216">
        <v>0.27210341531026966</v>
      </c>
      <c r="D74" s="216">
        <v>0.16837292515654506</v>
      </c>
      <c r="E74" s="216">
        <v>0.22828921074167827</v>
      </c>
      <c r="F74" s="216">
        <v>0.27002098149813342</v>
      </c>
      <c r="G74" s="217">
        <v>0.3577591797367819</v>
      </c>
    </row>
    <row r="75" spans="2:7">
      <c r="B75" s="355" t="s">
        <v>140</v>
      </c>
      <c r="C75" s="356">
        <v>0.6555835907121097</v>
      </c>
      <c r="D75" s="356">
        <v>0.79290940646670682</v>
      </c>
      <c r="E75" s="356">
        <v>0.6883409778657481</v>
      </c>
      <c r="F75" s="356">
        <v>0.64697902758476611</v>
      </c>
      <c r="G75" s="357">
        <v>0.60743434286266773</v>
      </c>
    </row>
    <row r="76" spans="2:7">
      <c r="B76" s="358" t="s">
        <v>144</v>
      </c>
      <c r="C76" s="359">
        <v>0.3444164092878903</v>
      </c>
      <c r="D76" s="359">
        <v>0.20709059353329307</v>
      </c>
      <c r="E76" s="359">
        <v>0.311649506118798</v>
      </c>
      <c r="F76" s="359">
        <v>0.35302097241523384</v>
      </c>
      <c r="G76" s="360">
        <v>0.39256565713733232</v>
      </c>
    </row>
    <row r="77" spans="2:7">
      <c r="B77" s="378" t="s">
        <v>5</v>
      </c>
      <c r="C77" s="379" t="s">
        <v>5</v>
      </c>
      <c r="D77" s="379"/>
      <c r="E77" s="379"/>
      <c r="F77" s="379"/>
      <c r="G77" s="380"/>
    </row>
    <row r="78" spans="2:7" ht="15">
      <c r="B78" s="354" t="s">
        <v>85</v>
      </c>
      <c r="C78" s="83">
        <v>24500</v>
      </c>
      <c r="D78" s="83">
        <v>1700</v>
      </c>
      <c r="E78" s="83">
        <v>950</v>
      </c>
      <c r="F78" s="83">
        <v>17000</v>
      </c>
      <c r="G78" s="57">
        <v>4900</v>
      </c>
    </row>
    <row r="79" spans="2:7">
      <c r="B79" s="376" t="s">
        <v>147</v>
      </c>
      <c r="C79" s="377">
        <v>0.40596815926406138</v>
      </c>
      <c r="D79" s="216">
        <v>0.456392637457349</v>
      </c>
      <c r="E79" s="216">
        <v>0.26161433746264084</v>
      </c>
      <c r="F79" s="216">
        <v>0.45584119537669376</v>
      </c>
      <c r="G79" s="217">
        <v>0.24454030407197877</v>
      </c>
    </row>
    <row r="80" spans="2:7">
      <c r="B80" s="376" t="s">
        <v>26</v>
      </c>
      <c r="C80" s="216">
        <v>0.20520433083619669</v>
      </c>
      <c r="D80" s="216">
        <v>0.23776549900234947</v>
      </c>
      <c r="E80" s="216">
        <v>0.49664691780460241</v>
      </c>
      <c r="F80" s="216">
        <v>0.14795429553102421</v>
      </c>
      <c r="G80" s="217">
        <v>0.33516221034592814</v>
      </c>
    </row>
    <row r="81" spans="2:7">
      <c r="B81" s="376" t="s">
        <v>89</v>
      </c>
      <c r="C81" s="216">
        <v>0.020451850902910317</v>
      </c>
      <c r="D81" s="216">
        <v>0.0095101476995005842</v>
      </c>
      <c r="E81" s="216">
        <v>0.045570235190993673</v>
      </c>
      <c r="F81" s="216">
        <v>0.024100564934421354</v>
      </c>
      <c r="G81" s="217">
        <v>0.006810008883504126</v>
      </c>
    </row>
    <row r="82" spans="2:7">
      <c r="B82" s="376" t="s">
        <v>148</v>
      </c>
      <c r="C82" s="216">
        <v>0.052004141857814164</v>
      </c>
      <c r="D82" s="216">
        <v>0.053023058123472529</v>
      </c>
      <c r="E82" s="216">
        <v>0.0937384490278702</v>
      </c>
      <c r="F82" s="216">
        <v>0.055305876356290973</v>
      </c>
      <c r="G82" s="217">
        <v>0.03224285101530118</v>
      </c>
    </row>
    <row r="83" spans="2:7">
      <c r="B83" s="1043" t="s">
        <v>2</v>
      </c>
      <c r="C83" s="1044">
        <v>0.31637192512343565</v>
      </c>
      <c r="D83" s="1044">
        <v>0.24330865771732843</v>
      </c>
      <c r="E83" s="1044">
        <v>0.10243006051389285</v>
      </c>
      <c r="F83" s="1044">
        <v>0.31679865774979588</v>
      </c>
      <c r="G83" s="1045">
        <v>0.38124462568328787</v>
      </c>
    </row>
    <row r="84" spans="2:7">
      <c r="B84" s="361" t="s">
        <v>140</v>
      </c>
      <c r="C84" s="362">
        <v>0.63162393301875008</v>
      </c>
      <c r="D84" s="362">
        <v>0.703668284159199</v>
      </c>
      <c r="E84" s="362">
        <v>0.803831490458237</v>
      </c>
      <c r="F84" s="362">
        <v>0.62789605584213926</v>
      </c>
      <c r="G84" s="363">
        <v>0.586512523301411</v>
      </c>
    </row>
    <row r="85" spans="2:7">
      <c r="B85" s="361" t="s">
        <v>144</v>
      </c>
      <c r="C85" s="362">
        <v>0.36837606698124981</v>
      </c>
      <c r="D85" s="362">
        <v>0.296331715840801</v>
      </c>
      <c r="E85" s="362">
        <v>0.19616850954176304</v>
      </c>
      <c r="F85" s="362">
        <v>0.37210453410608685</v>
      </c>
      <c r="G85" s="363">
        <v>0.41348747669858904</v>
      </c>
    </row>
    <row r="86" spans="2:7">
      <c r="B86" s="378" t="s">
        <v>6</v>
      </c>
      <c r="C86" s="379" t="s">
        <v>6</v>
      </c>
      <c r="D86" s="379"/>
      <c r="E86" s="379"/>
      <c r="F86" s="379"/>
      <c r="G86" s="380"/>
    </row>
    <row r="87" spans="2:7" ht="15">
      <c r="B87" s="354" t="s">
        <v>85</v>
      </c>
      <c r="C87" s="83">
        <v>21000</v>
      </c>
      <c r="D87" s="83">
        <v>1900</v>
      </c>
      <c r="E87" s="83">
        <v>1000</v>
      </c>
      <c r="F87" s="83">
        <v>15000</v>
      </c>
      <c r="G87" s="57">
        <v>3300</v>
      </c>
    </row>
    <row r="88" spans="2:7">
      <c r="B88" s="376" t="s">
        <v>147</v>
      </c>
      <c r="C88" s="377">
        <v>0.51991855486211214</v>
      </c>
      <c r="D88" s="216">
        <v>0.41040450097325548</v>
      </c>
      <c r="E88" s="216">
        <v>0.29383086442902684</v>
      </c>
      <c r="F88" s="216">
        <v>0.55901518254645077</v>
      </c>
      <c r="G88" s="217">
        <v>0.47457668719185375</v>
      </c>
    </row>
    <row r="89" spans="2:7">
      <c r="B89" s="376" t="s">
        <v>26</v>
      </c>
      <c r="C89" s="216">
        <v>0.1252846373538315</v>
      </c>
      <c r="D89" s="216">
        <v>0.368749166733328</v>
      </c>
      <c r="E89" s="216">
        <v>0.42718130409466382</v>
      </c>
      <c r="F89" s="216">
        <v>0.085972428334486067</v>
      </c>
      <c r="G89" s="217">
        <v>0.070979103580095793</v>
      </c>
    </row>
    <row r="90" spans="2:7">
      <c r="B90" s="376" t="s">
        <v>89</v>
      </c>
      <c r="C90" s="216">
        <v>0.015663074924678933</v>
      </c>
      <c r="D90" s="216">
        <v>0.00870863664240194</v>
      </c>
      <c r="E90" s="216">
        <v>0.055266612057990466</v>
      </c>
      <c r="F90" s="216">
        <v>0.016873375816708187</v>
      </c>
      <c r="G90" s="217">
        <v>0.0018224157132732614</v>
      </c>
    </row>
    <row r="91" spans="2:7">
      <c r="B91" s="376" t="s">
        <v>148</v>
      </c>
      <c r="C91" s="216">
        <v>0.061042978755157448</v>
      </c>
      <c r="D91" s="216">
        <v>0.036647734847878831</v>
      </c>
      <c r="E91" s="216">
        <v>0.13477158111855675</v>
      </c>
      <c r="F91" s="216">
        <v>0.064653742588352214</v>
      </c>
      <c r="G91" s="217">
        <v>0.035659828005682015</v>
      </c>
    </row>
    <row r="92" spans="2:7">
      <c r="B92" s="376" t="s">
        <v>2</v>
      </c>
      <c r="C92" s="216">
        <v>0.27809122939097231</v>
      </c>
      <c r="D92" s="216">
        <v>0.17548996080313572</v>
      </c>
      <c r="E92" s="216">
        <v>0.088959507337629654</v>
      </c>
      <c r="F92" s="216">
        <v>0.27348527071400269</v>
      </c>
      <c r="G92" s="217">
        <v>0.41695889746917386</v>
      </c>
    </row>
    <row r="93" spans="2:7">
      <c r="B93" s="355" t="s">
        <v>140</v>
      </c>
      <c r="C93" s="356">
        <v>0.66086579185387018</v>
      </c>
      <c r="D93" s="356">
        <v>0.7878623043489853</v>
      </c>
      <c r="E93" s="356">
        <v>0.77627878058168109</v>
      </c>
      <c r="F93" s="356">
        <v>0.661860986697645</v>
      </c>
      <c r="G93" s="357">
        <v>0.54737820648522284</v>
      </c>
    </row>
    <row r="94" spans="2:7">
      <c r="B94" s="358" t="s">
        <v>144</v>
      </c>
      <c r="C94" s="359">
        <v>0.33913420814612977</v>
      </c>
      <c r="D94" s="359">
        <v>0.21213769565101459</v>
      </c>
      <c r="E94" s="359">
        <v>0.22372121941831891</v>
      </c>
      <c r="F94" s="359">
        <v>0.33813901330235496</v>
      </c>
      <c r="G94" s="360">
        <v>0.45262179351477722</v>
      </c>
    </row>
    <row r="95" spans="2:7">
      <c r="B95" s="378" t="s">
        <v>7</v>
      </c>
      <c r="C95" s="379" t="s">
        <v>7</v>
      </c>
      <c r="D95" s="379"/>
      <c r="E95" s="379"/>
      <c r="F95" s="379"/>
      <c r="G95" s="380"/>
    </row>
    <row r="96" spans="2:7" ht="15">
      <c r="B96" s="354" t="s">
        <v>85</v>
      </c>
      <c r="C96" s="83">
        <v>4700</v>
      </c>
      <c r="D96" s="83">
        <v>350</v>
      </c>
      <c r="E96" s="83">
        <v>150</v>
      </c>
      <c r="F96" s="83">
        <v>3600</v>
      </c>
      <c r="G96" s="57">
        <v>550</v>
      </c>
    </row>
    <row r="97" spans="2:7">
      <c r="B97" s="376" t="s">
        <v>147</v>
      </c>
      <c r="C97" s="377">
        <v>0.60874977845824019</v>
      </c>
      <c r="D97" s="216">
        <v>0.5896082245068075</v>
      </c>
      <c r="E97" s="216">
        <v>0.30718996094500284</v>
      </c>
      <c r="F97" s="216">
        <v>0.65436537435852082</v>
      </c>
      <c r="G97" s="217">
        <v>0.40621068178917236</v>
      </c>
    </row>
    <row r="98" spans="2:7">
      <c r="B98" s="376" t="s">
        <v>26</v>
      </c>
      <c r="C98" s="216">
        <v>0.096698974395110923</v>
      </c>
      <c r="D98" s="216">
        <v>0.15176437899416506</v>
      </c>
      <c r="E98" s="216">
        <v>0.27389717651578205</v>
      </c>
      <c r="F98" s="216">
        <v>0.076352944102537179</v>
      </c>
      <c r="G98" s="217">
        <v>0.14434455972721139</v>
      </c>
    </row>
    <row r="99" spans="2:7">
      <c r="B99" s="376" t="s">
        <v>89</v>
      </c>
      <c r="C99" s="216">
        <v>0.043885554196054319</v>
      </c>
      <c r="D99" s="216">
        <v>0.044845790497360385</v>
      </c>
      <c r="E99" s="216">
        <v>0.30251616620782379</v>
      </c>
      <c r="F99" s="216">
        <v>0.038760953852191041</v>
      </c>
      <c r="G99" s="217">
        <v>0.0033916230557429665</v>
      </c>
    </row>
    <row r="100" spans="2:7">
      <c r="B100" s="376" t="s">
        <v>148</v>
      </c>
      <c r="C100" s="216">
        <v>0.045632264167462078</v>
      </c>
      <c r="D100" s="216">
        <v>0.046457349263684354</v>
      </c>
      <c r="E100" s="216">
        <v>0.011524425379345669</v>
      </c>
      <c r="F100" s="216">
        <v>0.05037597517265012</v>
      </c>
      <c r="G100" s="217">
        <v>0.023522546999507669</v>
      </c>
    </row>
    <row r="101" spans="2:7">
      <c r="B101" s="376" t="s">
        <v>2</v>
      </c>
      <c r="C101" s="216">
        <v>0.20503342878313252</v>
      </c>
      <c r="D101" s="216">
        <v>0.16732425673798279</v>
      </c>
      <c r="E101" s="216">
        <v>0.10480824636660478</v>
      </c>
      <c r="F101" s="216">
        <v>0.18014751602143375</v>
      </c>
      <c r="G101" s="217">
        <v>0.42253058842836566</v>
      </c>
    </row>
    <row r="102" spans="2:7">
      <c r="B102" s="355" t="s">
        <v>140</v>
      </c>
      <c r="C102" s="356">
        <v>0.7493343070494054</v>
      </c>
      <c r="D102" s="356">
        <v>0.78621839399833282</v>
      </c>
      <c r="E102" s="356">
        <v>0.88366732825404959</v>
      </c>
      <c r="F102" s="356">
        <v>0.76947650880591612</v>
      </c>
      <c r="G102" s="357">
        <v>0.55394686457212672</v>
      </c>
    </row>
    <row r="103" spans="2:7">
      <c r="B103" s="358" t="s">
        <v>144</v>
      </c>
      <c r="C103" s="359">
        <v>0.2506656929505946</v>
      </c>
      <c r="D103" s="359">
        <v>0.21378160600166712</v>
      </c>
      <c r="E103" s="359">
        <v>0.11633267174595045</v>
      </c>
      <c r="F103" s="359">
        <v>0.23052349119408386</v>
      </c>
      <c r="G103" s="360">
        <v>0.44603490089531561</v>
      </c>
    </row>
    <row r="104" spans="2:7">
      <c r="B104" s="378" t="s">
        <v>8</v>
      </c>
      <c r="C104" s="379" t="s">
        <v>8</v>
      </c>
      <c r="D104" s="379"/>
      <c r="E104" s="379"/>
      <c r="F104" s="379"/>
      <c r="G104" s="380"/>
    </row>
    <row r="105" spans="2:7" ht="15">
      <c r="B105" s="354" t="s">
        <v>85</v>
      </c>
      <c r="C105" s="83">
        <v>35000</v>
      </c>
      <c r="D105" s="83">
        <v>2600</v>
      </c>
      <c r="E105" s="83">
        <v>1300</v>
      </c>
      <c r="F105" s="83">
        <v>26000</v>
      </c>
      <c r="G105" s="57">
        <v>4700</v>
      </c>
    </row>
    <row r="106" spans="2:7">
      <c r="B106" s="376" t="s">
        <v>147</v>
      </c>
      <c r="C106" s="377">
        <v>0.4914325948794257</v>
      </c>
      <c r="D106" s="216">
        <v>0.50302766514710717</v>
      </c>
      <c r="E106" s="216">
        <v>0.27036161645712875</v>
      </c>
      <c r="F106" s="216">
        <v>0.50390066102053643</v>
      </c>
      <c r="G106" s="217">
        <v>0.47615999865257197</v>
      </c>
    </row>
    <row r="107" spans="2:7">
      <c r="B107" s="376" t="s">
        <v>26</v>
      </c>
      <c r="C107" s="216">
        <v>0.11833021902762395</v>
      </c>
      <c r="D107" s="216">
        <v>0.182866393298666</v>
      </c>
      <c r="E107" s="216">
        <v>0.47007829762335535</v>
      </c>
      <c r="F107" s="216">
        <v>0.10090454445466281</v>
      </c>
      <c r="G107" s="217">
        <v>0.083452110514359579</v>
      </c>
    </row>
    <row r="108" spans="2:7">
      <c r="B108" s="376" t="s">
        <v>89</v>
      </c>
      <c r="C108" s="216">
        <v>0.025920145495801742</v>
      </c>
      <c r="D108" s="216">
        <v>0.020536961949923261</v>
      </c>
      <c r="E108" s="216">
        <v>0.046662919877741758</v>
      </c>
      <c r="F108" s="216">
        <v>0.027780733063028851</v>
      </c>
      <c r="G108" s="217">
        <v>0.01287004267557092</v>
      </c>
    </row>
    <row r="109" spans="2:7">
      <c r="B109" s="376" t="s">
        <v>148</v>
      </c>
      <c r="C109" s="216">
        <v>0.055158416250832024</v>
      </c>
      <c r="D109" s="216">
        <v>0.043231087592299884</v>
      </c>
      <c r="E109" s="216">
        <v>0.073532015798104533</v>
      </c>
      <c r="F109" s="216">
        <v>0.061252020373925832</v>
      </c>
      <c r="G109" s="217">
        <v>0.022826272319407807</v>
      </c>
    </row>
    <row r="110" spans="2:7">
      <c r="B110" s="376" t="s">
        <v>2</v>
      </c>
      <c r="C110" s="216">
        <v>0.30915890940862395</v>
      </c>
      <c r="D110" s="216">
        <v>0.25034171000084</v>
      </c>
      <c r="E110" s="216">
        <v>0.13936515024366961</v>
      </c>
      <c r="F110" s="216">
        <v>0.30616204108784617</v>
      </c>
      <c r="G110" s="217">
        <v>0.40468947048185289</v>
      </c>
    </row>
    <row r="111" spans="2:7">
      <c r="B111" s="355" t="s">
        <v>140</v>
      </c>
      <c r="C111" s="356">
        <v>0.63568267434054393</v>
      </c>
      <c r="D111" s="356">
        <v>0.70642720240686019</v>
      </c>
      <c r="E111" s="356">
        <v>0.78710283395822578</v>
      </c>
      <c r="F111" s="356">
        <v>0.63258631715128522</v>
      </c>
      <c r="G111" s="357">
        <v>0.57248215184250251</v>
      </c>
    </row>
    <row r="112" spans="2:7">
      <c r="B112" s="358" t="s">
        <v>144</v>
      </c>
      <c r="C112" s="359">
        <v>0.364317325659456</v>
      </c>
      <c r="D112" s="359">
        <v>0.29357279759313987</v>
      </c>
      <c r="E112" s="359">
        <v>0.21289716604177408</v>
      </c>
      <c r="F112" s="359">
        <v>0.36741406146177197</v>
      </c>
      <c r="G112" s="360">
        <v>0.42751574280126065</v>
      </c>
    </row>
    <row r="113" spans="2:7">
      <c r="B113" s="378" t="s">
        <v>9</v>
      </c>
      <c r="C113" s="379" t="s">
        <v>9</v>
      </c>
      <c r="D113" s="379"/>
      <c r="E113" s="379"/>
      <c r="F113" s="379"/>
      <c r="G113" s="380"/>
    </row>
    <row r="114" spans="2:7" ht="15">
      <c r="B114" s="354" t="s">
        <v>85</v>
      </c>
      <c r="C114" s="83">
        <v>5800</v>
      </c>
      <c r="D114" s="83">
        <v>475</v>
      </c>
      <c r="E114" s="83">
        <v>150</v>
      </c>
      <c r="F114" s="83">
        <v>4400</v>
      </c>
      <c r="G114" s="57">
        <v>750</v>
      </c>
    </row>
    <row r="115" spans="2:7">
      <c r="B115" s="376" t="s">
        <v>147</v>
      </c>
      <c r="C115" s="377">
        <v>0.62589018927548978</v>
      </c>
      <c r="D115" s="216">
        <v>0.64724657417652576</v>
      </c>
      <c r="E115" s="216">
        <v>0.36886774255770588</v>
      </c>
      <c r="F115" s="216">
        <v>0.62242650338405792</v>
      </c>
      <c r="G115" s="217">
        <v>0.68557171786692794</v>
      </c>
    </row>
    <row r="116" spans="2:7">
      <c r="B116" s="376" t="s">
        <v>26</v>
      </c>
      <c r="C116" s="216">
        <v>0.058573020290318606</v>
      </c>
      <c r="D116" s="216">
        <v>0.10922206145203847</v>
      </c>
      <c r="E116" s="216">
        <v>0.517327846717675</v>
      </c>
      <c r="F116" s="216">
        <v>0.026633302607291447</v>
      </c>
      <c r="G116" s="217">
        <v>0.11746720844969757</v>
      </c>
    </row>
    <row r="117" spans="2:7">
      <c r="B117" s="376" t="s">
        <v>89</v>
      </c>
      <c r="C117" s="216">
        <v>0.015299870154476194</v>
      </c>
      <c r="D117" s="216">
        <v>0.0063196867818537759</v>
      </c>
      <c r="E117" s="216">
        <v>0.0060438500610814627</v>
      </c>
      <c r="F117" s="216">
        <v>0.016264978945418198</v>
      </c>
      <c r="G117" s="217">
        <v>0.017219700078090878</v>
      </c>
    </row>
    <row r="118" spans="2:7">
      <c r="B118" s="376" t="s">
        <v>148</v>
      </c>
      <c r="C118" s="216">
        <v>0.047957670706884593</v>
      </c>
      <c r="D118" s="216">
        <v>0.05162141458847562</v>
      </c>
      <c r="E118" s="216">
        <v>0.066546646949141641</v>
      </c>
      <c r="F118" s="216">
        <v>0.055064421759527166</v>
      </c>
      <c r="G118" s="217">
        <v>0.00074120154064034524</v>
      </c>
    </row>
    <row r="119" spans="2:7">
      <c r="B119" s="376" t="s">
        <v>2</v>
      </c>
      <c r="C119" s="216">
        <v>0.25228098779938779</v>
      </c>
      <c r="D119" s="216">
        <v>0.18563281981445229</v>
      </c>
      <c r="E119" s="216">
        <v>0.041342506268887032</v>
      </c>
      <c r="F119" s="216">
        <v>0.27961308060210843</v>
      </c>
      <c r="G119" s="217">
        <v>0.17901340780644051</v>
      </c>
    </row>
    <row r="120" spans="2:7">
      <c r="B120" s="355" t="s">
        <v>140</v>
      </c>
      <c r="C120" s="356">
        <v>0.6997613414937276</v>
      </c>
      <c r="D120" s="356">
        <v>0.76276704400374506</v>
      </c>
      <c r="E120" s="356">
        <v>0.89217514305921686</v>
      </c>
      <c r="F120" s="356">
        <v>0.66532478493676761</v>
      </c>
      <c r="G120" s="357">
        <v>0.82024539065291924</v>
      </c>
    </row>
    <row r="121" spans="2:7">
      <c r="B121" s="358" t="s">
        <v>144</v>
      </c>
      <c r="C121" s="359">
        <v>0.3002386585062724</v>
      </c>
      <c r="D121" s="359">
        <v>0.237232955996255</v>
      </c>
      <c r="E121" s="359">
        <v>0.10788915321802868</v>
      </c>
      <c r="F121" s="359">
        <v>0.33467521506323233</v>
      </c>
      <c r="G121" s="360">
        <v>0.17975460934708087</v>
      </c>
    </row>
    <row r="122" spans="2:7">
      <c r="B122" s="378" t="s">
        <v>10</v>
      </c>
      <c r="C122" s="379" t="s">
        <v>10</v>
      </c>
      <c r="D122" s="379"/>
      <c r="E122" s="379"/>
      <c r="F122" s="379"/>
      <c r="G122" s="380"/>
    </row>
    <row r="123" spans="2:7" ht="15">
      <c r="B123" s="354" t="s">
        <v>85</v>
      </c>
      <c r="C123" s="83">
        <v>3800</v>
      </c>
      <c r="D123" s="83">
        <v>325</v>
      </c>
      <c r="E123" s="83">
        <v>100</v>
      </c>
      <c r="F123" s="83">
        <v>2900</v>
      </c>
      <c r="G123" s="57">
        <v>450</v>
      </c>
    </row>
    <row r="124" spans="2:7">
      <c r="B124" s="376" t="s">
        <v>147</v>
      </c>
      <c r="C124" s="377">
        <v>0.56289787501120769</v>
      </c>
      <c r="D124" s="216">
        <v>0.54375312969454193</v>
      </c>
      <c r="E124" s="216">
        <v>0.17059256532940742</v>
      </c>
      <c r="F124" s="216">
        <v>0.60471768010062543</v>
      </c>
      <c r="G124" s="217">
        <v>0.40573184986363042</v>
      </c>
    </row>
    <row r="125" spans="2:7">
      <c r="B125" s="376" t="s">
        <v>26</v>
      </c>
      <c r="C125" s="216">
        <v>0.1620534701821193</v>
      </c>
      <c r="D125" s="216">
        <v>0.23466449674511769</v>
      </c>
      <c r="E125" s="216">
        <v>0.39280456385719537</v>
      </c>
      <c r="F125" s="216">
        <v>0.12855936730017059</v>
      </c>
      <c r="G125" s="217">
        <v>0.26795532274124423</v>
      </c>
    </row>
    <row r="126" spans="2:7">
      <c r="B126" s="376" t="s">
        <v>89</v>
      </c>
      <c r="C126" s="216">
        <v>0.053396342846293</v>
      </c>
      <c r="D126" s="216">
        <v>0.053549073610415623</v>
      </c>
      <c r="E126" s="216">
        <v>0.12283768862716229</v>
      </c>
      <c r="F126" s="216">
        <v>0.052749108327446281</v>
      </c>
      <c r="G126" s="217">
        <v>0.040997445776873462</v>
      </c>
    </row>
    <row r="127" spans="2:7">
      <c r="B127" s="376" t="s">
        <v>148</v>
      </c>
      <c r="C127" s="216">
        <v>0.018288405651868924</v>
      </c>
      <c r="D127" s="216">
        <v>0.044379068602904359</v>
      </c>
      <c r="E127" s="216">
        <v>0.037541405962458592</v>
      </c>
      <c r="F127" s="216">
        <v>0.01479056463979875</v>
      </c>
      <c r="G127" s="217">
        <v>0.017706394216199833</v>
      </c>
    </row>
    <row r="128" spans="2:7">
      <c r="B128" s="376" t="s">
        <v>2</v>
      </c>
      <c r="C128" s="216">
        <v>0.20336390630851103</v>
      </c>
      <c r="D128" s="216">
        <v>0.12365423134702053</v>
      </c>
      <c r="E128" s="216">
        <v>0.2762237762237762</v>
      </c>
      <c r="F128" s="216">
        <v>0.19918327963195892</v>
      </c>
      <c r="G128" s="217">
        <v>0.26763063336075155</v>
      </c>
    </row>
    <row r="129" spans="2:7">
      <c r="B129" s="355" t="s">
        <v>140</v>
      </c>
      <c r="C129" s="356">
        <v>0.77834768803962007</v>
      </c>
      <c r="D129" s="356">
        <v>0.83196670005007511</v>
      </c>
      <c r="E129" s="356">
        <v>0.68623481781376516</v>
      </c>
      <c r="F129" s="356">
        <v>0.7860261557282423</v>
      </c>
      <c r="G129" s="357">
        <v>0.71468461838174813</v>
      </c>
    </row>
    <row r="130" spans="2:7">
      <c r="B130" s="361" t="s">
        <v>144</v>
      </c>
      <c r="C130" s="362">
        <v>0.22165231196037996</v>
      </c>
      <c r="D130" s="362">
        <v>0.16800200300450677</v>
      </c>
      <c r="E130" s="362">
        <v>0.31376518218623484</v>
      </c>
      <c r="F130" s="362">
        <v>0.2139703981942554</v>
      </c>
      <c r="G130" s="363">
        <v>0.28531538161825187</v>
      </c>
    </row>
    <row r="131" spans="2:7">
      <c r="B131" s="378" t="s">
        <v>11</v>
      </c>
      <c r="C131" s="379" t="s">
        <v>11</v>
      </c>
      <c r="D131" s="379"/>
      <c r="E131" s="379"/>
      <c r="F131" s="379"/>
      <c r="G131" s="380"/>
    </row>
    <row r="132" spans="2:7" ht="15">
      <c r="B132" s="354" t="s">
        <v>85</v>
      </c>
      <c r="C132" s="83">
        <v>14000</v>
      </c>
      <c r="D132" s="83">
        <v>1100</v>
      </c>
      <c r="E132" s="83">
        <v>550</v>
      </c>
      <c r="F132" s="83">
        <v>10000</v>
      </c>
      <c r="G132" s="57">
        <v>2100</v>
      </c>
    </row>
    <row r="133" spans="2:7">
      <c r="B133" s="376" t="s">
        <v>147</v>
      </c>
      <c r="C133" s="377">
        <v>0.55283381364073</v>
      </c>
      <c r="D133" s="216">
        <v>0.57437841618050323</v>
      </c>
      <c r="E133" s="216">
        <v>0.3439573143619386</v>
      </c>
      <c r="F133" s="216">
        <v>0.58566987443102014</v>
      </c>
      <c r="G133" s="217">
        <v>0.43692529716341794</v>
      </c>
    </row>
    <row r="134" spans="2:7">
      <c r="B134" s="376" t="s">
        <v>26</v>
      </c>
      <c r="C134" s="216">
        <v>0.14147552170945968</v>
      </c>
      <c r="D134" s="216">
        <v>0.18294164197508145</v>
      </c>
      <c r="E134" s="216">
        <v>0.31293908403734993</v>
      </c>
      <c r="F134" s="216">
        <v>0.13780619006473921</v>
      </c>
      <c r="G134" s="217">
        <v>0.090582430548106829</v>
      </c>
    </row>
    <row r="135" spans="2:7">
      <c r="B135" s="376" t="s">
        <v>89</v>
      </c>
      <c r="C135" s="216">
        <v>0.03499434208028885</v>
      </c>
      <c r="D135" s="216">
        <v>0.025019783940961042</v>
      </c>
      <c r="E135" s="216">
        <v>0.10447309915518008</v>
      </c>
      <c r="F135" s="216">
        <v>0.036847225892527521</v>
      </c>
      <c r="G135" s="217">
        <v>0.012105935467514359</v>
      </c>
    </row>
    <row r="136" spans="2:7">
      <c r="B136" s="376" t="s">
        <v>148</v>
      </c>
      <c r="C136" s="216">
        <v>0.025309954026685677</v>
      </c>
      <c r="D136" s="216">
        <v>0.039163001269852955</v>
      </c>
      <c r="E136" s="216">
        <v>0.078452645620275679</v>
      </c>
      <c r="F136" s="216">
        <v>0.022149508937894472</v>
      </c>
      <c r="G136" s="217">
        <v>0.018970678575955847</v>
      </c>
    </row>
    <row r="137" spans="2:7">
      <c r="B137" s="376" t="s">
        <v>2</v>
      </c>
      <c r="C137" s="216">
        <v>0.24538636854283574</v>
      </c>
      <c r="D137" s="216">
        <v>0.17850635846660656</v>
      </c>
      <c r="E137" s="216">
        <v>0.16017785682525568</v>
      </c>
      <c r="F137" s="216">
        <v>0.21752720067381856</v>
      </c>
      <c r="G137" s="217">
        <v>0.44141565824500506</v>
      </c>
    </row>
    <row r="138" spans="2:7">
      <c r="B138" s="355" t="s">
        <v>140</v>
      </c>
      <c r="C138" s="356">
        <v>0.72930440187602419</v>
      </c>
      <c r="D138" s="356">
        <v>0.78233984209654561</v>
      </c>
      <c r="E138" s="356">
        <v>0.76136949755446859</v>
      </c>
      <c r="F138" s="356">
        <v>0.76032329038828694</v>
      </c>
      <c r="G138" s="357">
        <v>0.53961366317903914</v>
      </c>
    </row>
    <row r="139" spans="2:7">
      <c r="B139" s="358" t="s">
        <v>144</v>
      </c>
      <c r="C139" s="359">
        <v>0.27069632256952142</v>
      </c>
      <c r="D139" s="359">
        <v>0.21766935973645951</v>
      </c>
      <c r="E139" s="359">
        <v>0.23863050244553133</v>
      </c>
      <c r="F139" s="359">
        <v>0.23967670961171303</v>
      </c>
      <c r="G139" s="360">
        <v>0.46039121234873676</v>
      </c>
    </row>
    <row r="140" spans="2:7">
      <c r="B140" s="385" t="s">
        <v>12</v>
      </c>
      <c r="C140" s="386" t="s">
        <v>12</v>
      </c>
      <c r="D140" s="386"/>
      <c r="E140" s="386"/>
      <c r="F140" s="386"/>
      <c r="G140" s="387"/>
    </row>
    <row r="141" spans="2:7" ht="15">
      <c r="B141" s="354" t="s">
        <v>85</v>
      </c>
      <c r="C141" s="83">
        <v>5800</v>
      </c>
      <c r="D141" s="83">
        <v>425</v>
      </c>
      <c r="E141" s="83">
        <v>225</v>
      </c>
      <c r="F141" s="83">
        <v>4500</v>
      </c>
      <c r="G141" s="57">
        <v>700</v>
      </c>
    </row>
    <row r="142" spans="2:7">
      <c r="B142" s="376" t="s">
        <v>147</v>
      </c>
      <c r="C142" s="377">
        <v>0.34580382842259816</v>
      </c>
      <c r="D142" s="216">
        <v>0.54094658520930894</v>
      </c>
      <c r="E142" s="216">
        <v>0.030936533233336456</v>
      </c>
      <c r="F142" s="216">
        <v>0.36063176562357629</v>
      </c>
      <c r="G142" s="217">
        <v>0.2307995717586071</v>
      </c>
    </row>
    <row r="143" spans="2:7">
      <c r="B143" s="376" t="s">
        <v>26</v>
      </c>
      <c r="C143" s="216">
        <v>0.077465150265415852</v>
      </c>
      <c r="D143" s="216">
        <v>0.1409418308888202</v>
      </c>
      <c r="E143" s="216">
        <v>0.3187869129089716</v>
      </c>
      <c r="F143" s="216">
        <v>0.061229796189583012</v>
      </c>
      <c r="G143" s="217">
        <v>0.070251310080577</v>
      </c>
    </row>
    <row r="144" spans="2:7">
      <c r="B144" s="376" t="s">
        <v>89</v>
      </c>
      <c r="C144" s="216">
        <v>0.061504262739447542</v>
      </c>
      <c r="D144" s="216">
        <v>0.037939477500178287</v>
      </c>
      <c r="E144" s="216">
        <v>0.22850848410987157</v>
      </c>
      <c r="F144" s="216">
        <v>0.060396420261480024</v>
      </c>
      <c r="G144" s="217">
        <v>0.032315320899306929</v>
      </c>
    </row>
    <row r="145" spans="2:7">
      <c r="B145" s="376" t="s">
        <v>148</v>
      </c>
      <c r="C145" s="216">
        <v>0.15366568212387444</v>
      </c>
      <c r="D145" s="216">
        <v>0.073668195973090544</v>
      </c>
      <c r="E145" s="216">
        <v>0.3234742664291741</v>
      </c>
      <c r="F145" s="216">
        <v>0.13742924638370405</v>
      </c>
      <c r="G145" s="217">
        <v>0.25295824646419113</v>
      </c>
    </row>
    <row r="146" spans="2:7">
      <c r="B146" s="376" t="s">
        <v>2</v>
      </c>
      <c r="C146" s="216">
        <v>0.36155936519236231</v>
      </c>
      <c r="D146" s="216">
        <v>0.20648013882615826</v>
      </c>
      <c r="E146" s="216">
        <v>0.098340676853848313</v>
      </c>
      <c r="F146" s="216">
        <v>0.38031277154165655</v>
      </c>
      <c r="G146" s="217">
        <v>0.41368963768524258</v>
      </c>
    </row>
    <row r="147" spans="2:7">
      <c r="B147" s="355" t="s">
        <v>140</v>
      </c>
      <c r="C147" s="356">
        <v>0.4847749526837633</v>
      </c>
      <c r="D147" s="356">
        <v>0.71982789359830746</v>
      </c>
      <c r="E147" s="356">
        <v>0.57818505671697751</v>
      </c>
      <c r="F147" s="356">
        <v>0.48225798207463938</v>
      </c>
      <c r="G147" s="357">
        <v>0.33336620273849105</v>
      </c>
    </row>
    <row r="148" spans="2:7">
      <c r="B148" s="358" t="s">
        <v>144</v>
      </c>
      <c r="C148" s="359">
        <v>0.51522504731623675</v>
      </c>
      <c r="D148" s="359">
        <v>0.28017210640169254</v>
      </c>
      <c r="E148" s="359">
        <v>0.42181494328302238</v>
      </c>
      <c r="F148" s="359">
        <v>0.51774201792536056</v>
      </c>
      <c r="G148" s="360">
        <v>0.66663379726150906</v>
      </c>
    </row>
    <row r="149" spans="2:7">
      <c r="B149" s="378" t="s">
        <v>13</v>
      </c>
      <c r="C149" s="379" t="s">
        <v>13</v>
      </c>
      <c r="D149" s="379"/>
      <c r="E149" s="379"/>
      <c r="F149" s="379"/>
      <c r="G149" s="380"/>
    </row>
    <row r="150" spans="2:7" ht="15">
      <c r="B150" s="354" t="s">
        <v>85</v>
      </c>
      <c r="C150" s="83">
        <v>5400</v>
      </c>
      <c r="D150" s="83">
        <v>450</v>
      </c>
      <c r="E150" s="83">
        <v>175</v>
      </c>
      <c r="F150" s="83">
        <v>4200</v>
      </c>
      <c r="G150" s="57">
        <v>700</v>
      </c>
    </row>
    <row r="151" spans="2:7">
      <c r="B151" s="376" t="s">
        <v>147</v>
      </c>
      <c r="C151" s="377">
        <v>0.52233623920407446</v>
      </c>
      <c r="D151" s="216">
        <v>0.55262684013865748</v>
      </c>
      <c r="E151" s="216">
        <v>0.41206390999940157</v>
      </c>
      <c r="F151" s="216">
        <v>0.57154105655525134</v>
      </c>
      <c r="G151" s="217">
        <v>0.22758386185893173</v>
      </c>
    </row>
    <row r="152" spans="2:7">
      <c r="B152" s="376" t="s">
        <v>26</v>
      </c>
      <c r="C152" s="216">
        <v>0.1422461406691406</v>
      </c>
      <c r="D152" s="216">
        <v>0.166073920677081</v>
      </c>
      <c r="E152" s="216">
        <v>0.36048112022021422</v>
      </c>
      <c r="F152" s="216">
        <v>0.1274064335300619</v>
      </c>
      <c r="G152" s="217">
        <v>0.16379119173282478</v>
      </c>
    </row>
    <row r="153" spans="2:7">
      <c r="B153" s="376" t="s">
        <v>89</v>
      </c>
      <c r="C153" s="216">
        <v>0.040654620444758129</v>
      </c>
      <c r="D153" s="216">
        <v>0.023049565569711432</v>
      </c>
      <c r="E153" s="216">
        <v>0.032493567111483448</v>
      </c>
      <c r="F153" s="216">
        <v>0.039795999450990022</v>
      </c>
      <c r="G153" s="217">
        <v>0.059520113540604068</v>
      </c>
    </row>
    <row r="154" spans="2:7">
      <c r="B154" s="376" t="s">
        <v>148</v>
      </c>
      <c r="C154" s="216">
        <v>0.03788108537304874</v>
      </c>
      <c r="D154" s="216">
        <v>0.073177868815558447</v>
      </c>
      <c r="E154" s="216">
        <v>0.021482855604093111</v>
      </c>
      <c r="F154" s="216">
        <v>0.036802931905907395</v>
      </c>
      <c r="G154" s="217">
        <v>0.025354444789402877</v>
      </c>
    </row>
    <row r="155" spans="2:7">
      <c r="B155" s="376" t="s">
        <v>2</v>
      </c>
      <c r="C155" s="216">
        <v>0.25688191430897805</v>
      </c>
      <c r="D155" s="216">
        <v>0.18507180479899157</v>
      </c>
      <c r="E155" s="216">
        <v>0.17347854706480759</v>
      </c>
      <c r="F155" s="216">
        <v>0.2244535785577893</v>
      </c>
      <c r="G155" s="217">
        <v>0.5237503880782366</v>
      </c>
    </row>
    <row r="156" spans="2:7">
      <c r="B156" s="355" t="s">
        <v>140</v>
      </c>
      <c r="C156" s="356">
        <v>0.70523700031797321</v>
      </c>
      <c r="D156" s="356">
        <v>0.74172781704407331</v>
      </c>
      <c r="E156" s="356">
        <v>0.80503859733109917</v>
      </c>
      <c r="F156" s="356">
        <v>0.7387434895363032</v>
      </c>
      <c r="G156" s="357">
        <v>0.45089516713236061</v>
      </c>
    </row>
    <row r="157" spans="2:7">
      <c r="B157" s="361" t="s">
        <v>144</v>
      </c>
      <c r="C157" s="362">
        <v>0.29476299968202679</v>
      </c>
      <c r="D157" s="362">
        <v>0.25824967361455003</v>
      </c>
      <c r="E157" s="362">
        <v>0.19496140266890069</v>
      </c>
      <c r="F157" s="362">
        <v>0.26125651046369669</v>
      </c>
      <c r="G157" s="363">
        <v>0.54910483286763945</v>
      </c>
    </row>
    <row r="158" spans="2:7">
      <c r="B158" s="378" t="s">
        <v>14</v>
      </c>
      <c r="C158" s="379" t="s">
        <v>14</v>
      </c>
      <c r="D158" s="379"/>
      <c r="E158" s="379"/>
      <c r="F158" s="379"/>
      <c r="G158" s="380"/>
    </row>
    <row r="159" spans="2:7" ht="15">
      <c r="B159" s="354" t="s">
        <v>85</v>
      </c>
      <c r="C159" s="83">
        <v>4700</v>
      </c>
      <c r="D159" s="83">
        <v>350</v>
      </c>
      <c r="E159" s="83">
        <v>300</v>
      </c>
      <c r="F159" s="83">
        <v>3300</v>
      </c>
      <c r="G159" s="57">
        <v>750</v>
      </c>
    </row>
    <row r="160" spans="2:7">
      <c r="B160" s="376" t="s">
        <v>147</v>
      </c>
      <c r="C160" s="377">
        <v>0.38202601381084555</v>
      </c>
      <c r="D160" s="216">
        <v>0.4444095656640602</v>
      </c>
      <c r="E160" s="216">
        <v>0.28039908542922465</v>
      </c>
      <c r="F160" s="216">
        <v>0.3955094731908399</v>
      </c>
      <c r="G160" s="217">
        <v>0.33276702225734228</v>
      </c>
    </row>
    <row r="161" spans="2:7">
      <c r="B161" s="376" t="s">
        <v>26</v>
      </c>
      <c r="C161" s="216">
        <v>0.19047457856610928</v>
      </c>
      <c r="D161" s="216">
        <v>0.22304662975857539</v>
      </c>
      <c r="E161" s="216">
        <v>0.49494214646989537</v>
      </c>
      <c r="F161" s="216">
        <v>0.16970621991743631</v>
      </c>
      <c r="G161" s="217">
        <v>0.15073093638877916</v>
      </c>
    </row>
    <row r="162" spans="2:7">
      <c r="B162" s="376" t="s">
        <v>89</v>
      </c>
      <c r="C162" s="216">
        <v>0.033471413580664813</v>
      </c>
      <c r="D162" s="216">
        <v>0.026511043890188914</v>
      </c>
      <c r="E162" s="216">
        <v>0.0676574516732488</v>
      </c>
      <c r="F162" s="216">
        <v>0.036411544493651485</v>
      </c>
      <c r="G162" s="217">
        <v>0.010786250493875939</v>
      </c>
    </row>
    <row r="163" spans="2:7">
      <c r="B163" s="376" t="s">
        <v>148</v>
      </c>
      <c r="C163" s="216">
        <v>0.054022662649786737</v>
      </c>
      <c r="D163" s="216">
        <v>0.064180126705096735</v>
      </c>
      <c r="E163" s="216">
        <v>0.070844592253862665</v>
      </c>
      <c r="F163" s="216">
        <v>0.057857670790844681</v>
      </c>
      <c r="G163" s="217">
        <v>0.02611615962070328</v>
      </c>
    </row>
    <row r="164" spans="2:7">
      <c r="B164" s="376" t="s">
        <v>2</v>
      </c>
      <c r="C164" s="216">
        <v>0.34000744702457514</v>
      </c>
      <c r="D164" s="216">
        <v>0.24182409679812794</v>
      </c>
      <c r="E164" s="216">
        <v>0.086156724173768448</v>
      </c>
      <c r="F164" s="216">
        <v>0.34051208710648545</v>
      </c>
      <c r="G164" s="217">
        <v>0.47959963123929944</v>
      </c>
    </row>
    <row r="165" spans="2:7">
      <c r="B165" s="355" t="s">
        <v>140</v>
      </c>
      <c r="C165" s="356">
        <v>0.60597200595761969</v>
      </c>
      <c r="D165" s="356">
        <v>0.69399577649677524</v>
      </c>
      <c r="E165" s="356">
        <v>0.84299868357236885</v>
      </c>
      <c r="F165" s="356">
        <v>0.60162723760192771</v>
      </c>
      <c r="G165" s="357">
        <v>0.49428420913999738</v>
      </c>
    </row>
    <row r="166" spans="2:7">
      <c r="B166" s="358" t="s">
        <v>144</v>
      </c>
      <c r="C166" s="359">
        <v>0.39402799404238031</v>
      </c>
      <c r="D166" s="359">
        <v>0.30603276068717539</v>
      </c>
      <c r="E166" s="359">
        <v>0.1570013164276311</v>
      </c>
      <c r="F166" s="359">
        <v>0.39837276239807234</v>
      </c>
      <c r="G166" s="360">
        <v>0.50571579086000262</v>
      </c>
    </row>
    <row r="167" spans="2:7">
      <c r="B167" s="385" t="s">
        <v>415</v>
      </c>
      <c r="C167" s="386" t="s">
        <v>415</v>
      </c>
      <c r="D167" s="386"/>
      <c r="E167" s="386"/>
      <c r="F167" s="386"/>
      <c r="G167" s="387"/>
    </row>
    <row r="168" spans="2:7" ht="15">
      <c r="B168" s="354" t="s">
        <v>85</v>
      </c>
      <c r="C168" s="83">
        <v>7200</v>
      </c>
      <c r="D168" s="83">
        <v>600</v>
      </c>
      <c r="E168" s="83">
        <v>275</v>
      </c>
      <c r="F168" s="83">
        <v>5400</v>
      </c>
      <c r="G168" s="57">
        <v>850</v>
      </c>
    </row>
    <row r="169" spans="2:7" ht="15">
      <c r="B169" s="1098" t="s">
        <v>147</v>
      </c>
      <c r="C169" s="1099">
        <v>0.34061194952102214</v>
      </c>
      <c r="D169" s="1100">
        <v>0.445712117350962</v>
      </c>
      <c r="E169" s="1100">
        <v>0.41659614263352274</v>
      </c>
      <c r="F169" s="1100">
        <v>0.35212263581473197</v>
      </c>
      <c r="G169" s="1101">
        <v>0.17302980878956395</v>
      </c>
    </row>
    <row r="170" spans="2:7" ht="15">
      <c r="B170" s="1098" t="s">
        <v>26</v>
      </c>
      <c r="C170" s="1100">
        <v>0.12615362208692388</v>
      </c>
      <c r="D170" s="1100">
        <v>0.16498366897166145</v>
      </c>
      <c r="E170" s="1100">
        <v>0.45242258683266223</v>
      </c>
      <c r="F170" s="1100">
        <v>0.10347363259632346</v>
      </c>
      <c r="G170" s="1101">
        <v>0.14225288459904728</v>
      </c>
    </row>
    <row r="171" spans="2:7" ht="15">
      <c r="B171" s="1098" t="s">
        <v>89</v>
      </c>
      <c r="C171" s="1100">
        <v>0.014262204207927263</v>
      </c>
      <c r="D171" s="1100">
        <v>0.0034742295906795809</v>
      </c>
      <c r="E171" s="1100">
        <v>0.014877729049144032</v>
      </c>
      <c r="F171" s="1100">
        <v>0.01676050983042646</v>
      </c>
      <c r="G171" s="1101">
        <v>0.0057133541617039752</v>
      </c>
    </row>
    <row r="172" spans="2:7" ht="15">
      <c r="B172" s="1098" t="s">
        <v>148</v>
      </c>
      <c r="C172" s="1100">
        <v>0.047843711367753762</v>
      </c>
      <c r="D172" s="1100">
        <v>0.066868711591803728</v>
      </c>
      <c r="E172" s="1100">
        <v>0.070623628105154532</v>
      </c>
      <c r="F172" s="1100">
        <v>0.049142332851355608</v>
      </c>
      <c r="G172" s="1101">
        <v>0.019679784308344047</v>
      </c>
    </row>
    <row r="173" spans="2:7" ht="15">
      <c r="B173" s="1098" t="s">
        <v>2</v>
      </c>
      <c r="C173" s="1100">
        <v>0.47112851281637369</v>
      </c>
      <c r="D173" s="1100">
        <v>0.3189612724948927</v>
      </c>
      <c r="E173" s="1100">
        <v>0.045479913379515034</v>
      </c>
      <c r="F173" s="1100">
        <v>0.47850088890716147</v>
      </c>
      <c r="G173" s="1101">
        <v>0.65932416814134187</v>
      </c>
    </row>
    <row r="174" spans="2:7">
      <c r="B174" s="355" t="s">
        <v>140</v>
      </c>
      <c r="C174" s="356">
        <v>0.4810277758158733</v>
      </c>
      <c r="D174" s="356">
        <v>0.614170015913303</v>
      </c>
      <c r="E174" s="356">
        <v>0.883896458515329</v>
      </c>
      <c r="F174" s="356">
        <v>0.47235677824148192</v>
      </c>
      <c r="G174" s="357">
        <v>0.32099604755031524</v>
      </c>
    </row>
    <row r="175" spans="2:7" ht="15" thickBot="1">
      <c r="B175" s="364" t="s">
        <v>144</v>
      </c>
      <c r="C175" s="365">
        <v>0.51897222418412747</v>
      </c>
      <c r="D175" s="365">
        <v>0.38582998408669644</v>
      </c>
      <c r="E175" s="365">
        <v>0.11610354148466956</v>
      </c>
      <c r="F175" s="365">
        <v>0.52764322175851708</v>
      </c>
      <c r="G175" s="366">
        <v>0.67900395244968592</v>
      </c>
    </row>
  </sheetData>
  <pageMargins left="0.7" right="0.7" top="0.75" bottom="0.75" header="0.3" footer="0.3"/>
  <headerFooter scaleWithDoc="1" alignWithMargins="0" differentFirst="0" differentOddEven="0"/>
  <drawing r:id="rId1"/>
  <extLst/>
</worksheet>
</file>

<file path=xl/worksheets/sheet1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T691"/>
  <sheetViews>
    <sheetView zoomScale="85" view="normal" workbookViewId="0">
      <selection pane="topLeft" activeCell="A1" sqref="A1"/>
    </sheetView>
  </sheetViews>
  <sheetFormatPr defaultColWidth="9.140625" defaultRowHeight="14.25"/>
  <cols>
    <col min="1" max="1" width="4.75390625" style="434" customWidth="1"/>
    <col min="2" max="2" width="36.25390625" style="434" bestFit="1" customWidth="1"/>
    <col min="3" max="13" width="16.625" style="434" customWidth="1"/>
    <col min="14" max="15" width="17.00390625" style="434" customWidth="1"/>
    <col min="16" max="20" width="17.00390625" style="24" customWidth="1"/>
    <col min="21" max="16384" width="9.125" style="24" customWidth="1"/>
  </cols>
  <sheetData>
    <row r="1" s="239" customFormat="1"/>
    <row r="2" s="237" customFormat="1"/>
    <row r="3" s="238" customFormat="1"/>
    <row r="4" s="24" customFormat="1"/>
    <row r="5" spans="2:2" s="87" customFormat="1" ht="18">
      <c r="B5" s="240" t="s">
        <v>167</v>
      </c>
    </row>
    <row r="6" spans="2:2" s="87" customFormat="1" ht="15.75">
      <c r="B6" s="242" t="s">
        <v>174</v>
      </c>
    </row>
    <row r="7" spans="2:15" s="25" customFormat="1">
      <c r="B7" s="88"/>
      <c r="C7" s="88"/>
      <c r="D7" s="88"/>
      <c r="E7" s="88"/>
      <c r="F7" s="88"/>
      <c r="G7" s="88"/>
      <c r="H7" s="88"/>
      <c r="I7" s="88"/>
      <c r="J7" s="88"/>
      <c r="K7" s="88"/>
      <c r="L7" s="88"/>
      <c r="M7" s="88"/>
      <c r="N7" s="88"/>
      <c r="O7" s="88"/>
    </row>
    <row r="8" s="24" customFormat="1"/>
    <row r="9" s="24" customFormat="1"/>
    <row r="10" s="24" customFormat="1"/>
    <row r="11" spans="13:13" s="24" customFormat="1">
      <c r="M11" s="140"/>
    </row>
    <row r="12" s="24" customFormat="1"/>
    <row r="13" s="24" customFormat="1"/>
    <row r="14" s="24" customFormat="1"/>
    <row r="15" s="24" customFormat="1"/>
    <row r="16" s="24" customFormat="1"/>
    <row r="17" spans="1:15" ht="15">
      <c r="A17" s="24"/>
      <c r="B17" s="18" t="s">
        <v>175</v>
      </c>
      <c r="C17" s="24"/>
      <c r="D17" s="24"/>
      <c r="E17" s="24"/>
      <c r="F17" s="24"/>
      <c r="G17" s="24"/>
      <c r="H17" s="24"/>
      <c r="I17" s="24"/>
      <c r="J17" s="24"/>
      <c r="K17" s="24"/>
      <c r="L17" s="24"/>
      <c r="M17" s="24"/>
      <c r="N17" s="24"/>
      <c r="O17" s="24"/>
    </row>
    <row r="18" spans="1:15">
      <c r="A18" s="24"/>
      <c r="B18" s="16" t="s">
        <v>57</v>
      </c>
      <c r="C18" s="24"/>
      <c r="D18" s="24"/>
      <c r="E18" s="24"/>
      <c r="F18" s="24"/>
      <c r="G18" s="24"/>
      <c r="H18" s="24"/>
      <c r="I18" s="24"/>
      <c r="J18" s="24"/>
      <c r="K18" s="24"/>
      <c r="L18" s="24"/>
      <c r="M18" s="24"/>
      <c r="N18" s="24"/>
      <c r="O18" s="24"/>
    </row>
    <row r="19" spans="1:15">
      <c r="A19" s="24"/>
      <c r="B19" s="24"/>
      <c r="C19" s="24"/>
      <c r="D19" s="24"/>
      <c r="E19" s="24"/>
      <c r="F19" s="24"/>
      <c r="G19" s="24"/>
      <c r="H19" s="24"/>
      <c r="I19" s="24"/>
      <c r="J19" s="24"/>
      <c r="K19" s="24"/>
      <c r="L19" s="24"/>
      <c r="M19" s="24"/>
      <c r="N19" s="24"/>
      <c r="O19" s="24"/>
    </row>
    <row r="20" spans="1:15" ht="15.75" thickBot="1">
      <c r="A20" s="24"/>
      <c r="B20" s="77" t="s">
        <v>83</v>
      </c>
      <c r="C20" s="24"/>
      <c r="D20" s="24"/>
      <c r="E20" s="24"/>
      <c r="F20" s="24"/>
      <c r="G20" s="24"/>
      <c r="H20" s="24"/>
      <c r="I20" s="24"/>
      <c r="J20" s="24"/>
      <c r="K20" s="24"/>
      <c r="L20" s="24"/>
      <c r="M20" s="24"/>
      <c r="N20" s="24"/>
      <c r="O20" s="24"/>
    </row>
    <row r="21" spans="1:15" ht="15" thickBot="1">
      <c r="A21" s="24"/>
      <c r="B21" s="286"/>
      <c r="C21" s="381" t="s">
        <v>61</v>
      </c>
      <c r="D21" s="381" t="s">
        <v>84</v>
      </c>
      <c r="E21" s="382" t="s">
        <v>27</v>
      </c>
      <c r="F21" s="24"/>
      <c r="G21" s="24"/>
      <c r="H21" s="24"/>
      <c r="I21" s="24"/>
      <c r="J21" s="24"/>
      <c r="K21" s="24"/>
      <c r="L21" s="24"/>
      <c r="M21" s="24"/>
      <c r="N21" s="24"/>
      <c r="O21" s="24"/>
    </row>
    <row r="22" spans="1:15" ht="15">
      <c r="A22" s="24"/>
      <c r="B22" s="78" t="s">
        <v>85</v>
      </c>
      <c r="C22" s="38">
        <v>155000</v>
      </c>
      <c r="D22" s="38">
        <v>11700</v>
      </c>
      <c r="E22" s="39">
        <v>143000</v>
      </c>
      <c r="F22" s="24"/>
      <c r="G22" s="24"/>
      <c r="H22" s="24"/>
      <c r="I22" s="24"/>
      <c r="J22" s="24"/>
      <c r="K22" s="24"/>
      <c r="L22" s="24"/>
      <c r="M22" s="24"/>
      <c r="N22" s="24"/>
      <c r="O22" s="24"/>
    </row>
    <row r="23" spans="1:15">
      <c r="A23" s="24"/>
      <c r="B23" s="388" t="s">
        <v>149</v>
      </c>
      <c r="C23" s="389">
        <v>35.710931784151242</v>
      </c>
      <c r="D23" s="389">
        <v>39.098356843635116</v>
      </c>
      <c r="E23" s="390">
        <v>35.433662374043308</v>
      </c>
      <c r="F23" s="24"/>
      <c r="G23" s="24"/>
      <c r="H23" s="24"/>
      <c r="I23" s="24"/>
      <c r="J23" s="24"/>
      <c r="K23" s="24"/>
      <c r="L23" s="24"/>
      <c r="M23" s="24"/>
      <c r="N23" s="24"/>
      <c r="O23" s="24"/>
    </row>
    <row r="24" spans="1:15">
      <c r="A24" s="171"/>
      <c r="B24" s="391" t="s">
        <v>150</v>
      </c>
      <c r="C24" s="392">
        <v>0.22501704233543154</v>
      </c>
      <c r="D24" s="392">
        <v>0.13291698726169104</v>
      </c>
      <c r="E24" s="393">
        <v>0.23255566754271367</v>
      </c>
      <c r="F24" s="171"/>
      <c r="G24" s="171"/>
      <c r="H24" s="171"/>
      <c r="I24" s="171"/>
      <c r="J24" s="171"/>
      <c r="K24" s="24"/>
      <c r="L24" s="171"/>
      <c r="M24" s="171"/>
      <c r="N24" s="171"/>
      <c r="O24" s="171"/>
    </row>
    <row r="25" spans="1:15">
      <c r="A25" s="171"/>
      <c r="B25" s="391" t="s">
        <v>151</v>
      </c>
      <c r="C25" s="392">
        <v>0.71995240112421521</v>
      </c>
      <c r="D25" s="392">
        <v>0.76144908951013079</v>
      </c>
      <c r="E25" s="393">
        <v>0.71655579098283873</v>
      </c>
      <c r="F25" s="171"/>
      <c r="G25" s="171"/>
      <c r="H25" s="171"/>
      <c r="I25" s="171"/>
      <c r="J25" s="171"/>
      <c r="K25" s="171"/>
      <c r="L25" s="171"/>
      <c r="M25" s="171"/>
      <c r="N25" s="171"/>
      <c r="O25" s="171"/>
    </row>
    <row r="26" spans="1:15" ht="15" thickBot="1">
      <c r="A26" s="170"/>
      <c r="B26" s="394" t="s">
        <v>152</v>
      </c>
      <c r="C26" s="349">
        <v>0.055030491857421475</v>
      </c>
      <c r="D26" s="349">
        <v>0.10563392322817816</v>
      </c>
      <c r="E26" s="350">
        <v>0.050888471497052307</v>
      </c>
      <c r="F26" s="171"/>
      <c r="G26" s="171"/>
      <c r="H26" s="171"/>
      <c r="I26" s="171"/>
      <c r="J26" s="171"/>
      <c r="K26" s="171"/>
      <c r="L26" s="171"/>
      <c r="M26" s="171"/>
      <c r="N26" s="171"/>
      <c r="O26" s="171"/>
    </row>
    <row r="27" spans="1:15">
      <c r="A27" s="24"/>
      <c r="B27" s="24"/>
      <c r="C27" s="24"/>
      <c r="D27" s="24"/>
      <c r="E27" s="24"/>
      <c r="F27" s="24"/>
      <c r="G27" s="24"/>
      <c r="H27" s="24"/>
      <c r="I27" s="24"/>
      <c r="J27" s="24"/>
      <c r="K27" s="24"/>
      <c r="L27" s="24"/>
      <c r="M27" s="24"/>
      <c r="N27" s="24"/>
      <c r="O27" s="24"/>
    </row>
    <row r="28" spans="1:15" ht="15.75" thickBot="1">
      <c r="A28" s="24"/>
      <c r="B28" s="77" t="s">
        <v>91</v>
      </c>
      <c r="C28" s="24"/>
      <c r="D28" s="24"/>
      <c r="E28" s="24"/>
      <c r="F28" s="24"/>
      <c r="G28" s="24"/>
      <c r="H28" s="24"/>
      <c r="I28" s="24"/>
      <c r="J28" s="24"/>
      <c r="K28" s="24"/>
      <c r="L28" s="24"/>
      <c r="M28" s="24"/>
      <c r="N28" s="24"/>
      <c r="O28" s="24"/>
    </row>
    <row r="29" spans="1:15" ht="43.5" thickBot="1">
      <c r="A29" s="24"/>
      <c r="B29" s="383"/>
      <c r="C29" s="381" t="s">
        <v>74</v>
      </c>
      <c r="D29" s="381" t="s">
        <v>92</v>
      </c>
      <c r="E29" s="381" t="s">
        <v>93</v>
      </c>
      <c r="F29" s="381" t="s">
        <v>94</v>
      </c>
      <c r="G29" s="425" t="s">
        <v>95</v>
      </c>
      <c r="H29" s="381" t="s">
        <v>96</v>
      </c>
      <c r="I29" s="381" t="s">
        <v>97</v>
      </c>
      <c r="J29" s="382" t="s">
        <v>98</v>
      </c>
      <c r="K29" s="24"/>
      <c r="L29" s="24"/>
      <c r="M29" s="24"/>
      <c r="N29" s="24"/>
      <c r="O29" s="24"/>
    </row>
    <row r="30" spans="1:15" ht="15">
      <c r="A30" s="24"/>
      <c r="B30" s="78" t="s">
        <v>85</v>
      </c>
      <c r="C30" s="38">
        <v>155000</v>
      </c>
      <c r="D30" s="38">
        <v>79000</v>
      </c>
      <c r="E30" s="38">
        <v>3100</v>
      </c>
      <c r="F30" s="38">
        <v>62000</v>
      </c>
      <c r="G30" s="80">
        <v>10500</v>
      </c>
      <c r="H30" s="38">
        <v>39000</v>
      </c>
      <c r="I30" s="38">
        <v>28000</v>
      </c>
      <c r="J30" s="39">
        <v>61000</v>
      </c>
      <c r="K30" s="24"/>
      <c r="L30" s="24"/>
      <c r="M30" s="24"/>
      <c r="N30" s="24"/>
      <c r="O30" s="24"/>
    </row>
    <row r="31" spans="1:15">
      <c r="A31" s="24"/>
      <c r="B31" s="388" t="s">
        <v>149</v>
      </c>
      <c r="C31" s="389">
        <v>35.710931784151242</v>
      </c>
      <c r="D31" s="389">
        <v>34.97394969263253</v>
      </c>
      <c r="E31" s="389">
        <v>37.28816590130949</v>
      </c>
      <c r="F31" s="389">
        <v>36.25432578989227</v>
      </c>
      <c r="G31" s="395">
        <v>37.511882065666533</v>
      </c>
      <c r="H31" s="389">
        <v>34.753825954846278</v>
      </c>
      <c r="I31" s="389">
        <v>35.0652052131188</v>
      </c>
      <c r="J31" s="390">
        <v>36.287834034784218</v>
      </c>
      <c r="K31" s="24"/>
      <c r="L31" s="24"/>
      <c r="M31" s="24"/>
      <c r="N31" s="24"/>
      <c r="O31" s="24"/>
    </row>
    <row r="32" spans="1:15">
      <c r="A32" s="171"/>
      <c r="B32" s="391" t="s">
        <v>150</v>
      </c>
      <c r="C32" s="392">
        <v>0.22501704233543154</v>
      </c>
      <c r="D32" s="392">
        <v>0.24578544268485786</v>
      </c>
      <c r="E32" s="392">
        <v>0.19495351063657165</v>
      </c>
      <c r="F32" s="392">
        <v>0.21144658938455482</v>
      </c>
      <c r="G32" s="396">
        <v>0.15996683073473106</v>
      </c>
      <c r="H32" s="392">
        <v>0.25781324170636993</v>
      </c>
      <c r="I32" s="392">
        <v>0.23771355910688255</v>
      </c>
      <c r="J32" s="393">
        <v>0.21122414158533082</v>
      </c>
      <c r="K32" s="171"/>
      <c r="L32" s="171"/>
      <c r="M32" s="171"/>
      <c r="N32" s="171"/>
      <c r="O32" s="171"/>
    </row>
    <row r="33" spans="1:15">
      <c r="A33" s="171"/>
      <c r="B33" s="391" t="s">
        <v>151</v>
      </c>
      <c r="C33" s="392">
        <v>0.71995240112421521</v>
      </c>
      <c r="D33" s="392">
        <v>0.70966825434490932</v>
      </c>
      <c r="E33" s="392">
        <v>0.72142729647719339</v>
      </c>
      <c r="F33" s="392">
        <v>0.72582427558062</v>
      </c>
      <c r="G33" s="396">
        <v>0.76097164233723524</v>
      </c>
      <c r="H33" s="392">
        <v>0.6915891399566928</v>
      </c>
      <c r="I33" s="392">
        <v>0.719345875611777</v>
      </c>
      <c r="J33" s="393">
        <v>0.72512318012162114</v>
      </c>
      <c r="K33" s="171"/>
      <c r="L33" s="171"/>
      <c r="M33" s="171"/>
      <c r="N33" s="171"/>
      <c r="O33" s="171"/>
    </row>
    <row r="34" spans="1:15" ht="15" thickBot="1">
      <c r="A34" s="170"/>
      <c r="B34" s="394" t="s">
        <v>152</v>
      </c>
      <c r="C34" s="349">
        <v>0.055030491857421475</v>
      </c>
      <c r="D34" s="349">
        <v>0.044546302970232779</v>
      </c>
      <c r="E34" s="349">
        <v>0.083619192886234942</v>
      </c>
      <c r="F34" s="349">
        <v>0.062729135034825148</v>
      </c>
      <c r="G34" s="397">
        <v>0.079060591000684161</v>
      </c>
      <c r="H34" s="349">
        <v>0.05059761833693719</v>
      </c>
      <c r="I34" s="349">
        <v>0.042940565281340534</v>
      </c>
      <c r="J34" s="350">
        <v>0.063652514625721454</v>
      </c>
      <c r="K34" s="171"/>
      <c r="L34" s="171"/>
      <c r="M34" s="171"/>
      <c r="N34" s="171"/>
      <c r="O34" s="171"/>
    </row>
    <row r="35" spans="1:15">
      <c r="A35" s="24"/>
      <c r="B35" s="24"/>
      <c r="C35" s="24"/>
      <c r="D35" s="24"/>
      <c r="E35" s="24"/>
      <c r="F35" s="24"/>
      <c r="G35" s="24"/>
      <c r="H35" s="24"/>
      <c r="I35" s="24"/>
      <c r="J35" s="24"/>
      <c r="K35" s="24"/>
      <c r="L35" s="24"/>
      <c r="M35" s="24"/>
      <c r="N35" s="24"/>
      <c r="O35" s="24"/>
    </row>
    <row r="36" spans="1:15" ht="15.75" thickBot="1">
      <c r="A36" s="24"/>
      <c r="B36" s="77" t="s">
        <v>99</v>
      </c>
      <c r="C36" s="24"/>
      <c r="D36" s="24"/>
      <c r="E36" s="24"/>
      <c r="F36" s="24"/>
      <c r="G36" s="24"/>
      <c r="H36" s="24"/>
      <c r="I36" s="24"/>
      <c r="J36" s="24"/>
      <c r="K36" s="24"/>
      <c r="L36" s="24"/>
      <c r="M36" s="24"/>
      <c r="N36" s="24"/>
      <c r="O36" s="24"/>
    </row>
    <row r="37" spans="1:15" ht="29.25" thickBot="1">
      <c r="A37" s="106"/>
      <c r="B37" s="286"/>
      <c r="C37" s="381" t="s">
        <v>64</v>
      </c>
      <c r="D37" s="381" t="s">
        <v>100</v>
      </c>
      <c r="E37" s="381" t="s">
        <v>101</v>
      </c>
      <c r="F37" s="381" t="s">
        <v>70</v>
      </c>
      <c r="G37" s="381" t="s">
        <v>2</v>
      </c>
      <c r="H37" s="384" t="s">
        <v>102</v>
      </c>
      <c r="I37" s="381" t="s">
        <v>103</v>
      </c>
      <c r="J37" s="381" t="s">
        <v>104</v>
      </c>
      <c r="K37" s="381" t="s">
        <v>105</v>
      </c>
      <c r="L37" s="381" t="s">
        <v>106</v>
      </c>
      <c r="M37" s="381" t="s">
        <v>107</v>
      </c>
      <c r="N37" s="381" t="s">
        <v>108</v>
      </c>
      <c r="O37" s="382" t="s">
        <v>109</v>
      </c>
    </row>
    <row r="38" spans="1:15" ht="15">
      <c r="A38" s="24"/>
      <c r="B38" s="78" t="s">
        <v>85</v>
      </c>
      <c r="C38" s="38">
        <v>155000</v>
      </c>
      <c r="D38" s="38">
        <v>12500</v>
      </c>
      <c r="E38" s="38">
        <v>6000</v>
      </c>
      <c r="F38" s="38">
        <v>113000</v>
      </c>
      <c r="G38" s="80">
        <v>23000</v>
      </c>
      <c r="H38" s="38">
        <v>1600</v>
      </c>
      <c r="I38" s="38">
        <v>2700</v>
      </c>
      <c r="J38" s="38">
        <v>2100</v>
      </c>
      <c r="K38" s="38">
        <v>400</v>
      </c>
      <c r="L38" s="38">
        <v>3300</v>
      </c>
      <c r="M38" s="38">
        <v>9500</v>
      </c>
      <c r="N38" s="38">
        <v>96000</v>
      </c>
      <c r="O38" s="39">
        <v>5300</v>
      </c>
    </row>
    <row r="39" spans="1:15">
      <c r="A39" s="24"/>
      <c r="B39" s="388" t="s">
        <v>149</v>
      </c>
      <c r="C39" s="389">
        <v>35.71093278691886</v>
      </c>
      <c r="D39" s="389">
        <v>33.427936035980174</v>
      </c>
      <c r="E39" s="389">
        <v>36.181660812592469</v>
      </c>
      <c r="F39" s="389">
        <v>35.382690890950911</v>
      </c>
      <c r="G39" s="395">
        <v>38.406264509385004</v>
      </c>
      <c r="H39" s="389">
        <v>33.238017886587507</v>
      </c>
      <c r="I39" s="389">
        <v>31.5646404744255</v>
      </c>
      <c r="J39" s="389">
        <v>37.305912048569347</v>
      </c>
      <c r="K39" s="389">
        <v>37.809488619568434</v>
      </c>
      <c r="L39" s="389">
        <v>35.397130729948579</v>
      </c>
      <c r="M39" s="389">
        <v>33.6258860792905</v>
      </c>
      <c r="N39" s="389">
        <v>35.442617810381591</v>
      </c>
      <c r="O39" s="390">
        <v>36.580305338317729</v>
      </c>
    </row>
    <row r="40" spans="1:15">
      <c r="A40" s="24"/>
      <c r="B40" s="435" t="s">
        <v>154</v>
      </c>
      <c r="C40" s="368">
        <v>0.019325816869075793</v>
      </c>
      <c r="D40" s="368">
        <v>0.022111452359893081</v>
      </c>
      <c r="E40" s="368">
        <v>0.00558066042008434</v>
      </c>
      <c r="F40" s="368">
        <v>0.018361398168095986</v>
      </c>
      <c r="G40" s="426">
        <v>0.026114082998221474</v>
      </c>
      <c r="H40" s="368">
        <v>0.038347666713661355</v>
      </c>
      <c r="I40" s="368">
        <v>0.034518161601186065</v>
      </c>
      <c r="J40" s="368">
        <v>0.0037175249334634071</v>
      </c>
      <c r="K40" s="368">
        <v>0.009015666568134793</v>
      </c>
      <c r="L40" s="368">
        <v>0.006273325254279186</v>
      </c>
      <c r="M40" s="368">
        <v>0.019837406957715249</v>
      </c>
      <c r="N40" s="368">
        <v>0.019026137364094184</v>
      </c>
      <c r="O40" s="372">
        <v>0.0045717590405164824</v>
      </c>
    </row>
    <row r="41" spans="1:15">
      <c r="A41" s="24"/>
      <c r="B41" s="435" t="s">
        <v>155</v>
      </c>
      <c r="C41" s="368">
        <v>0.054503741078124709</v>
      </c>
      <c r="D41" s="368">
        <v>0.052595376496045905</v>
      </c>
      <c r="E41" s="368">
        <v>0.014859955113173177</v>
      </c>
      <c r="F41" s="368">
        <v>0.05915815716340446</v>
      </c>
      <c r="G41" s="426">
        <v>0.042944321140190159</v>
      </c>
      <c r="H41" s="368">
        <v>0.05345135130165074</v>
      </c>
      <c r="I41" s="368">
        <v>0.08010378057820608</v>
      </c>
      <c r="J41" s="368">
        <v>0.0081027836447845735</v>
      </c>
      <c r="K41" s="368">
        <v>0.0058626465661641538</v>
      </c>
      <c r="L41" s="368">
        <v>0.018822990335280749</v>
      </c>
      <c r="M41" s="368">
        <v>0.057594889932956764</v>
      </c>
      <c r="N41" s="368">
        <v>0.061239653912315034</v>
      </c>
      <c r="O41" s="372">
        <v>0.035844556412747246</v>
      </c>
    </row>
    <row r="42" spans="1:15">
      <c r="A42" s="24"/>
      <c r="B42" s="435" t="s">
        <v>156</v>
      </c>
      <c r="C42" s="368">
        <v>0.15118750059561989</v>
      </c>
      <c r="D42" s="368">
        <v>0.16753837416895406</v>
      </c>
      <c r="E42" s="368">
        <v>0.14370494124119793</v>
      </c>
      <c r="F42" s="368">
        <v>0.15813877501904561</v>
      </c>
      <c r="G42" s="426">
        <v>0.11042004048145435</v>
      </c>
      <c r="H42" s="368">
        <v>0.16779556084075542</v>
      </c>
      <c r="I42" s="368">
        <v>0.18578576723498888</v>
      </c>
      <c r="J42" s="368">
        <v>0.12719618113107473</v>
      </c>
      <c r="K42" s="368">
        <v>0.08720070942950045</v>
      </c>
      <c r="L42" s="368">
        <v>0.15964874201891949</v>
      </c>
      <c r="M42" s="368">
        <v>0.17789262524415353</v>
      </c>
      <c r="N42" s="368">
        <v>0.15702798731403389</v>
      </c>
      <c r="O42" s="372">
        <v>0.14453675739627075</v>
      </c>
    </row>
    <row r="43" spans="1:15">
      <c r="A43" s="24"/>
      <c r="B43" s="435" t="s">
        <v>157</v>
      </c>
      <c r="C43" s="368">
        <v>0.13400913270593628</v>
      </c>
      <c r="D43" s="368">
        <v>0.16164802490934785</v>
      </c>
      <c r="E43" s="368">
        <v>0.17367478185606025</v>
      </c>
      <c r="F43" s="368">
        <v>0.13366929177506662</v>
      </c>
      <c r="G43" s="426">
        <v>0.11080609279608222</v>
      </c>
      <c r="H43" s="368">
        <v>0.1467398966525478</v>
      </c>
      <c r="I43" s="368">
        <v>0.15706819866567828</v>
      </c>
      <c r="J43" s="368">
        <v>0.147474450895521</v>
      </c>
      <c r="K43" s="368">
        <v>0.20139915262587449</v>
      </c>
      <c r="L43" s="368">
        <v>0.18537811782154939</v>
      </c>
      <c r="M43" s="368">
        <v>0.14966478382515969</v>
      </c>
      <c r="N43" s="368">
        <v>0.1321480143238862</v>
      </c>
      <c r="O43" s="372">
        <v>0.13557845319947534</v>
      </c>
    </row>
    <row r="44" spans="1:15">
      <c r="A44" s="24"/>
      <c r="B44" s="435" t="s">
        <v>158</v>
      </c>
      <c r="C44" s="368">
        <v>0.12763470193707505</v>
      </c>
      <c r="D44" s="368">
        <v>0.15982274283513551</v>
      </c>
      <c r="E44" s="368">
        <v>0.14091880449405031</v>
      </c>
      <c r="F44" s="368">
        <v>0.12687825319924584</v>
      </c>
      <c r="G44" s="426">
        <v>0.11086099609278742</v>
      </c>
      <c r="H44" s="368">
        <v>0.15285737929005327</v>
      </c>
      <c r="I44" s="368">
        <v>0.15754633061527057</v>
      </c>
      <c r="J44" s="368">
        <v>0.14907511768215873</v>
      </c>
      <c r="K44" s="368">
        <v>0.15811902650507439</v>
      </c>
      <c r="L44" s="368">
        <v>0.13304815478020754</v>
      </c>
      <c r="M44" s="368">
        <v>0.14500659874359922</v>
      </c>
      <c r="N44" s="368">
        <v>0.12529391022389977</v>
      </c>
      <c r="O44" s="372">
        <v>0.12958168121288635</v>
      </c>
    </row>
    <row r="45" spans="1:15">
      <c r="A45" s="24"/>
      <c r="B45" s="435" t="s">
        <v>159</v>
      </c>
      <c r="C45" s="368">
        <v>0.1305275434841871</v>
      </c>
      <c r="D45" s="368">
        <v>0.14711430818790369</v>
      </c>
      <c r="E45" s="368">
        <v>0.14520787834260926</v>
      </c>
      <c r="F45" s="368">
        <v>0.13128617151005276</v>
      </c>
      <c r="G45" s="426">
        <v>0.11424208808909724</v>
      </c>
      <c r="H45" s="368">
        <v>0.13712846100564549</v>
      </c>
      <c r="I45" s="368">
        <v>0.15213120830244625</v>
      </c>
      <c r="J45" s="368">
        <v>0.15425123838569441</v>
      </c>
      <c r="K45" s="368">
        <v>0.09481229677800769</v>
      </c>
      <c r="L45" s="368">
        <v>0.14580281078734605</v>
      </c>
      <c r="M45" s="368">
        <v>0.14503299371799611</v>
      </c>
      <c r="N45" s="368">
        <v>0.12963344039659994</v>
      </c>
      <c r="O45" s="372">
        <v>0.14719022977861268</v>
      </c>
    </row>
    <row r="46" spans="1:15">
      <c r="A46" s="24"/>
      <c r="B46" s="435" t="s">
        <v>160</v>
      </c>
      <c r="C46" s="368">
        <v>0.13436935461175534</v>
      </c>
      <c r="D46" s="368">
        <v>0.13164143202639764</v>
      </c>
      <c r="E46" s="368">
        <v>0.14239490343293645</v>
      </c>
      <c r="F46" s="368">
        <v>0.1333371323063105</v>
      </c>
      <c r="G46" s="426">
        <v>0.13879985716496668</v>
      </c>
      <c r="H46" s="368">
        <v>0.14594915991884219</v>
      </c>
      <c r="I46" s="368">
        <v>0.12659747961452927</v>
      </c>
      <c r="J46" s="368">
        <v>0.13687121735918395</v>
      </c>
      <c r="K46" s="368">
        <v>0.13831411961769632</v>
      </c>
      <c r="L46" s="368">
        <v>0.148509896841331</v>
      </c>
      <c r="M46" s="368">
        <v>0.13477696246634641</v>
      </c>
      <c r="N46" s="368">
        <v>0.13179508253230279</v>
      </c>
      <c r="O46" s="372">
        <v>0.15600300878065007</v>
      </c>
    </row>
    <row r="47" spans="1:15">
      <c r="A47" s="24"/>
      <c r="B47" s="435" t="s">
        <v>161</v>
      </c>
      <c r="C47" s="368">
        <v>0.11697855829919254</v>
      </c>
      <c r="D47" s="368">
        <v>0.094998710797640926</v>
      </c>
      <c r="E47" s="368">
        <v>0.11652962429927236</v>
      </c>
      <c r="F47" s="368">
        <v>0.11460264968858934</v>
      </c>
      <c r="G47" s="426">
        <v>0.14037173422654223</v>
      </c>
      <c r="H47" s="368">
        <v>0.098204598532539739</v>
      </c>
      <c r="I47" s="368">
        <v>0.069303187546330608</v>
      </c>
      <c r="J47" s="368">
        <v>0.12356389880755062</v>
      </c>
      <c r="K47" s="368">
        <v>0.13720563602325353</v>
      </c>
      <c r="L47" s="368">
        <v>0.11043584688383647</v>
      </c>
      <c r="M47" s="368">
        <v>0.099845853349522257</v>
      </c>
      <c r="N47" s="368">
        <v>0.11502952067717916</v>
      </c>
      <c r="O47" s="372">
        <v>0.12451097864748505</v>
      </c>
    </row>
    <row r="48" spans="1:15">
      <c r="A48" s="24"/>
      <c r="B48" s="435" t="s">
        <v>162</v>
      </c>
      <c r="C48" s="368">
        <v>0.076433158731012446</v>
      </c>
      <c r="D48" s="368">
        <v>0.037995567754927531</v>
      </c>
      <c r="E48" s="368">
        <v>0.069873156134365261</v>
      </c>
      <c r="F48" s="368">
        <v>0.074356302692177911</v>
      </c>
      <c r="G48" s="426">
        <v>0.10865751496439066</v>
      </c>
      <c r="H48" s="368">
        <v>0.033370316110801213</v>
      </c>
      <c r="I48" s="368">
        <v>0.028050407709414384</v>
      </c>
      <c r="J48" s="368">
        <v>0.081823434140612425</v>
      </c>
      <c r="K48" s="368">
        <v>0.093556015370972509</v>
      </c>
      <c r="L48" s="368">
        <v>0.060225128270057458</v>
      </c>
      <c r="M48" s="368">
        <v>0.047499340125640076</v>
      </c>
      <c r="N48" s="368">
        <v>0.076725746900104988</v>
      </c>
      <c r="O48" s="372">
        <v>0.067703234439198817</v>
      </c>
    </row>
    <row r="49" spans="1:15">
      <c r="A49" s="24"/>
      <c r="B49" s="435" t="s">
        <v>163</v>
      </c>
      <c r="C49" s="368">
        <v>0.035797810627598514</v>
      </c>
      <c r="D49" s="368">
        <v>0.017449109144850861</v>
      </c>
      <c r="E49" s="368">
        <v>0.031137300684708623</v>
      </c>
      <c r="F49" s="368">
        <v>0.033341711737159878</v>
      </c>
      <c r="G49" s="426">
        <v>0.058745662855715</v>
      </c>
      <c r="H49" s="368">
        <v>0.018989941093178208</v>
      </c>
      <c r="I49" s="368">
        <v>0.0036656782802075615</v>
      </c>
      <c r="J49" s="368">
        <v>0.045538496509788695</v>
      </c>
      <c r="K49" s="368">
        <v>0.048157453936348411</v>
      </c>
      <c r="L49" s="368">
        <v>0.02050512175858098</v>
      </c>
      <c r="M49" s="368">
        <v>0.018194583751253761</v>
      </c>
      <c r="N49" s="368">
        <v>0.034476614337507767</v>
      </c>
      <c r="O49" s="372">
        <v>0.032019322721963714</v>
      </c>
    </row>
    <row r="50" spans="1:15">
      <c r="A50" s="24"/>
      <c r="B50" s="435" t="s">
        <v>164</v>
      </c>
      <c r="C50" s="368">
        <v>0.015122745612235913</v>
      </c>
      <c r="D50" s="368">
        <v>0.0060674105962642512</v>
      </c>
      <c r="E50" s="368">
        <v>0.0121224625356025</v>
      </c>
      <c r="F50" s="368">
        <v>0.01323273130905658</v>
      </c>
      <c r="G50" s="426">
        <v>0.029947370650859128</v>
      </c>
      <c r="H50" s="368">
        <v>0.0050692967346863708</v>
      </c>
      <c r="I50" s="368">
        <v>0.0038621200889547812</v>
      </c>
      <c r="J50" s="368">
        <v>0.018445553650751557</v>
      </c>
      <c r="K50" s="368">
        <v>0.018721056261700661</v>
      </c>
      <c r="L50" s="368">
        <v>0.00764495571593081</v>
      </c>
      <c r="M50" s="368">
        <v>0.0033848915166552291</v>
      </c>
      <c r="N50" s="368">
        <v>0.013904825261793327</v>
      </c>
      <c r="O50" s="372">
        <v>0.015236676884929259</v>
      </c>
    </row>
    <row r="51" spans="1:15">
      <c r="A51" s="24"/>
      <c r="B51" s="435" t="s">
        <v>165</v>
      </c>
      <c r="C51" s="368">
        <v>0.00314337838565717</v>
      </c>
      <c r="D51" s="368">
        <v>0.00088449073243013015</v>
      </c>
      <c r="E51" s="368">
        <v>0.0033010939905999334</v>
      </c>
      <c r="F51" s="368">
        <v>0.0026720306141427923</v>
      </c>
      <c r="G51" s="426">
        <v>0.0066069849098072848</v>
      </c>
      <c r="H51" s="368">
        <v>0.0019676472210814091</v>
      </c>
      <c r="I51" s="368">
        <v>0.0013639733135656041</v>
      </c>
      <c r="J51" s="368">
        <v>0.0039353671588638114</v>
      </c>
      <c r="K51" s="368">
        <v>0.0040398068775248791</v>
      </c>
      <c r="L51" s="368">
        <v>0.0029361935596674328</v>
      </c>
      <c r="M51" s="368">
        <v>0.00084463918069999468</v>
      </c>
      <c r="N51" s="368">
        <v>0.0026675561644760037</v>
      </c>
      <c r="O51" s="372">
        <v>0.0063369607535559173</v>
      </c>
    </row>
    <row r="52" spans="1:15">
      <c r="A52" s="24"/>
      <c r="B52" s="436" t="s">
        <v>166</v>
      </c>
      <c r="C52" s="437">
        <v>0.00096655706252937311</v>
      </c>
      <c r="D52" s="437">
        <v>0.00013299999020858968</v>
      </c>
      <c r="E52" s="437">
        <v>0.00069779222565527054</v>
      </c>
      <c r="F52" s="437">
        <v>0.00096539481765246218</v>
      </c>
      <c r="G52" s="438">
        <v>0.0014832536298860692</v>
      </c>
      <c r="H52" s="437">
        <v>0.00012872458455672769</v>
      </c>
      <c r="I52" s="437">
        <v>3.7064492216456635E-06</v>
      </c>
      <c r="J52" s="437">
        <v>0</v>
      </c>
      <c r="K52" s="437">
        <v>0.0035964134397477583</v>
      </c>
      <c r="L52" s="437">
        <v>0.00077474511789992829</v>
      </c>
      <c r="M52" s="437">
        <v>0.00042443118830174731</v>
      </c>
      <c r="N52" s="437">
        <v>0.0010313023110211153</v>
      </c>
      <c r="O52" s="439">
        <v>0.000886380731708239</v>
      </c>
    </row>
    <row r="53" spans="1:15">
      <c r="A53" s="171"/>
      <c r="B53" s="391" t="s">
        <v>150</v>
      </c>
      <c r="C53" s="392">
        <v>0.22501705854282042</v>
      </c>
      <c r="D53" s="392">
        <v>0.24224520302489302</v>
      </c>
      <c r="E53" s="392">
        <v>0.16414555677445544</v>
      </c>
      <c r="F53" s="392">
        <v>0.23565833035054604</v>
      </c>
      <c r="G53" s="396">
        <v>0.17947844461986598</v>
      </c>
      <c r="H53" s="392">
        <v>0.25959457885606751</v>
      </c>
      <c r="I53" s="392">
        <v>0.3004040029651594</v>
      </c>
      <c r="J53" s="392">
        <v>0.1390164897093227</v>
      </c>
      <c r="K53" s="392">
        <v>0.102054389595034</v>
      </c>
      <c r="L53" s="392">
        <v>0.18474204303603622</v>
      </c>
      <c r="M53" s="392">
        <v>0.25532386633584969</v>
      </c>
      <c r="N53" s="392">
        <v>0.23729377859044312</v>
      </c>
      <c r="O53" s="393">
        <v>0.18495496278712875</v>
      </c>
    </row>
    <row r="54" spans="1:15">
      <c r="A54" s="171"/>
      <c r="B54" s="391" t="s">
        <v>151</v>
      </c>
      <c r="C54" s="392">
        <v>0.71995244976915873</v>
      </c>
      <c r="D54" s="392">
        <v>0.73322078651135314</v>
      </c>
      <c r="E54" s="392">
        <v>0.78859747117413614</v>
      </c>
      <c r="F54" s="392">
        <v>0.7141298011714432</v>
      </c>
      <c r="G54" s="396">
        <v>0.72373828333386647</v>
      </c>
      <c r="H54" s="392">
        <v>0.71424981151042977</v>
      </c>
      <c r="I54" s="392">
        <v>0.69069681245366943</v>
      </c>
      <c r="J54" s="392">
        <v>0.79305935727072119</v>
      </c>
      <c r="K54" s="392">
        <v>0.82343087988964425</v>
      </c>
      <c r="L54" s="392">
        <v>0.7833969408118846</v>
      </c>
      <c r="M54" s="392">
        <v>0.72182653222826376</v>
      </c>
      <c r="N54" s="392">
        <v>0.71062581919436563</v>
      </c>
      <c r="O54" s="393">
        <v>0.760565696120714</v>
      </c>
    </row>
    <row r="55" spans="1:15" ht="15" thickBot="1">
      <c r="A55" s="170"/>
      <c r="B55" s="394" t="s">
        <v>152</v>
      </c>
      <c r="C55" s="349">
        <v>0.055030491688020974</v>
      </c>
      <c r="D55" s="349">
        <v>0.024534010463753832</v>
      </c>
      <c r="E55" s="349">
        <v>0.047256972051408504</v>
      </c>
      <c r="F55" s="349">
        <v>0.050211868478011706</v>
      </c>
      <c r="G55" s="397">
        <v>0.096783272046267479</v>
      </c>
      <c r="H55" s="349">
        <v>0.026149479891380965</v>
      </c>
      <c r="I55" s="349">
        <v>0.0088954781319495919</v>
      </c>
      <c r="J55" s="349">
        <v>0.067919417319404055</v>
      </c>
      <c r="K55" s="349">
        <v>0.074514730515321717</v>
      </c>
      <c r="L55" s="349">
        <v>0.031861016152079154</v>
      </c>
      <c r="M55" s="349">
        <v>0.022849601435886605</v>
      </c>
      <c r="N55" s="349">
        <v>0.05208040221519112</v>
      </c>
      <c r="O55" s="350">
        <v>0.054481231029751394</v>
      </c>
    </row>
    <row r="56" spans="1:15">
      <c r="A56" s="24"/>
      <c r="B56" s="24"/>
      <c r="C56" s="24"/>
      <c r="D56" s="24"/>
      <c r="E56" s="24"/>
      <c r="F56" s="24"/>
      <c r="G56" s="24"/>
      <c r="H56" s="24"/>
      <c r="I56" s="24"/>
      <c r="J56" s="24"/>
      <c r="K56" s="24"/>
      <c r="L56" s="24"/>
      <c r="M56" s="24"/>
      <c r="N56" s="24"/>
      <c r="O56" s="24"/>
    </row>
    <row r="57" s="32" customFormat="1"/>
    <row r="58" spans="1:15">
      <c r="A58" s="24"/>
      <c r="B58" s="24"/>
      <c r="C58" s="24"/>
      <c r="D58" s="24"/>
      <c r="E58" s="24"/>
      <c r="F58" s="24"/>
      <c r="G58" s="24"/>
      <c r="H58" s="24"/>
      <c r="I58" s="24"/>
      <c r="J58" s="24"/>
      <c r="K58" s="24"/>
      <c r="L58" s="24"/>
      <c r="M58" s="24"/>
      <c r="N58" s="24"/>
      <c r="O58" s="24"/>
    </row>
    <row r="59" spans="1:15" ht="15.75" thickBot="1">
      <c r="A59" s="24"/>
      <c r="B59" s="398" t="s">
        <v>111</v>
      </c>
      <c r="C59" s="24"/>
      <c r="D59" s="24"/>
      <c r="E59" s="24"/>
      <c r="F59" s="24"/>
      <c r="G59" s="107"/>
      <c r="H59" s="24"/>
      <c r="I59" s="24"/>
      <c r="J59" s="24"/>
      <c r="K59" s="24"/>
      <c r="L59" s="24"/>
      <c r="M59" s="24"/>
      <c r="N59" s="24"/>
      <c r="O59" s="24"/>
    </row>
    <row r="60" spans="1:15" ht="29.25" thickBot="1">
      <c r="A60" s="24"/>
      <c r="B60" s="286"/>
      <c r="C60" s="381" t="s">
        <v>64</v>
      </c>
      <c r="D60" s="381" t="s">
        <v>100</v>
      </c>
      <c r="E60" s="381" t="s">
        <v>101</v>
      </c>
      <c r="F60" s="381" t="s">
        <v>70</v>
      </c>
      <c r="G60" s="382" t="s">
        <v>2</v>
      </c>
      <c r="H60" s="24"/>
      <c r="I60" s="24"/>
      <c r="J60" s="24"/>
      <c r="K60" s="24"/>
      <c r="L60" s="24"/>
      <c r="M60" s="24"/>
      <c r="N60" s="24"/>
      <c r="O60" s="24"/>
    </row>
    <row r="61" spans="1:15">
      <c r="A61" s="24"/>
      <c r="B61" s="440" t="s">
        <v>3</v>
      </c>
      <c r="C61" s="441" t="s">
        <v>3</v>
      </c>
      <c r="D61" s="441"/>
      <c r="E61" s="441"/>
      <c r="F61" s="441"/>
      <c r="G61" s="442"/>
      <c r="H61" s="24"/>
      <c r="I61" s="24"/>
      <c r="J61" s="24"/>
      <c r="K61" s="24"/>
      <c r="L61" s="24"/>
      <c r="M61" s="24"/>
      <c r="N61" s="24"/>
      <c r="O61" s="24"/>
    </row>
    <row r="62" spans="1:15" ht="15">
      <c r="A62" s="24"/>
      <c r="B62" s="399" t="s">
        <v>85</v>
      </c>
      <c r="C62" s="400">
        <v>155000</v>
      </c>
      <c r="D62" s="400">
        <v>12500</v>
      </c>
      <c r="E62" s="400">
        <v>6000</v>
      </c>
      <c r="F62" s="400">
        <v>113000</v>
      </c>
      <c r="G62" s="401">
        <v>23000</v>
      </c>
      <c r="H62" s="24"/>
      <c r="I62" s="24"/>
      <c r="J62" s="24"/>
      <c r="K62" s="24"/>
      <c r="L62" s="24"/>
      <c r="M62" s="24"/>
      <c r="N62" s="24"/>
      <c r="O62" s="24"/>
    </row>
    <row r="63" spans="1:15">
      <c r="A63" s="24"/>
      <c r="B63" s="402" t="s">
        <v>149</v>
      </c>
      <c r="C63" s="403">
        <v>35.71093278691886</v>
      </c>
      <c r="D63" s="403">
        <v>33.427940385570146</v>
      </c>
      <c r="E63" s="403">
        <v>36.181647390471312</v>
      </c>
      <c r="F63" s="403">
        <v>35.382690890950911</v>
      </c>
      <c r="G63" s="404">
        <v>38.4062580629892</v>
      </c>
      <c r="H63" s="24"/>
      <c r="I63" s="24"/>
      <c r="J63" s="24"/>
      <c r="K63" s="24"/>
      <c r="L63" s="24"/>
      <c r="M63" s="24"/>
      <c r="N63" s="24"/>
      <c r="O63" s="24"/>
    </row>
    <row r="64" spans="1:15">
      <c r="A64" s="24"/>
      <c r="B64" s="443" t="s">
        <v>154</v>
      </c>
      <c r="C64" s="216">
        <v>0.019325816869075793</v>
      </c>
      <c r="D64" s="216">
        <v>0.02211163557379563</v>
      </c>
      <c r="E64" s="216">
        <v>0.0055814772600933493</v>
      </c>
      <c r="F64" s="216">
        <v>0.018361398168095986</v>
      </c>
      <c r="G64" s="217">
        <v>0.0261138904765577</v>
      </c>
      <c r="H64" s="24"/>
      <c r="I64" s="24"/>
      <c r="J64" s="24"/>
      <c r="K64" s="24"/>
      <c r="L64" s="24"/>
      <c r="M64" s="24"/>
      <c r="N64" s="24"/>
      <c r="O64" s="24"/>
    </row>
    <row r="65" spans="2:7" s="24" customFormat="1">
      <c r="B65" s="443" t="s">
        <v>155</v>
      </c>
      <c r="C65" s="216">
        <v>0.054503741078124709</v>
      </c>
      <c r="D65" s="216">
        <v>0.052595287774248496</v>
      </c>
      <c r="E65" s="216">
        <v>0.014859722465881577</v>
      </c>
      <c r="F65" s="216">
        <v>0.05915815716340446</v>
      </c>
      <c r="G65" s="217">
        <v>0.042944412534380666</v>
      </c>
    </row>
    <row r="66" spans="2:7" s="24" customFormat="1">
      <c r="B66" s="443" t="s">
        <v>156</v>
      </c>
      <c r="C66" s="216">
        <v>0.15118750059561989</v>
      </c>
      <c r="D66" s="216">
        <v>0.16753798726586544</v>
      </c>
      <c r="E66" s="216">
        <v>0.1437040524027596</v>
      </c>
      <c r="F66" s="216">
        <v>0.15813877501904561</v>
      </c>
      <c r="G66" s="217">
        <v>0.11042014818751067</v>
      </c>
    </row>
    <row r="67" spans="2:7" s="24" customFormat="1">
      <c r="B67" s="443" t="s">
        <v>157</v>
      </c>
      <c r="C67" s="216">
        <v>0.13400913270593628</v>
      </c>
      <c r="D67" s="216">
        <v>0.16164808393936167</v>
      </c>
      <c r="E67" s="216">
        <v>0.17367545466714535</v>
      </c>
      <c r="F67" s="216">
        <v>0.13366929177506662</v>
      </c>
      <c r="G67" s="217">
        <v>0.11080610635860111</v>
      </c>
    </row>
    <row r="68" spans="2:7" s="24" customFormat="1">
      <c r="B68" s="443" t="s">
        <v>158</v>
      </c>
      <c r="C68" s="216">
        <v>0.12763470193707505</v>
      </c>
      <c r="D68" s="216">
        <v>0.15982279296146859</v>
      </c>
      <c r="E68" s="216">
        <v>0.14091792584163162</v>
      </c>
      <c r="F68" s="216">
        <v>0.12687825319924584</v>
      </c>
      <c r="G68" s="217">
        <v>0.11086080416760845</v>
      </c>
    </row>
    <row r="69" spans="2:7" s="24" customFormat="1">
      <c r="B69" s="443" t="s">
        <v>159</v>
      </c>
      <c r="C69" s="216">
        <v>0.1305275434841871</v>
      </c>
      <c r="D69" s="216">
        <v>0.14711414207910098</v>
      </c>
      <c r="E69" s="216">
        <v>0.14520732816214743</v>
      </c>
      <c r="F69" s="216">
        <v>0.13128617151005276</v>
      </c>
      <c r="G69" s="217">
        <v>0.11424197633988534</v>
      </c>
    </row>
    <row r="70" spans="2:7" s="24" customFormat="1">
      <c r="B70" s="443" t="s">
        <v>160</v>
      </c>
      <c r="C70" s="216">
        <v>0.13436935461175534</v>
      </c>
      <c r="D70" s="216">
        <v>0.13164146874096178</v>
      </c>
      <c r="E70" s="216">
        <v>0.14239461692569566</v>
      </c>
      <c r="F70" s="216">
        <v>0.1333371323063105</v>
      </c>
      <c r="G70" s="217">
        <v>0.13880003701269542</v>
      </c>
    </row>
    <row r="71" spans="2:7" s="24" customFormat="1">
      <c r="B71" s="443" t="s">
        <v>161</v>
      </c>
      <c r="C71" s="216">
        <v>0.11697855829919254</v>
      </c>
      <c r="D71" s="216">
        <v>0.094999097826937454</v>
      </c>
      <c r="E71" s="216">
        <v>0.11652978914892645</v>
      </c>
      <c r="F71" s="216">
        <v>0.11460264968858934</v>
      </c>
      <c r="G71" s="217">
        <v>0.14037179908116351</v>
      </c>
    </row>
    <row r="72" spans="2:7" s="24" customFormat="1">
      <c r="B72" s="443" t="s">
        <v>162</v>
      </c>
      <c r="C72" s="216">
        <v>0.076433158731012446</v>
      </c>
      <c r="D72" s="216">
        <v>0.037995209546646112</v>
      </c>
      <c r="E72" s="216">
        <v>0.069872430303604141</v>
      </c>
      <c r="F72" s="216">
        <v>0.074356302692177911</v>
      </c>
      <c r="G72" s="217">
        <v>0.10865755449838516</v>
      </c>
    </row>
    <row r="73" spans="2:7" s="24" customFormat="1">
      <c r="B73" s="443" t="s">
        <v>163</v>
      </c>
      <c r="C73" s="216">
        <v>0.035797810627598514</v>
      </c>
      <c r="D73" s="216">
        <v>0.017449024741922472</v>
      </c>
      <c r="E73" s="216">
        <v>0.031136478464179777</v>
      </c>
      <c r="F73" s="216">
        <v>0.033341711737159878</v>
      </c>
      <c r="G73" s="217">
        <v>0.058745742714664775</v>
      </c>
    </row>
    <row r="74" spans="2:7" s="24" customFormat="1">
      <c r="B74" s="443" t="s">
        <v>164</v>
      </c>
      <c r="C74" s="216">
        <v>0.015122745612235913</v>
      </c>
      <c r="D74" s="216">
        <v>0.0060673758910587813</v>
      </c>
      <c r="E74" s="216">
        <v>0.012121880607252961</v>
      </c>
      <c r="F74" s="216">
        <v>0.01323273130905658</v>
      </c>
      <c r="G74" s="217">
        <v>0.029947335731780451</v>
      </c>
    </row>
    <row r="75" spans="2:7" s="24" customFormat="1">
      <c r="B75" s="443" t="s">
        <v>165</v>
      </c>
      <c r="C75" s="216">
        <v>0.00314337838565717</v>
      </c>
      <c r="D75" s="216">
        <v>0.000884654623872105</v>
      </c>
      <c r="E75" s="216">
        <v>0.0033014147560667707</v>
      </c>
      <c r="F75" s="216">
        <v>0.0026720306141427923</v>
      </c>
      <c r="G75" s="217">
        <v>0.0066070728058642766</v>
      </c>
    </row>
    <row r="76" spans="2:7" s="24" customFormat="1">
      <c r="B76" s="443" t="s">
        <v>166</v>
      </c>
      <c r="C76" s="216">
        <v>0.00096655706252937311</v>
      </c>
      <c r="D76" s="216">
        <v>0.00013323903476003738</v>
      </c>
      <c r="E76" s="216">
        <v>0.00069742899461526552</v>
      </c>
      <c r="F76" s="216">
        <v>0.00096539481765246218</v>
      </c>
      <c r="G76" s="217">
        <v>0.0014831200909016635</v>
      </c>
    </row>
    <row r="77" spans="2:7" s="24" customFormat="1">
      <c r="B77" s="405" t="s">
        <v>150</v>
      </c>
      <c r="C77" s="356">
        <v>0.22501705854282042</v>
      </c>
      <c r="D77" s="356">
        <v>0.24224491061390954</v>
      </c>
      <c r="E77" s="356">
        <v>0.16414525212873451</v>
      </c>
      <c r="F77" s="356">
        <v>0.23565833035054604</v>
      </c>
      <c r="G77" s="357">
        <v>0.17947845119844902</v>
      </c>
    </row>
    <row r="78" spans="2:7" s="24" customFormat="1">
      <c r="B78" s="391" t="s">
        <v>151</v>
      </c>
      <c r="C78" s="362">
        <v>0.71995244976915873</v>
      </c>
      <c r="D78" s="362">
        <v>0.73322079509447646</v>
      </c>
      <c r="E78" s="362">
        <v>0.78859754504915069</v>
      </c>
      <c r="F78" s="362">
        <v>0.7141298011714432</v>
      </c>
      <c r="G78" s="363">
        <v>0.72373827745833907</v>
      </c>
    </row>
    <row r="79" spans="2:7" s="24" customFormat="1">
      <c r="B79" s="406" t="s">
        <v>152</v>
      </c>
      <c r="C79" s="359">
        <v>0.055030491688020974</v>
      </c>
      <c r="D79" s="359">
        <v>0.024534294291613395</v>
      </c>
      <c r="E79" s="359">
        <v>0.047257202822114777</v>
      </c>
      <c r="F79" s="359">
        <v>0.050211868478011706</v>
      </c>
      <c r="G79" s="360">
        <v>0.096783271343211186</v>
      </c>
    </row>
    <row r="80" spans="2:7" s="24" customFormat="1">
      <c r="B80" s="444" t="s">
        <v>4</v>
      </c>
      <c r="C80" s="445" t="s">
        <v>4</v>
      </c>
      <c r="D80" s="445"/>
      <c r="E80" s="445"/>
      <c r="F80" s="445"/>
      <c r="G80" s="446"/>
    </row>
    <row r="81" spans="2:7" s="24" customFormat="1" ht="15">
      <c r="B81" s="399" t="s">
        <v>85</v>
      </c>
      <c r="C81" s="400">
        <v>30000</v>
      </c>
      <c r="D81" s="400">
        <v>2600</v>
      </c>
      <c r="E81" s="400">
        <v>1100</v>
      </c>
      <c r="F81" s="400">
        <v>22000</v>
      </c>
      <c r="G81" s="401">
        <v>4200</v>
      </c>
    </row>
    <row r="82" spans="2:7" s="24" customFormat="1">
      <c r="B82" s="402" t="s">
        <v>149</v>
      </c>
      <c r="C82" s="403">
        <v>36.474789577604753</v>
      </c>
      <c r="D82" s="403">
        <v>34.0263966726048</v>
      </c>
      <c r="E82" s="403">
        <v>36.551548255714366</v>
      </c>
      <c r="F82" s="403">
        <v>36.320179478096591</v>
      </c>
      <c r="G82" s="404">
        <v>38.768907156787144</v>
      </c>
    </row>
    <row r="83" spans="2:7" s="24" customFormat="1">
      <c r="B83" s="443" t="s">
        <v>154</v>
      </c>
      <c r="C83" s="216">
        <v>0.012248255822307231</v>
      </c>
      <c r="D83" s="216">
        <v>0.0053252085356249946</v>
      </c>
      <c r="E83" s="216">
        <v>0.004919779989722704</v>
      </c>
      <c r="F83" s="216">
        <v>0.013208352634495034</v>
      </c>
      <c r="G83" s="217">
        <v>0.013347199328395341</v>
      </c>
    </row>
    <row r="84" spans="2:7" s="24" customFormat="1">
      <c r="B84" s="443" t="s">
        <v>155</v>
      </c>
      <c r="C84" s="216">
        <v>0.040654318500095737</v>
      </c>
      <c r="D84" s="216">
        <v>0.040231510860672968</v>
      </c>
      <c r="E84" s="216">
        <v>0.0028357726052947113</v>
      </c>
      <c r="F84" s="216">
        <v>0.044381318292051553</v>
      </c>
      <c r="G84" s="217">
        <v>0.030936732860285948</v>
      </c>
    </row>
    <row r="85" spans="2:7" s="24" customFormat="1">
      <c r="B85" s="443" t="s">
        <v>156</v>
      </c>
      <c r="C85" s="216">
        <v>0.13985266004849847</v>
      </c>
      <c r="D85" s="216">
        <v>0.17253981482189412</v>
      </c>
      <c r="E85" s="216">
        <v>0.12861846487638698</v>
      </c>
      <c r="F85" s="216">
        <v>0.14206199987283938</v>
      </c>
      <c r="G85" s="217">
        <v>0.1110010635312539</v>
      </c>
    </row>
    <row r="86" spans="2:7" s="24" customFormat="1">
      <c r="B86" s="443" t="s">
        <v>157</v>
      </c>
      <c r="C86" s="216">
        <v>0.13454937077948093</v>
      </c>
      <c r="D86" s="216">
        <v>0.15754283486119289</v>
      </c>
      <c r="E86" s="216">
        <v>0.19665797537255203</v>
      </c>
      <c r="F86" s="216">
        <v>0.13100629444944004</v>
      </c>
      <c r="G86" s="217">
        <v>0.12337198361548746</v>
      </c>
    </row>
    <row r="87" spans="2:7" s="24" customFormat="1">
      <c r="B87" s="443" t="s">
        <v>158</v>
      </c>
      <c r="C87" s="216">
        <v>0.13401005322669951</v>
      </c>
      <c r="D87" s="216">
        <v>0.16529554333947535</v>
      </c>
      <c r="E87" s="216">
        <v>0.14715566298079669</v>
      </c>
      <c r="F87" s="216">
        <v>0.1346212885001408</v>
      </c>
      <c r="G87" s="217">
        <v>0.10827738592978807</v>
      </c>
    </row>
    <row r="88" spans="2:7" s="24" customFormat="1">
      <c r="B88" s="443" t="s">
        <v>159</v>
      </c>
      <c r="C88" s="216">
        <v>0.13967088263293895</v>
      </c>
      <c r="D88" s="216">
        <v>0.1492587523797145</v>
      </c>
      <c r="E88" s="216">
        <v>0.14058961231753042</v>
      </c>
      <c r="F88" s="216">
        <v>0.14019773472483354</v>
      </c>
      <c r="G88" s="217">
        <v>0.1307931207685723</v>
      </c>
    </row>
    <row r="89" spans="2:7" s="24" customFormat="1">
      <c r="B89" s="443" t="s">
        <v>160</v>
      </c>
      <c r="C89" s="216">
        <v>0.14112944590300772</v>
      </c>
      <c r="D89" s="216">
        <v>0.14466370524416444</v>
      </c>
      <c r="E89" s="216">
        <v>0.13926688616942315</v>
      </c>
      <c r="F89" s="216">
        <v>0.14026222331217017</v>
      </c>
      <c r="G89" s="217">
        <v>0.14391393650411852</v>
      </c>
    </row>
    <row r="90" spans="2:7" s="24" customFormat="1">
      <c r="B90" s="443" t="s">
        <v>161</v>
      </c>
      <c r="C90" s="216">
        <v>0.12516210435427083</v>
      </c>
      <c r="D90" s="216">
        <v>0.10680235180781845</v>
      </c>
      <c r="E90" s="216">
        <v>0.11957825019507833</v>
      </c>
      <c r="F90" s="216">
        <v>0.1241573339873021</v>
      </c>
      <c r="G90" s="217">
        <v>0.14308857965518948</v>
      </c>
    </row>
    <row r="91" spans="2:7" s="24" customFormat="1">
      <c r="B91" s="443" t="s">
        <v>162</v>
      </c>
      <c r="C91" s="216">
        <v>0.076392293038559878</v>
      </c>
      <c r="D91" s="216">
        <v>0.039531932137040968</v>
      </c>
      <c r="E91" s="216">
        <v>0.06190168052832918</v>
      </c>
      <c r="F91" s="216">
        <v>0.076590642796806455</v>
      </c>
      <c r="G91" s="217">
        <v>0.10169103827533434</v>
      </c>
    </row>
    <row r="92" spans="2:7" s="24" customFormat="1">
      <c r="B92" s="443" t="s">
        <v>163</v>
      </c>
      <c r="C92" s="216">
        <v>0.035869295355219467</v>
      </c>
      <c r="D92" s="216">
        <v>0.014863180751263447</v>
      </c>
      <c r="E92" s="216">
        <v>0.036446339188854843</v>
      </c>
      <c r="F92" s="216">
        <v>0.033908280879588</v>
      </c>
      <c r="G92" s="217">
        <v>0.058864450465619167</v>
      </c>
    </row>
    <row r="93" spans="2:7" s="24" customFormat="1">
      <c r="B93" s="443" t="s">
        <v>164</v>
      </c>
      <c r="C93" s="216">
        <v>0.015367542907322588</v>
      </c>
      <c r="D93" s="216">
        <v>0.0038343030590322108</v>
      </c>
      <c r="E93" s="216">
        <v>0.016653027044515923</v>
      </c>
      <c r="F93" s="216">
        <v>0.015131656630062581</v>
      </c>
      <c r="G93" s="217">
        <v>0.0233882549362235</v>
      </c>
    </row>
    <row r="94" spans="2:7" s="24" customFormat="1">
      <c r="B94" s="443" t="s">
        <v>165</v>
      </c>
      <c r="C94" s="216">
        <v>0.0038042938899732043</v>
      </c>
      <c r="D94" s="216">
        <v>6.8811021996590031E-05</v>
      </c>
      <c r="E94" s="216">
        <v>0.0052528405306130222</v>
      </c>
      <c r="F94" s="216">
        <v>0.0030414089393898105</v>
      </c>
      <c r="G94" s="217">
        <v>0.00971091286825654</v>
      </c>
    </row>
    <row r="95" spans="2:7" s="24" customFormat="1">
      <c r="B95" s="443" t="s">
        <v>166</v>
      </c>
      <c r="C95" s="216">
        <v>0.0012898176912864796</v>
      </c>
      <c r="D95" s="216">
        <v>4.2051180109027242E-05</v>
      </c>
      <c r="E95" s="216">
        <v>0.00010467616999410008</v>
      </c>
      <c r="F95" s="216">
        <v>0.0014314649808804961</v>
      </c>
      <c r="G95" s="217">
        <v>0.001620057586326431</v>
      </c>
    </row>
    <row r="96" spans="2:7" s="24" customFormat="1">
      <c r="B96" s="405" t="s">
        <v>150</v>
      </c>
      <c r="C96" s="356">
        <v>0.19275523437090145</v>
      </c>
      <c r="D96" s="356">
        <v>0.21809271138363673</v>
      </c>
      <c r="E96" s="356">
        <v>0.1363740174714044</v>
      </c>
      <c r="F96" s="356">
        <v>0.19965212494436724</v>
      </c>
      <c r="G96" s="357">
        <v>0.1552849957199352</v>
      </c>
    </row>
    <row r="97" spans="2:7" s="24" customFormat="1">
      <c r="B97" s="391" t="s">
        <v>151</v>
      </c>
      <c r="C97" s="362">
        <v>0.75091348163563587</v>
      </c>
      <c r="D97" s="362">
        <v>0.76309511976940658</v>
      </c>
      <c r="E97" s="362">
        <v>0.80515958357916384</v>
      </c>
      <c r="F97" s="362">
        <v>0.746835517770693</v>
      </c>
      <c r="G97" s="363">
        <v>0.751131328423639</v>
      </c>
    </row>
    <row r="98" spans="2:7" s="24" customFormat="1">
      <c r="B98" s="406" t="s">
        <v>152</v>
      </c>
      <c r="C98" s="359">
        <v>0.056330949843801742</v>
      </c>
      <c r="D98" s="359">
        <v>0.018808346012401275</v>
      </c>
      <c r="E98" s="359">
        <v>0.0584663989494319</v>
      </c>
      <c r="F98" s="359">
        <v>0.053512811429920884</v>
      </c>
      <c r="G98" s="360">
        <v>0.093583675856425644</v>
      </c>
    </row>
    <row r="99" spans="2:7" s="24" customFormat="1">
      <c r="B99" s="444" t="s">
        <v>5</v>
      </c>
      <c r="C99" s="445" t="s">
        <v>5</v>
      </c>
      <c r="D99" s="445"/>
      <c r="E99" s="445"/>
      <c r="F99" s="445"/>
      <c r="G99" s="446"/>
    </row>
    <row r="100" spans="2:7" s="24" customFormat="1" ht="15">
      <c r="B100" s="399" t="s">
        <v>85</v>
      </c>
      <c r="C100" s="400">
        <v>24500</v>
      </c>
      <c r="D100" s="400">
        <v>1700</v>
      </c>
      <c r="E100" s="400">
        <v>950</v>
      </c>
      <c r="F100" s="400">
        <v>17000</v>
      </c>
      <c r="G100" s="401">
        <v>4900</v>
      </c>
    </row>
    <row r="101" spans="2:7" s="24" customFormat="1">
      <c r="B101" s="402" t="s">
        <v>149</v>
      </c>
      <c r="C101" s="403">
        <v>35.772114183415106</v>
      </c>
      <c r="D101" s="403">
        <v>33.04455188372944</v>
      </c>
      <c r="E101" s="403">
        <v>35.45893398388408</v>
      </c>
      <c r="F101" s="403">
        <v>35.091387699815463</v>
      </c>
      <c r="G101" s="404">
        <v>39.117298845551034</v>
      </c>
    </row>
    <row r="102" spans="2:7" s="24" customFormat="1">
      <c r="B102" s="443" t="s">
        <v>154</v>
      </c>
      <c r="C102" s="216">
        <v>0.023101301715084895</v>
      </c>
      <c r="D102" s="216">
        <v>0.040130343923777144</v>
      </c>
      <c r="E102" s="216">
        <v>0.0068117732788391472</v>
      </c>
      <c r="F102" s="216">
        <v>0.020928413322446823</v>
      </c>
      <c r="G102" s="217">
        <v>0.027862084106658972</v>
      </c>
    </row>
    <row r="103" spans="2:7" s="24" customFormat="1">
      <c r="B103" s="443" t="s">
        <v>155</v>
      </c>
      <c r="C103" s="216">
        <v>0.059774205103558679</v>
      </c>
      <c r="D103" s="216">
        <v>0.053991192339933172</v>
      </c>
      <c r="E103" s="216">
        <v>0.02914805310014891</v>
      </c>
      <c r="F103" s="216">
        <v>0.065861819966679738</v>
      </c>
      <c r="G103" s="217">
        <v>0.046684135525275304</v>
      </c>
    </row>
    <row r="104" spans="2:7" s="24" customFormat="1">
      <c r="B104" s="443" t="s">
        <v>156</v>
      </c>
      <c r="C104" s="216">
        <v>0.16470412562003431</v>
      </c>
      <c r="D104" s="216">
        <v>0.17079894685887673</v>
      </c>
      <c r="E104" s="216">
        <v>0.16269049203180941</v>
      </c>
      <c r="F104" s="216">
        <v>0.18071530042523468</v>
      </c>
      <c r="G104" s="217">
        <v>0.10781971975288816</v>
      </c>
    </row>
    <row r="105" spans="2:7" s="24" customFormat="1">
      <c r="B105" s="443" t="s">
        <v>157</v>
      </c>
      <c r="C105" s="216">
        <v>0.12361438291948754</v>
      </c>
      <c r="D105" s="216">
        <v>0.15952372519156072</v>
      </c>
      <c r="E105" s="216">
        <v>0.16137038093125919</v>
      </c>
      <c r="F105" s="216">
        <v>0.12465841997706281</v>
      </c>
      <c r="G105" s="217">
        <v>0.10038562945826889</v>
      </c>
    </row>
    <row r="106" spans="2:7" s="24" customFormat="1">
      <c r="B106" s="443" t="s">
        <v>158</v>
      </c>
      <c r="C106" s="216">
        <v>0.11846276367012991</v>
      </c>
      <c r="D106" s="216">
        <v>0.14648342955642923</v>
      </c>
      <c r="E106" s="216">
        <v>0.13265532427209073</v>
      </c>
      <c r="F106" s="216">
        <v>0.11951112170395926</v>
      </c>
      <c r="G106" s="217">
        <v>0.10247132173124657</v>
      </c>
    </row>
    <row r="107" spans="2:7" s="24" customFormat="1">
      <c r="B107" s="443" t="s">
        <v>159</v>
      </c>
      <c r="C107" s="216">
        <v>0.1167341336899661</v>
      </c>
      <c r="D107" s="216">
        <v>0.14636536440808037</v>
      </c>
      <c r="E107" s="216">
        <v>0.15020752146500649</v>
      </c>
      <c r="F107" s="216">
        <v>0.11472605164170793</v>
      </c>
      <c r="G107" s="217">
        <v>0.10700658436381304</v>
      </c>
    </row>
    <row r="108" spans="2:7" s="24" customFormat="1">
      <c r="B108" s="443" t="s">
        <v>160</v>
      </c>
      <c r="C108" s="216">
        <v>0.12683582788606138</v>
      </c>
      <c r="D108" s="216">
        <v>0.12997201855984131</v>
      </c>
      <c r="E108" s="216">
        <v>0.13093389939697325</v>
      </c>
      <c r="F108" s="216">
        <v>0.12457818701830727</v>
      </c>
      <c r="G108" s="217">
        <v>0.13274435226651327</v>
      </c>
    </row>
    <row r="109" spans="2:7" s="24" customFormat="1">
      <c r="B109" s="443" t="s">
        <v>161</v>
      </c>
      <c r="C109" s="216">
        <v>0.11416913565237115</v>
      </c>
      <c r="D109" s="216">
        <v>0.086388269046860061</v>
      </c>
      <c r="E109" s="216">
        <v>0.11552556263135105</v>
      </c>
      <c r="F109" s="216">
        <v>0.11082354412576753</v>
      </c>
      <c r="G109" s="217">
        <v>0.1350028358096694</v>
      </c>
    </row>
    <row r="110" spans="2:7" s="24" customFormat="1">
      <c r="B110" s="443" t="s">
        <v>162</v>
      </c>
      <c r="C110" s="216">
        <v>0.086148765806336319</v>
      </c>
      <c r="D110" s="216">
        <v>0.043070166117663726</v>
      </c>
      <c r="E110" s="216">
        <v>0.069891962107530972</v>
      </c>
      <c r="F110" s="216">
        <v>0.084394453542757084</v>
      </c>
      <c r="G110" s="217">
        <v>0.11015748399647914</v>
      </c>
    </row>
    <row r="111" spans="2:7" s="24" customFormat="1">
      <c r="B111" s="443" t="s">
        <v>163</v>
      </c>
      <c r="C111" s="216">
        <v>0.04182044279364882</v>
      </c>
      <c r="D111" s="216">
        <v>0.011747482260711459</v>
      </c>
      <c r="E111" s="216">
        <v>0.027120362449703766</v>
      </c>
      <c r="F111" s="216">
        <v>0.036972055332424029</v>
      </c>
      <c r="G111" s="217">
        <v>0.071712442801007484</v>
      </c>
    </row>
    <row r="112" spans="2:7" s="24" customFormat="1">
      <c r="B112" s="443" t="s">
        <v>164</v>
      </c>
      <c r="C112" s="216">
        <v>0.019426586059825203</v>
      </c>
      <c r="D112" s="216">
        <v>0.0087899502945725447</v>
      </c>
      <c r="E112" s="216">
        <v>0.01075098480288101</v>
      </c>
      <c r="F112" s="216">
        <v>0.01351040432691627</v>
      </c>
      <c r="G112" s="217">
        <v>0.04514527680145064</v>
      </c>
    </row>
    <row r="113" spans="2:7" s="24" customFormat="1">
      <c r="B113" s="443" t="s">
        <v>165</v>
      </c>
      <c r="C113" s="216">
        <v>0.0042667010461536446</v>
      </c>
      <c r="D113" s="216">
        <v>0.002703691897188869</v>
      </c>
      <c r="E113" s="216">
        <v>0.0024078826474036052</v>
      </c>
      <c r="F113" s="216">
        <v>0.0028010741777301624</v>
      </c>
      <c r="G113" s="217">
        <v>0.010212980486783502</v>
      </c>
    </row>
    <row r="114" spans="2:7" s="24" customFormat="1">
      <c r="B114" s="443" t="s">
        <v>166</v>
      </c>
      <c r="C114" s="216">
        <v>0.00094203602176025684</v>
      </c>
      <c r="D114" s="216">
        <v>4.1322801922100618E-05</v>
      </c>
      <c r="E114" s="216">
        <v>0.00048580088500248183</v>
      </c>
      <c r="F114" s="216">
        <v>0.00051974438723257656</v>
      </c>
      <c r="G114" s="217">
        <v>0.0027951528999457234</v>
      </c>
    </row>
    <row r="115" spans="2:7" s="24" customFormat="1">
      <c r="B115" s="405" t="s">
        <v>150</v>
      </c>
      <c r="C115" s="356">
        <v>0.24757963243867787</v>
      </c>
      <c r="D115" s="356">
        <v>0.26492048312258704</v>
      </c>
      <c r="E115" s="356">
        <v>0.19865031841079744</v>
      </c>
      <c r="F115" s="356">
        <v>0.26750553371436125</v>
      </c>
      <c r="G115" s="357">
        <v>0.18236797222329512</v>
      </c>
    </row>
    <row r="116" spans="2:7" s="24" customFormat="1">
      <c r="B116" s="391" t="s">
        <v>151</v>
      </c>
      <c r="C116" s="362">
        <v>0.68596500962435236</v>
      </c>
      <c r="D116" s="362">
        <v>0.71179706962301792</v>
      </c>
      <c r="E116" s="362">
        <v>0.76058465080421178</v>
      </c>
      <c r="F116" s="362">
        <v>0.67869177800956193</v>
      </c>
      <c r="G116" s="363">
        <v>0.68776820762599034</v>
      </c>
    </row>
    <row r="117" spans="2:7" s="24" customFormat="1">
      <c r="B117" s="406" t="s">
        <v>152</v>
      </c>
      <c r="C117" s="359">
        <v>0.066455357936969661</v>
      </c>
      <c r="D117" s="359">
        <v>0.023282447254394975</v>
      </c>
      <c r="E117" s="359">
        <v>0.040765030784990865</v>
      </c>
      <c r="F117" s="359">
        <v>0.053803278224303037</v>
      </c>
      <c r="G117" s="360">
        <v>0.12986585298918735</v>
      </c>
    </row>
    <row r="118" spans="2:7" s="24" customFormat="1">
      <c r="B118" s="444" t="s">
        <v>6</v>
      </c>
      <c r="C118" s="445" t="s">
        <v>6</v>
      </c>
      <c r="D118" s="445"/>
      <c r="E118" s="445"/>
      <c r="F118" s="445"/>
      <c r="G118" s="446"/>
    </row>
    <row r="119" spans="2:7" s="24" customFormat="1" ht="15">
      <c r="B119" s="399" t="s">
        <v>85</v>
      </c>
      <c r="C119" s="400">
        <v>21000</v>
      </c>
      <c r="D119" s="400">
        <v>1900</v>
      </c>
      <c r="E119" s="400">
        <v>1000</v>
      </c>
      <c r="F119" s="400">
        <v>15000</v>
      </c>
      <c r="G119" s="401">
        <v>3300</v>
      </c>
    </row>
    <row r="120" spans="2:7" s="24" customFormat="1">
      <c r="B120" s="402" t="s">
        <v>149</v>
      </c>
      <c r="C120" s="403">
        <v>34.452393140091239</v>
      </c>
      <c r="D120" s="403">
        <v>33.983531984107934</v>
      </c>
      <c r="E120" s="403">
        <v>35.009957859208306</v>
      </c>
      <c r="F120" s="403">
        <v>33.897257606381906</v>
      </c>
      <c r="G120" s="404">
        <v>37.085190264495722</v>
      </c>
    </row>
    <row r="121" spans="2:7" s="24" customFormat="1">
      <c r="B121" s="443" t="s">
        <v>154</v>
      </c>
      <c r="C121" s="216">
        <v>0.024416906330011555</v>
      </c>
      <c r="D121" s="216">
        <v>0.015204117003973016</v>
      </c>
      <c r="E121" s="216">
        <v>0.004658185873459196</v>
      </c>
      <c r="F121" s="216">
        <v>0.023479562989773103</v>
      </c>
      <c r="G121" s="217">
        <v>0.040142234330753111</v>
      </c>
    </row>
    <row r="122" spans="2:7" s="24" customFormat="1">
      <c r="B122" s="443" t="s">
        <v>155</v>
      </c>
      <c r="C122" s="216">
        <v>0.064425119285092675</v>
      </c>
      <c r="D122" s="216">
        <v>0.059355251579873605</v>
      </c>
      <c r="E122" s="216">
        <v>0.029202483049927463</v>
      </c>
      <c r="F122" s="216">
        <v>0.072041552232391656</v>
      </c>
      <c r="G122" s="217">
        <v>0.043492533924851431</v>
      </c>
    </row>
    <row r="123" spans="2:7" s="24" customFormat="1">
      <c r="B123" s="443" t="s">
        <v>156</v>
      </c>
      <c r="C123" s="216">
        <v>0.17071919916083372</v>
      </c>
      <c r="D123" s="216">
        <v>0.15945391035383835</v>
      </c>
      <c r="E123" s="216">
        <v>0.17379375684664503</v>
      </c>
      <c r="F123" s="216">
        <v>0.18317631495893796</v>
      </c>
      <c r="G123" s="217">
        <v>0.11933141274034258</v>
      </c>
    </row>
    <row r="124" spans="2:7" s="24" customFormat="1">
      <c r="B124" s="443" t="s">
        <v>157</v>
      </c>
      <c r="C124" s="216">
        <v>0.14077803490791083</v>
      </c>
      <c r="D124" s="216">
        <v>0.14973202143828493</v>
      </c>
      <c r="E124" s="216">
        <v>0.1837812231685533</v>
      </c>
      <c r="F124" s="216">
        <v>0.14267766131035917</v>
      </c>
      <c r="G124" s="217">
        <v>0.1135788378878386</v>
      </c>
    </row>
    <row r="125" spans="2:7" s="24" customFormat="1">
      <c r="B125" s="443" t="s">
        <v>158</v>
      </c>
      <c r="C125" s="216">
        <v>0.12523283109782207</v>
      </c>
      <c r="D125" s="216">
        <v>0.16467482601391889</v>
      </c>
      <c r="E125" s="216">
        <v>0.13363664176379444</v>
      </c>
      <c r="F125" s="216">
        <v>0.12237159299225762</v>
      </c>
      <c r="G125" s="217">
        <v>0.11300204638262754</v>
      </c>
    </row>
    <row r="126" spans="2:7" s="24" customFormat="1">
      <c r="B126" s="443" t="s">
        <v>159</v>
      </c>
      <c r="C126" s="216">
        <v>0.13640824850653019</v>
      </c>
      <c r="D126" s="216">
        <v>0.1548622776844519</v>
      </c>
      <c r="E126" s="216">
        <v>0.1408311703692007</v>
      </c>
      <c r="F126" s="216">
        <v>0.13768911033366685</v>
      </c>
      <c r="G126" s="217">
        <v>0.11856440276000872</v>
      </c>
    </row>
    <row r="127" spans="2:7" s="24" customFormat="1">
      <c r="B127" s="443" t="s">
        <v>160</v>
      </c>
      <c r="C127" s="216">
        <v>0.1207442230083465</v>
      </c>
      <c r="D127" s="216">
        <v>0.12177159160600484</v>
      </c>
      <c r="E127" s="216">
        <v>0.10566778844730426</v>
      </c>
      <c r="F127" s="216">
        <v>0.11554515481362601</v>
      </c>
      <c r="G127" s="217">
        <v>0.14859437751004015</v>
      </c>
    </row>
    <row r="128" spans="2:7" s="24" customFormat="1">
      <c r="B128" s="443" t="s">
        <v>161</v>
      </c>
      <c r="C128" s="216">
        <v>0.10427458646487892</v>
      </c>
      <c r="D128" s="216">
        <v>0.085891795323040823</v>
      </c>
      <c r="E128" s="216">
        <v>0.11863570420519703</v>
      </c>
      <c r="F128" s="216">
        <v>0.10049287877465232</v>
      </c>
      <c r="G128" s="217">
        <v>0.12766727720661103</v>
      </c>
    </row>
    <row r="129" spans="2:7" s="24" customFormat="1">
      <c r="B129" s="443" t="s">
        <v>162</v>
      </c>
      <c r="C129" s="216">
        <v>0.0685653421850738</v>
      </c>
      <c r="D129" s="216">
        <v>0.043628509719222462</v>
      </c>
      <c r="E129" s="216">
        <v>0.07389935555182725</v>
      </c>
      <c r="F129" s="216">
        <v>0.062195392187804274</v>
      </c>
      <c r="G129" s="217">
        <v>0.11036046401035771</v>
      </c>
    </row>
    <row r="130" spans="2:7" s="24" customFormat="1">
      <c r="B130" s="443" t="s">
        <v>163</v>
      </c>
      <c r="C130" s="216">
        <v>0.030368922330064788</v>
      </c>
      <c r="D130" s="216">
        <v>0.030696210969789084</v>
      </c>
      <c r="E130" s="216">
        <v>0.018060339297521887</v>
      </c>
      <c r="F130" s="216">
        <v>0.028208916136743641</v>
      </c>
      <c r="G130" s="217">
        <v>0.043876038915018359</v>
      </c>
    </row>
    <row r="131" spans="2:7" s="24" customFormat="1">
      <c r="B131" s="443" t="s">
        <v>164</v>
      </c>
      <c r="C131" s="216">
        <v>0.011453935445602718</v>
      </c>
      <c r="D131" s="216">
        <v>0.012889635495827001</v>
      </c>
      <c r="E131" s="216">
        <v>0.010007204397643275</v>
      </c>
      <c r="F131" s="216">
        <v>0.00997643045641649</v>
      </c>
      <c r="G131" s="217">
        <v>0.017828379982880338</v>
      </c>
    </row>
    <row r="132" spans="2:7" s="24" customFormat="1">
      <c r="B132" s="443" t="s">
        <v>165</v>
      </c>
      <c r="C132" s="216">
        <v>0.0021487714075094358</v>
      </c>
      <c r="D132" s="216">
        <v>0.001183905287576994</v>
      </c>
      <c r="E132" s="216">
        <v>0.0055365302436665457</v>
      </c>
      <c r="F132" s="216">
        <v>0.0018452736685893863</v>
      </c>
      <c r="G132" s="217">
        <v>0.003037359522122102</v>
      </c>
    </row>
    <row r="133" spans="2:7" s="24" customFormat="1">
      <c r="B133" s="443" t="s">
        <v>166</v>
      </c>
      <c r="C133" s="216">
        <v>0.00046340458357038261</v>
      </c>
      <c r="D133" s="216">
        <v>0.00066128043089886139</v>
      </c>
      <c r="E133" s="216">
        <v>0.0023093548609946016</v>
      </c>
      <c r="F133" s="216">
        <v>0.00030015914478146127</v>
      </c>
      <c r="G133" s="217">
        <v>0.00052156678662702762</v>
      </c>
    </row>
    <row r="134" spans="2:7" s="24" customFormat="1">
      <c r="B134" s="405" t="s">
        <v>150</v>
      </c>
      <c r="C134" s="356">
        <v>0.2595612247759379</v>
      </c>
      <c r="D134" s="356">
        <v>0.23401327893768498</v>
      </c>
      <c r="E134" s="356">
        <v>0.20765442577003168</v>
      </c>
      <c r="F134" s="356">
        <v>0.27869743018110277</v>
      </c>
      <c r="G134" s="357">
        <v>0.20296618099594713</v>
      </c>
    </row>
    <row r="135" spans="2:7" s="24" customFormat="1">
      <c r="B135" s="391" t="s">
        <v>151</v>
      </c>
      <c r="C135" s="362">
        <v>0.69600374145731481</v>
      </c>
      <c r="D135" s="362">
        <v>0.72056102178492387</v>
      </c>
      <c r="E135" s="362">
        <v>0.75644201446800952</v>
      </c>
      <c r="F135" s="362">
        <v>0.68097111891539808</v>
      </c>
      <c r="G135" s="363">
        <v>0.731770473797405</v>
      </c>
    </row>
    <row r="136" spans="2:7" s="24" customFormat="1">
      <c r="B136" s="406" t="s">
        <v>152</v>
      </c>
      <c r="C136" s="359">
        <v>0.044435033766747324</v>
      </c>
      <c r="D136" s="359">
        <v>0.045425699277391145</v>
      </c>
      <c r="E136" s="359">
        <v>0.035913428799826307</v>
      </c>
      <c r="F136" s="359">
        <v>0.040331450903499169</v>
      </c>
      <c r="G136" s="360">
        <v>0.065263345206647838</v>
      </c>
    </row>
    <row r="137" spans="2:7" s="24" customFormat="1">
      <c r="B137" s="444" t="s">
        <v>7</v>
      </c>
      <c r="C137" s="445" t="s">
        <v>7</v>
      </c>
      <c r="D137" s="445"/>
      <c r="E137" s="445"/>
      <c r="F137" s="445"/>
      <c r="G137" s="446"/>
    </row>
    <row r="138" spans="2:7" s="24" customFormat="1" ht="15">
      <c r="B138" s="399" t="s">
        <v>85</v>
      </c>
      <c r="C138" s="400">
        <v>4700</v>
      </c>
      <c r="D138" s="400">
        <v>350</v>
      </c>
      <c r="E138" s="400">
        <v>150</v>
      </c>
      <c r="F138" s="400">
        <v>3600</v>
      </c>
      <c r="G138" s="401">
        <v>550</v>
      </c>
    </row>
    <row r="139" spans="2:7" s="24" customFormat="1">
      <c r="B139" s="402" t="s">
        <v>149</v>
      </c>
      <c r="C139" s="403">
        <v>36.57348460097927</v>
      </c>
      <c r="D139" s="403">
        <v>35.136871353153659</v>
      </c>
      <c r="E139" s="403">
        <v>39.147192521928417</v>
      </c>
      <c r="F139" s="403">
        <v>36.2922298464319</v>
      </c>
      <c r="G139" s="404">
        <v>38.639083897084305</v>
      </c>
    </row>
    <row r="140" spans="2:7" s="24" customFormat="1">
      <c r="B140" s="443" t="s">
        <v>154</v>
      </c>
      <c r="C140" s="216">
        <v>0.025500257308742731</v>
      </c>
      <c r="D140" s="216">
        <v>0.018227285357043623</v>
      </c>
      <c r="E140" s="216">
        <v>0.0017926883923426598</v>
      </c>
      <c r="F140" s="216">
        <v>0.025338598735971746</v>
      </c>
      <c r="G140" s="217">
        <v>0.038110173045713971</v>
      </c>
    </row>
    <row r="141" spans="2:7" s="24" customFormat="1">
      <c r="B141" s="443" t="s">
        <v>155</v>
      </c>
      <c r="C141" s="216">
        <v>0.047735576296846743</v>
      </c>
      <c r="D141" s="216">
        <v>0.041567101972770221</v>
      </c>
      <c r="E141" s="216">
        <v>0.0092835648889173436</v>
      </c>
      <c r="F141" s="216">
        <v>0.052324247842391647</v>
      </c>
      <c r="G141" s="217">
        <v>0.03245746795280903</v>
      </c>
    </row>
    <row r="142" spans="2:7" s="24" customFormat="1">
      <c r="B142" s="443" t="s">
        <v>156</v>
      </c>
      <c r="C142" s="216">
        <v>0.1230213384752375</v>
      </c>
      <c r="D142" s="216">
        <v>0.12164490136148931</v>
      </c>
      <c r="E142" s="216">
        <v>0.099622254945899227</v>
      </c>
      <c r="F142" s="216">
        <v>0.13241069035176684</v>
      </c>
      <c r="G142" s="217">
        <v>0.068634780547400673</v>
      </c>
    </row>
    <row r="143" spans="2:7" s="24" customFormat="1">
      <c r="B143" s="443" t="s">
        <v>157</v>
      </c>
      <c r="C143" s="216">
        <v>0.12127035781930305</v>
      </c>
      <c r="D143" s="216">
        <v>0.19185884968046679</v>
      </c>
      <c r="E143" s="216">
        <v>0.13918944874831934</v>
      </c>
      <c r="F143" s="216">
        <v>0.11350000967227565</v>
      </c>
      <c r="G143" s="217">
        <v>0.12111376524862787</v>
      </c>
    </row>
    <row r="144" spans="2:7" s="24" customFormat="1">
      <c r="B144" s="443" t="s">
        <v>158</v>
      </c>
      <c r="C144" s="216">
        <v>0.14058666393342856</v>
      </c>
      <c r="D144" s="216">
        <v>0.18791330925257016</v>
      </c>
      <c r="E144" s="216">
        <v>0.11902170433446443</v>
      </c>
      <c r="F144" s="216">
        <v>0.1364730461312279</v>
      </c>
      <c r="G144" s="217">
        <v>0.14281285899235974</v>
      </c>
    </row>
    <row r="145" spans="2:7" s="24" customFormat="1">
      <c r="B145" s="443" t="s">
        <v>159</v>
      </c>
      <c r="C145" s="216">
        <v>0.130700029254189</v>
      </c>
      <c r="D145" s="216">
        <v>0.07304806890803</v>
      </c>
      <c r="E145" s="216">
        <v>0.15404315257058709</v>
      </c>
      <c r="F145" s="216">
        <v>0.13314854680966895</v>
      </c>
      <c r="G145" s="217">
        <v>0.145730384201601</v>
      </c>
    </row>
    <row r="146" spans="2:7" s="24" customFormat="1">
      <c r="B146" s="443" t="s">
        <v>160</v>
      </c>
      <c r="C146" s="216">
        <v>0.1474005410957295</v>
      </c>
      <c r="D146" s="216">
        <v>0.098527368713531543</v>
      </c>
      <c r="E146" s="216">
        <v>0.1885524041231833</v>
      </c>
      <c r="F146" s="216">
        <v>0.15617961692261348</v>
      </c>
      <c r="G146" s="217">
        <v>0.10980835506281797</v>
      </c>
    </row>
    <row r="147" spans="2:7" s="24" customFormat="1">
      <c r="B147" s="443" t="s">
        <v>161</v>
      </c>
      <c r="C147" s="216">
        <v>0.11068333087768974</v>
      </c>
      <c r="D147" s="216">
        <v>0.12350652959155323</v>
      </c>
      <c r="E147" s="216">
        <v>0.085280747807157956</v>
      </c>
      <c r="F147" s="216">
        <v>0.10874677705957292</v>
      </c>
      <c r="G147" s="217">
        <v>0.12229900986488211</v>
      </c>
    </row>
    <row r="148" spans="2:7" s="24" customFormat="1">
      <c r="B148" s="443" t="s">
        <v>162</v>
      </c>
      <c r="C148" s="216">
        <v>0.082789354891748823</v>
      </c>
      <c r="D148" s="216">
        <v>0.084217838288413449</v>
      </c>
      <c r="E148" s="216">
        <v>0.10250336129073566</v>
      </c>
      <c r="F148" s="216">
        <v>0.078527824373581981</v>
      </c>
      <c r="G148" s="217">
        <v>0.10435622982804836</v>
      </c>
    </row>
    <row r="149" spans="2:7" s="24" customFormat="1">
      <c r="B149" s="443" t="s">
        <v>163</v>
      </c>
      <c r="C149" s="216">
        <v>0.046264325477409142</v>
      </c>
      <c r="D149" s="216">
        <v>0.058821894970825239</v>
      </c>
      <c r="E149" s="216">
        <v>0.054420897624687881</v>
      </c>
      <c r="F149" s="216">
        <v>0.039029014063488812</v>
      </c>
      <c r="G149" s="217">
        <v>0.083441220984300069</v>
      </c>
    </row>
    <row r="150" spans="2:7" s="24" customFormat="1">
      <c r="B150" s="443" t="s">
        <v>164</v>
      </c>
      <c r="C150" s="216">
        <v>0.019107042572318704</v>
      </c>
      <c r="D150" s="216">
        <v>0.00050013892747985552</v>
      </c>
      <c r="E150" s="216">
        <v>0.045905627761060247</v>
      </c>
      <c r="F150" s="216">
        <v>0.020035428164008634</v>
      </c>
      <c r="G150" s="217">
        <v>0.01754162032056308</v>
      </c>
    </row>
    <row r="151" spans="2:7" s="24" customFormat="1">
      <c r="B151" s="443" t="s">
        <v>165</v>
      </c>
      <c r="C151" s="216">
        <v>0.0034912846005522</v>
      </c>
      <c r="D151" s="216">
        <v>8.3356487913309249E-05</v>
      </c>
      <c r="E151" s="216">
        <v>0.00032012292720404639</v>
      </c>
      <c r="F151" s="216">
        <v>0.0027137642009733075</v>
      </c>
      <c r="G151" s="217">
        <v>0.011761273499753835</v>
      </c>
    </row>
    <row r="152" spans="2:7" s="24" customFormat="1">
      <c r="B152" s="443" t="s">
        <v>166</v>
      </c>
      <c r="C152" s="216">
        <v>0.0014477620545409122</v>
      </c>
      <c r="D152" s="216">
        <v>5.5570991942206175E-05</v>
      </c>
      <c r="E152" s="216">
        <v>6.402458544080927E-05</v>
      </c>
      <c r="F152" s="216">
        <v>0.001572435672458057</v>
      </c>
      <c r="G152" s="217">
        <v>0.0019146259185645778</v>
      </c>
    </row>
    <row r="153" spans="2:7" s="24" customFormat="1">
      <c r="B153" s="405" t="s">
        <v>150</v>
      </c>
      <c r="C153" s="356">
        <v>0.19625717208082696</v>
      </c>
      <c r="D153" s="356">
        <v>0.18141150319533206</v>
      </c>
      <c r="E153" s="356">
        <v>0.11063448364171843</v>
      </c>
      <c r="F153" s="356">
        <v>0.21007353693013023</v>
      </c>
      <c r="G153" s="357">
        <v>0.13920242154592369</v>
      </c>
    </row>
    <row r="154" spans="2:7" s="24" customFormat="1">
      <c r="B154" s="391" t="s">
        <v>151</v>
      </c>
      <c r="C154" s="362">
        <v>0.733432413214352</v>
      </c>
      <c r="D154" s="362">
        <v>0.7590997499305363</v>
      </c>
      <c r="E154" s="362">
        <v>0.78859081887444782</v>
      </c>
      <c r="F154" s="362">
        <v>0.72657582096894091</v>
      </c>
      <c r="G154" s="363">
        <v>0.74612060319833706</v>
      </c>
    </row>
    <row r="155" spans="2:7" s="24" customFormat="1">
      <c r="B155" s="406" t="s">
        <v>152</v>
      </c>
      <c r="C155" s="359">
        <v>0.070310414704820953</v>
      </c>
      <c r="D155" s="359">
        <v>0.059488746874131707</v>
      </c>
      <c r="E155" s="359">
        <v>0.10077469748383379</v>
      </c>
      <c r="F155" s="359">
        <v>0.06335064210092882</v>
      </c>
      <c r="G155" s="360">
        <v>0.11467697525573933</v>
      </c>
    </row>
    <row r="156" spans="2:7" s="24" customFormat="1">
      <c r="B156" s="444" t="s">
        <v>8</v>
      </c>
      <c r="C156" s="445" t="s">
        <v>8</v>
      </c>
      <c r="D156" s="445"/>
      <c r="E156" s="445"/>
      <c r="F156" s="445"/>
      <c r="G156" s="446"/>
    </row>
    <row r="157" spans="2:7" s="24" customFormat="1" ht="15">
      <c r="B157" s="399" t="s">
        <v>85</v>
      </c>
      <c r="C157" s="400">
        <v>35000</v>
      </c>
      <c r="D157" s="400">
        <v>2600</v>
      </c>
      <c r="E157" s="400">
        <v>1300</v>
      </c>
      <c r="F157" s="400">
        <v>26000</v>
      </c>
      <c r="G157" s="401">
        <v>4700</v>
      </c>
    </row>
    <row r="158" spans="2:7" s="24" customFormat="1">
      <c r="B158" s="402" t="s">
        <v>149</v>
      </c>
      <c r="C158" s="403">
        <v>35.632304685996736</v>
      </c>
      <c r="D158" s="403">
        <v>33.18590169442345</v>
      </c>
      <c r="E158" s="403">
        <v>37.752065224922816</v>
      </c>
      <c r="F158" s="403">
        <v>35.333201071172063</v>
      </c>
      <c r="G158" s="404">
        <v>38.064880763149532</v>
      </c>
    </row>
    <row r="159" spans="2:7" s="24" customFormat="1">
      <c r="B159" s="443" t="s">
        <v>154</v>
      </c>
      <c r="C159" s="216">
        <v>0.022098315139231557</v>
      </c>
      <c r="D159" s="216">
        <v>0.026187585427500212</v>
      </c>
      <c r="E159" s="216">
        <v>0.0046963176250490795</v>
      </c>
      <c r="F159" s="216">
        <v>0.020922157534078018</v>
      </c>
      <c r="G159" s="217">
        <v>0.031142429454775893</v>
      </c>
    </row>
    <row r="160" spans="2:7" s="24" customFormat="1">
      <c r="B160" s="443" t="s">
        <v>155</v>
      </c>
      <c r="C160" s="216">
        <v>0.059536403169322731</v>
      </c>
      <c r="D160" s="216">
        <v>0.063374796692094476</v>
      </c>
      <c r="E160" s="216">
        <v>0.0068366066410550548</v>
      </c>
      <c r="F160" s="216">
        <v>0.063289715847114528</v>
      </c>
      <c r="G160" s="217">
        <v>0.05096014771179358</v>
      </c>
    </row>
    <row r="161" spans="2:7" s="24" customFormat="1">
      <c r="B161" s="443" t="s">
        <v>156</v>
      </c>
      <c r="C161" s="216">
        <v>0.14585697568846109</v>
      </c>
      <c r="D161" s="216">
        <v>0.16114967279835674</v>
      </c>
      <c r="E161" s="216">
        <v>0.10682967764783775</v>
      </c>
      <c r="F161" s="216">
        <v>0.1533522967993188</v>
      </c>
      <c r="G161" s="217">
        <v>0.10641733634539632</v>
      </c>
    </row>
    <row r="162" spans="2:7" s="24" customFormat="1">
      <c r="B162" s="443" t="s">
        <v>157</v>
      </c>
      <c r="C162" s="216">
        <v>0.14105025505949961</v>
      </c>
      <c r="D162" s="216">
        <v>0.16873983460472361</v>
      </c>
      <c r="E162" s="216">
        <v>0.17210849263602</v>
      </c>
      <c r="F162" s="216">
        <v>0.14127832640913154</v>
      </c>
      <c r="G162" s="217">
        <v>0.11601986614145048</v>
      </c>
    </row>
    <row r="163" spans="2:7" s="24" customFormat="1">
      <c r="B163" s="443" t="s">
        <v>158</v>
      </c>
      <c r="C163" s="216">
        <v>0.12233933532021761</v>
      </c>
      <c r="D163" s="216">
        <v>0.14508739376446064</v>
      </c>
      <c r="E163" s="216">
        <v>0.12553026045315616</v>
      </c>
      <c r="F163" s="216">
        <v>0.12058598700069931</v>
      </c>
      <c r="G163" s="217">
        <v>0.11867261499982104</v>
      </c>
    </row>
    <row r="164" spans="2:7" s="24" customFormat="1">
      <c r="B164" s="443" t="s">
        <v>159</v>
      </c>
      <c r="C164" s="216">
        <v>0.11931881511001266</v>
      </c>
      <c r="D164" s="216">
        <v>0.12996052199543368</v>
      </c>
      <c r="E164" s="216">
        <v>0.14358413722486121</v>
      </c>
      <c r="F164" s="216">
        <v>0.1205579696344756</v>
      </c>
      <c r="G164" s="217">
        <v>0.0999244177110988</v>
      </c>
    </row>
    <row r="165" spans="2:7" s="24" customFormat="1">
      <c r="B165" s="443" t="s">
        <v>160</v>
      </c>
      <c r="C165" s="216">
        <v>0.14023013080083976</v>
      </c>
      <c r="D165" s="216">
        <v>0.15709878664314789</v>
      </c>
      <c r="E165" s="216">
        <v>0.16464827660540923</v>
      </c>
      <c r="F165" s="216">
        <v>0.13973169207097177</v>
      </c>
      <c r="G165" s="217">
        <v>0.12702245783497798</v>
      </c>
    </row>
    <row r="166" spans="2:7" s="24" customFormat="1">
      <c r="B166" s="443" t="s">
        <v>161</v>
      </c>
      <c r="C166" s="216">
        <v>0.11793512266943747</v>
      </c>
      <c r="D166" s="216">
        <v>0.0980077734252705</v>
      </c>
      <c r="E166" s="216">
        <v>0.13563119278768793</v>
      </c>
      <c r="F166" s="216">
        <v>0.1142317240637751</v>
      </c>
      <c r="G166" s="217">
        <v>0.14467797523679995</v>
      </c>
    </row>
    <row r="167" spans="2:7" s="24" customFormat="1">
      <c r="B167" s="443" t="s">
        <v>162</v>
      </c>
      <c r="C167" s="216">
        <v>0.076700004703528057</v>
      </c>
      <c r="D167" s="216">
        <v>0.0308798937071908</v>
      </c>
      <c r="E167" s="216">
        <v>0.0844490295560055</v>
      </c>
      <c r="F167" s="216">
        <v>0.0747018706135311</v>
      </c>
      <c r="G167" s="217">
        <v>0.11096069510441514</v>
      </c>
    </row>
    <row r="168" spans="2:7" s="24" customFormat="1">
      <c r="B168" s="443" t="s">
        <v>163</v>
      </c>
      <c r="C168" s="216">
        <v>0.035372241487683163</v>
      </c>
      <c r="D168" s="216">
        <v>0.015577394451698623</v>
      </c>
      <c r="E168" s="216">
        <v>0.040041881914557813</v>
      </c>
      <c r="F168" s="216">
        <v>0.033587521519419634</v>
      </c>
      <c r="G168" s="217">
        <v>0.054937165643112643</v>
      </c>
    </row>
    <row r="169" spans="2:7" s="24" customFormat="1">
      <c r="B169" s="443" t="s">
        <v>164</v>
      </c>
      <c r="C169" s="216">
        <v>0.015045018464910966</v>
      </c>
      <c r="D169" s="216">
        <v>0.0025122366542200234</v>
      </c>
      <c r="E169" s="216">
        <v>0.012087243723486976</v>
      </c>
      <c r="F169" s="216">
        <v>0.013183685260480103</v>
      </c>
      <c r="G169" s="217">
        <v>0.03311514824865941</v>
      </c>
    </row>
    <row r="170" spans="2:7" s="24" customFormat="1">
      <c r="B170" s="443" t="s">
        <v>165</v>
      </c>
      <c r="C170" s="216">
        <v>0.0033759929076497895</v>
      </c>
      <c r="D170" s="216">
        <v>0.0013973839140494354</v>
      </c>
      <c r="E170" s="216">
        <v>0.0027023073547413558</v>
      </c>
      <c r="F170" s="216">
        <v>0.0033102139580246854</v>
      </c>
      <c r="G170" s="217">
        <v>0.0050191692685360827</v>
      </c>
    </row>
    <row r="171" spans="2:7" s="24" customFormat="1">
      <c r="B171" s="443" t="s">
        <v>166</v>
      </c>
      <c r="C171" s="216">
        <v>0.0011411044168979235</v>
      </c>
      <c r="D171" s="216">
        <v>2.6725921853404504E-05</v>
      </c>
      <c r="E171" s="216">
        <v>0.00085457583013188185</v>
      </c>
      <c r="F171" s="216">
        <v>0.0012672179020369004</v>
      </c>
      <c r="G171" s="217">
        <v>0.0011326816553995018</v>
      </c>
    </row>
    <row r="172" spans="2:7" s="24" customFormat="1">
      <c r="B172" s="405" t="s">
        <v>150</v>
      </c>
      <c r="C172" s="356">
        <v>0.22749169399701538</v>
      </c>
      <c r="D172" s="356">
        <v>0.2507120549179514</v>
      </c>
      <c r="E172" s="356">
        <v>0.11836260191394191</v>
      </c>
      <c r="F172" s="356">
        <v>0.23756417018051137</v>
      </c>
      <c r="G172" s="357">
        <v>0.18851991351196579</v>
      </c>
    </row>
    <row r="173" spans="2:7" s="24" customFormat="1">
      <c r="B173" s="391" t="s">
        <v>151</v>
      </c>
      <c r="C173" s="362">
        <v>0.71757394872584268</v>
      </c>
      <c r="D173" s="362">
        <v>0.7297742041402272</v>
      </c>
      <c r="E173" s="362">
        <v>0.82595138926313993</v>
      </c>
      <c r="F173" s="362">
        <v>0.71108756979258447</v>
      </c>
      <c r="G173" s="363">
        <v>0.71727802702856336</v>
      </c>
    </row>
    <row r="174" spans="2:7" s="24" customFormat="1">
      <c r="B174" s="406" t="s">
        <v>152</v>
      </c>
      <c r="C174" s="359">
        <v>0.054934357277141847</v>
      </c>
      <c r="D174" s="359">
        <v>0.019513740941821487</v>
      </c>
      <c r="E174" s="359">
        <v>0.055686008822918028</v>
      </c>
      <c r="F174" s="359">
        <v>0.051348260026904249</v>
      </c>
      <c r="G174" s="360">
        <v>0.094202059459470841</v>
      </c>
    </row>
    <row r="175" spans="2:7" s="24" customFormat="1">
      <c r="B175" s="444" t="s">
        <v>9</v>
      </c>
      <c r="C175" s="445" t="s">
        <v>9</v>
      </c>
      <c r="D175" s="445"/>
      <c r="E175" s="445"/>
      <c r="F175" s="445"/>
      <c r="G175" s="446"/>
    </row>
    <row r="176" spans="2:7" s="24" customFormat="1" ht="15">
      <c r="B176" s="399" t="s">
        <v>85</v>
      </c>
      <c r="C176" s="400">
        <v>5800</v>
      </c>
      <c r="D176" s="400">
        <v>475</v>
      </c>
      <c r="E176" s="400">
        <v>150</v>
      </c>
      <c r="F176" s="400">
        <v>4400</v>
      </c>
      <c r="G176" s="401">
        <v>750</v>
      </c>
    </row>
    <row r="177" spans="2:7" s="24" customFormat="1">
      <c r="B177" s="402" t="s">
        <v>149</v>
      </c>
      <c r="C177" s="403">
        <v>36.230438432884469</v>
      </c>
      <c r="D177" s="403">
        <v>31.415162992595118</v>
      </c>
      <c r="E177" s="403">
        <v>34.993956149938917</v>
      </c>
      <c r="F177" s="403">
        <v>36.218505616461229</v>
      </c>
      <c r="G177" s="404">
        <v>39.54925681309809</v>
      </c>
    </row>
    <row r="178" spans="2:7" s="24" customFormat="1">
      <c r="B178" s="443" t="s">
        <v>154</v>
      </c>
      <c r="C178" s="216">
        <v>0.019002292720828647</v>
      </c>
      <c r="D178" s="216">
        <v>0.053472635969018641</v>
      </c>
      <c r="E178" s="216">
        <v>0.033241175335948045</v>
      </c>
      <c r="F178" s="216">
        <v>0.016027099911481549</v>
      </c>
      <c r="G178" s="217">
        <v>0.011845988908448374</v>
      </c>
    </row>
    <row r="179" spans="2:7" s="24" customFormat="1">
      <c r="B179" s="443" t="s">
        <v>155</v>
      </c>
      <c r="C179" s="216">
        <v>0.051835654155491316</v>
      </c>
      <c r="D179" s="216">
        <v>0.060068942037620227</v>
      </c>
      <c r="E179" s="216">
        <v>0.0019931845946119719</v>
      </c>
      <c r="F179" s="216">
        <v>0.054396530625781966</v>
      </c>
      <c r="G179" s="217">
        <v>0.042155837623919633</v>
      </c>
    </row>
    <row r="180" spans="2:7" s="24" customFormat="1">
      <c r="B180" s="443" t="s">
        <v>156</v>
      </c>
      <c r="C180" s="216">
        <v>0.14749547626538548</v>
      </c>
      <c r="D180" s="216">
        <v>0.23031747382755979</v>
      </c>
      <c r="E180" s="216">
        <v>0.15161062174500095</v>
      </c>
      <c r="F180" s="216">
        <v>0.14216474495479153</v>
      </c>
      <c r="G180" s="217">
        <v>0.12597779042526439</v>
      </c>
    </row>
    <row r="181" spans="2:7" s="24" customFormat="1">
      <c r="B181" s="443" t="s">
        <v>157</v>
      </c>
      <c r="C181" s="216">
        <v>0.12423626670653</v>
      </c>
      <c r="D181" s="216">
        <v>0.14699123329645075</v>
      </c>
      <c r="E181" s="216">
        <v>0.17154246769112069</v>
      </c>
      <c r="F181" s="216">
        <v>0.12843409264015992</v>
      </c>
      <c r="G181" s="217">
        <v>0.076052572366418283</v>
      </c>
    </row>
    <row r="182" spans="2:7" s="24" customFormat="1">
      <c r="B182" s="443" t="s">
        <v>158</v>
      </c>
      <c r="C182" s="216">
        <v>0.12272574782852047</v>
      </c>
      <c r="D182" s="216">
        <v>0.13575623457315517</v>
      </c>
      <c r="E182" s="216">
        <v>0.1049315244647335</v>
      </c>
      <c r="F182" s="216">
        <v>0.1259295008886154</v>
      </c>
      <c r="G182" s="217">
        <v>0.099757785925112183</v>
      </c>
    </row>
    <row r="183" spans="2:7" s="24" customFormat="1">
      <c r="B183" s="443" t="s">
        <v>159</v>
      </c>
      <c r="C183" s="216">
        <v>0.12945094637744894</v>
      </c>
      <c r="D183" s="216">
        <v>0.15805600476636311</v>
      </c>
      <c r="E183" s="216">
        <v>0.16639876551147686</v>
      </c>
      <c r="F183" s="216">
        <v>0.12922549788767992</v>
      </c>
      <c r="G183" s="217">
        <v>0.10534326896350907</v>
      </c>
    </row>
    <row r="184" spans="2:7" s="24" customFormat="1">
      <c r="B184" s="443" t="s">
        <v>160</v>
      </c>
      <c r="C184" s="216">
        <v>0.12894512244936981</v>
      </c>
      <c r="D184" s="216">
        <v>0.048472210400885188</v>
      </c>
      <c r="E184" s="216">
        <v>0.2015045328875458</v>
      </c>
      <c r="F184" s="216">
        <v>0.13271820254942279</v>
      </c>
      <c r="G184" s="217">
        <v>0.14223128135216337</v>
      </c>
    </row>
    <row r="185" spans="2:7" s="24" customFormat="1">
      <c r="B185" s="443" t="s">
        <v>161</v>
      </c>
      <c r="C185" s="216">
        <v>0.13371829257481763</v>
      </c>
      <c r="D185" s="216">
        <v>0.12458507106987829</v>
      </c>
      <c r="E185" s="216">
        <v>0.1057673760689256</v>
      </c>
      <c r="F185" s="216">
        <v>0.13028451704837865</v>
      </c>
      <c r="G185" s="217">
        <v>0.16500999298505686</v>
      </c>
    </row>
    <row r="186" spans="2:7" s="24" customFormat="1">
      <c r="B186" s="443" t="s">
        <v>162</v>
      </c>
      <c r="C186" s="216">
        <v>0.0800940032922011</v>
      </c>
      <c r="D186" s="216">
        <v>0.038577751297982806</v>
      </c>
      <c r="E186" s="216">
        <v>0.022375104481450525</v>
      </c>
      <c r="F186" s="216">
        <v>0.08030933423605377</v>
      </c>
      <c r="G186" s="217">
        <v>0.11655394226569429</v>
      </c>
    </row>
    <row r="187" spans="2:7" s="24" customFormat="1">
      <c r="B187" s="443" t="s">
        <v>163</v>
      </c>
      <c r="C187" s="216">
        <v>0.041274189595323474</v>
      </c>
      <c r="D187" s="216">
        <v>0.0032981530343007917</v>
      </c>
      <c r="E187" s="216">
        <v>0.033434064167684692</v>
      </c>
      <c r="F187" s="216">
        <v>0.040162672662438212</v>
      </c>
      <c r="G187" s="217">
        <v>0.07294217304408826</v>
      </c>
    </row>
    <row r="188" spans="2:7" s="24" customFormat="1">
      <c r="B188" s="443" t="s">
        <v>164</v>
      </c>
      <c r="C188" s="216">
        <v>0.019374273204020864</v>
      </c>
      <c r="D188" s="216">
        <v>0.00031917610009362497</v>
      </c>
      <c r="E188" s="216">
        <v>0.0071368867742557709</v>
      </c>
      <c r="F188" s="216">
        <v>0.017971303554232987</v>
      </c>
      <c r="G188" s="217">
        <v>0.041864651304382355</v>
      </c>
    </row>
    <row r="189" spans="2:7" s="24" customFormat="1">
      <c r="B189" s="443" t="s">
        <v>165</v>
      </c>
      <c r="C189" s="216">
        <v>0.00061533220116843587</v>
      </c>
      <c r="D189" s="216">
        <v>2.1278406672908333E-05</v>
      </c>
      <c r="E189" s="216">
        <v>6.4296277245547479E-05</v>
      </c>
      <c r="F189" s="216">
        <v>0.00078454335231028572</v>
      </c>
      <c r="G189" s="217">
        <v>0.0001191216761743412</v>
      </c>
    </row>
    <row r="190" spans="2:7" s="24" customFormat="1">
      <c r="B190" s="443" t="s">
        <v>166</v>
      </c>
      <c r="C190" s="216">
        <v>0.0012324026288938448</v>
      </c>
      <c r="D190" s="216">
        <v>4.2556813345816665E-05</v>
      </c>
      <c r="E190" s="216">
        <v>6.4296277245547479E-05</v>
      </c>
      <c r="F190" s="216">
        <v>0.0015896723902497044</v>
      </c>
      <c r="G190" s="217">
        <v>0.00014559315976863925</v>
      </c>
    </row>
    <row r="191" spans="2:7" s="24" customFormat="1">
      <c r="B191" s="405" t="s">
        <v>150</v>
      </c>
      <c r="C191" s="356">
        <v>0.21833342314170545</v>
      </c>
      <c r="D191" s="356">
        <v>0.34385905183419868</v>
      </c>
      <c r="E191" s="356">
        <v>0.18678068539831544</v>
      </c>
      <c r="F191" s="356">
        <v>0.21258837549205503</v>
      </c>
      <c r="G191" s="357">
        <v>0.17997961695763237</v>
      </c>
    </row>
    <row r="192" spans="2:7" s="24" customFormat="1">
      <c r="B192" s="391" t="s">
        <v>151</v>
      </c>
      <c r="C192" s="362">
        <v>0.71917037922888793</v>
      </c>
      <c r="D192" s="362">
        <v>0.65243850540471537</v>
      </c>
      <c r="E192" s="362">
        <v>0.77258406738249852</v>
      </c>
      <c r="F192" s="362">
        <v>0.7269034325487137</v>
      </c>
      <c r="G192" s="363">
        <v>0.70494884385795409</v>
      </c>
    </row>
    <row r="193" spans="2:7" s="24" customFormat="1">
      <c r="B193" s="406" t="s">
        <v>152</v>
      </c>
      <c r="C193" s="359">
        <v>0.062496197629406627</v>
      </c>
      <c r="D193" s="359">
        <v>0.0036811643544131419</v>
      </c>
      <c r="E193" s="359">
        <v>0.040699543496431553</v>
      </c>
      <c r="F193" s="359">
        <v>0.0605081919592312</v>
      </c>
      <c r="G193" s="360">
        <v>0.1150715391844136</v>
      </c>
    </row>
    <row r="194" spans="2:7" s="24" customFormat="1">
      <c r="B194" s="444" t="s">
        <v>10</v>
      </c>
      <c r="C194" s="445" t="s">
        <v>10</v>
      </c>
      <c r="D194" s="445"/>
      <c r="E194" s="445"/>
      <c r="F194" s="445"/>
      <c r="G194" s="446"/>
    </row>
    <row r="195" spans="2:7" s="24" customFormat="1" ht="15">
      <c r="B195" s="399" t="s">
        <v>85</v>
      </c>
      <c r="C195" s="400">
        <v>3800</v>
      </c>
      <c r="D195" s="400">
        <v>325</v>
      </c>
      <c r="E195" s="400">
        <v>100</v>
      </c>
      <c r="F195" s="400">
        <v>2900</v>
      </c>
      <c r="G195" s="401">
        <v>450</v>
      </c>
    </row>
    <row r="196" spans="2:7" s="24" customFormat="1">
      <c r="B196" s="402" t="s">
        <v>149</v>
      </c>
      <c r="C196" s="403">
        <v>36.127699748419047</v>
      </c>
      <c r="D196" s="403">
        <v>34.324424136204307</v>
      </c>
      <c r="E196" s="403">
        <v>36.992730953257265</v>
      </c>
      <c r="F196" s="403">
        <v>35.759863535330908</v>
      </c>
      <c r="G196" s="404">
        <v>39.48112472401403</v>
      </c>
    </row>
    <row r="197" spans="2:7" s="24" customFormat="1">
      <c r="B197" s="443" t="s">
        <v>154</v>
      </c>
      <c r="C197" s="216">
        <v>0.0075316058459607279</v>
      </c>
      <c r="D197" s="216">
        <v>0.0073860791186780173</v>
      </c>
      <c r="E197" s="216">
        <v>0.00046006624953993377</v>
      </c>
      <c r="F197" s="216">
        <v>0.0060995571790409568</v>
      </c>
      <c r="G197" s="217">
        <v>0.018290835101086624</v>
      </c>
    </row>
    <row r="198" spans="2:7" s="24" customFormat="1">
      <c r="B198" s="443" t="s">
        <v>155</v>
      </c>
      <c r="C198" s="216">
        <v>0.052911113338009817</v>
      </c>
      <c r="D198" s="216">
        <v>0.042063094641962943</v>
      </c>
      <c r="E198" s="216">
        <v>0.027051895472948104</v>
      </c>
      <c r="F198" s="216">
        <v>0.061605527508313669</v>
      </c>
      <c r="G198" s="217">
        <v>0.011905277284730941</v>
      </c>
    </row>
    <row r="199" spans="2:7" s="24" customFormat="1">
      <c r="B199" s="443" t="s">
        <v>156</v>
      </c>
      <c r="C199" s="216">
        <v>0.12189545413790012</v>
      </c>
      <c r="D199" s="216">
        <v>0.13974086129193791</v>
      </c>
      <c r="E199" s="216">
        <v>0.14768126610231874</v>
      </c>
      <c r="F199" s="216">
        <v>0.12078501645502007</v>
      </c>
      <c r="G199" s="217">
        <v>0.11045932724360362</v>
      </c>
    </row>
    <row r="200" spans="2:7" s="24" customFormat="1">
      <c r="B200" s="443" t="s">
        <v>157</v>
      </c>
      <c r="C200" s="216">
        <v>0.12556104661895243</v>
      </c>
      <c r="D200" s="216">
        <v>0.12115047571357036</v>
      </c>
      <c r="E200" s="216">
        <v>0.045454545454545456</v>
      </c>
      <c r="F200" s="216">
        <v>0.13498974791943072</v>
      </c>
      <c r="G200" s="217">
        <v>0.088228927659206022</v>
      </c>
    </row>
    <row r="201" spans="2:7" s="24" customFormat="1">
      <c r="B201" s="443" t="s">
        <v>158</v>
      </c>
      <c r="C201" s="216">
        <v>0.14349080437339465</v>
      </c>
      <c r="D201" s="216">
        <v>0.19720205307961944</v>
      </c>
      <c r="E201" s="216">
        <v>0.17519322782480676</v>
      </c>
      <c r="F201" s="216">
        <v>0.14017609456036667</v>
      </c>
      <c r="G201" s="217">
        <v>0.11970215160829473</v>
      </c>
    </row>
    <row r="202" spans="2:7" s="24" customFormat="1">
      <c r="B202" s="443" t="s">
        <v>159</v>
      </c>
      <c r="C202" s="216">
        <v>0.1560724890691505</v>
      </c>
      <c r="D202" s="216">
        <v>0.18809464196294443</v>
      </c>
      <c r="E202" s="216">
        <v>0.16608391608391607</v>
      </c>
      <c r="F202" s="216">
        <v>0.1584403053224667</v>
      </c>
      <c r="G202" s="217">
        <v>0.11667171739036321</v>
      </c>
    </row>
    <row r="203" spans="2:7" s="24" customFormat="1">
      <c r="B203" s="443" t="s">
        <v>160</v>
      </c>
      <c r="C203" s="216">
        <v>0.15518905491004795</v>
      </c>
      <c r="D203" s="216">
        <v>0.17232098147220834</v>
      </c>
      <c r="E203" s="216">
        <v>0.24861980125138017</v>
      </c>
      <c r="F203" s="216">
        <v>0.14745076416768613</v>
      </c>
      <c r="G203" s="217">
        <v>0.16996406770855879</v>
      </c>
    </row>
    <row r="204" spans="2:7" s="24" customFormat="1">
      <c r="B204" s="443" t="s">
        <v>161</v>
      </c>
      <c r="C204" s="216">
        <v>0.13384686789626637</v>
      </c>
      <c r="D204" s="216">
        <v>0.07852403605408112</v>
      </c>
      <c r="E204" s="216">
        <v>0.11262421788737578</v>
      </c>
      <c r="F204" s="216">
        <v>0.1305064010889605</v>
      </c>
      <c r="G204" s="217">
        <v>0.19808216805922335</v>
      </c>
    </row>
    <row r="205" spans="2:7" s="24" customFormat="1">
      <c r="B205" s="443" t="s">
        <v>162</v>
      </c>
      <c r="C205" s="216">
        <v>0.070010179271206383</v>
      </c>
      <c r="D205" s="216">
        <v>0.047383575363044571</v>
      </c>
      <c r="E205" s="216">
        <v>0.02686786897313213</v>
      </c>
      <c r="F205" s="216">
        <v>0.072508916725537165</v>
      </c>
      <c r="G205" s="217">
        <v>0.080111693146889471</v>
      </c>
    </row>
    <row r="206" spans="2:7" s="24" customFormat="1">
      <c r="B206" s="443" t="s">
        <v>163</v>
      </c>
      <c r="C206" s="216">
        <v>0.023966118322160748</v>
      </c>
      <c r="D206" s="216">
        <v>0.0023159739609414122</v>
      </c>
      <c r="E206" s="216">
        <v>0.049503128450496869</v>
      </c>
      <c r="F206" s="216">
        <v>0.020779847338766647</v>
      </c>
      <c r="G206" s="217">
        <v>0.05294601497900342</v>
      </c>
    </row>
    <row r="207" spans="2:7" s="24" customFormat="1">
      <c r="B207" s="443" t="s">
        <v>164</v>
      </c>
      <c r="C207" s="216">
        <v>0.0070753846234988208</v>
      </c>
      <c r="D207" s="216">
        <v>0.0035991487230846268</v>
      </c>
      <c r="E207" s="216">
        <v>0.0001840264998159735</v>
      </c>
      <c r="F207" s="216">
        <v>0.0047900477281734065</v>
      </c>
      <c r="G207" s="217">
        <v>0.0254556474306247</v>
      </c>
    </row>
    <row r="208" spans="2:7" s="24" customFormat="1">
      <c r="B208" s="443" t="s">
        <v>165</v>
      </c>
      <c r="C208" s="216">
        <v>0.0013607523167071904</v>
      </c>
      <c r="D208" s="216">
        <v>6.2593890836254388E-05</v>
      </c>
      <c r="E208" s="216">
        <v>9.2013249907986749E-05</v>
      </c>
      <c r="F208" s="216">
        <v>0.0013439702258903803</v>
      </c>
      <c r="G208" s="217">
        <v>0.0026624529200398282</v>
      </c>
    </row>
    <row r="209" spans="2:7" s="24" customFormat="1">
      <c r="B209" s="443" t="s">
        <v>166</v>
      </c>
      <c r="C209" s="216">
        <v>0.0010917663936371642</v>
      </c>
      <c r="D209" s="216">
        <v>0.00015648472709063596</v>
      </c>
      <c r="E209" s="216">
        <v>9.2013249907986749E-05</v>
      </c>
      <c r="F209" s="216">
        <v>0.00053069593535158609</v>
      </c>
      <c r="G209" s="217">
        <v>0.0055197194683752537</v>
      </c>
    </row>
    <row r="210" spans="2:7" s="24" customFormat="1">
      <c r="B210" s="405" t="s">
        <v>150</v>
      </c>
      <c r="C210" s="356">
        <v>0.18233553620497781</v>
      </c>
      <c r="D210" s="356">
        <v>0.18915873810716075</v>
      </c>
      <c r="E210" s="356">
        <v>0.17519322782480676</v>
      </c>
      <c r="F210" s="356">
        <v>0.18848665506487242</v>
      </c>
      <c r="G210" s="357">
        <v>0.1406554396294212</v>
      </c>
    </row>
    <row r="211" spans="2:7" s="24" customFormat="1">
      <c r="B211" s="391" t="s">
        <v>151</v>
      </c>
      <c r="C211" s="362">
        <v>0.78417044213901832</v>
      </c>
      <c r="D211" s="362">
        <v>0.80470706059088637</v>
      </c>
      <c r="E211" s="362">
        <v>0.77484357747515631</v>
      </c>
      <c r="F211" s="362">
        <v>0.78406533762944319</v>
      </c>
      <c r="G211" s="363">
        <v>0.77278237153123508</v>
      </c>
    </row>
    <row r="212" spans="2:7" s="24" customFormat="1">
      <c r="B212" s="406" t="s">
        <v>152</v>
      </c>
      <c r="C212" s="359">
        <v>0.033494021656003924</v>
      </c>
      <c r="D212" s="359">
        <v>0.0061342013019529294</v>
      </c>
      <c r="E212" s="359">
        <v>0.049871181450128817</v>
      </c>
      <c r="F212" s="359">
        <v>0.027444561228182021</v>
      </c>
      <c r="G212" s="360">
        <v>0.08656218883934369</v>
      </c>
    </row>
    <row r="213" spans="2:7" s="24" customFormat="1">
      <c r="B213" s="447" t="s">
        <v>11</v>
      </c>
      <c r="C213" s="448" t="s">
        <v>11</v>
      </c>
      <c r="D213" s="448"/>
      <c r="E213" s="448"/>
      <c r="F213" s="448"/>
      <c r="G213" s="449"/>
    </row>
    <row r="214" spans="2:7" s="24" customFormat="1" ht="15">
      <c r="B214" s="399" t="s">
        <v>85</v>
      </c>
      <c r="C214" s="400">
        <v>14000</v>
      </c>
      <c r="D214" s="400">
        <v>1100</v>
      </c>
      <c r="E214" s="400">
        <v>550</v>
      </c>
      <c r="F214" s="400">
        <v>10000</v>
      </c>
      <c r="G214" s="401">
        <v>2100</v>
      </c>
    </row>
    <row r="215" spans="2:7" s="24" customFormat="1">
      <c r="B215" s="402" t="s">
        <v>149</v>
      </c>
      <c r="C215" s="403">
        <v>36.181477231400947</v>
      </c>
      <c r="D215" s="403">
        <v>33.8227726963211</v>
      </c>
      <c r="E215" s="403">
        <v>36.05387283236994</v>
      </c>
      <c r="F215" s="403">
        <v>35.961309868452958</v>
      </c>
      <c r="G215" s="404">
        <v>38.55075424414693</v>
      </c>
    </row>
    <row r="216" spans="2:7" s="24" customFormat="1">
      <c r="B216" s="443" t="s">
        <v>154</v>
      </c>
      <c r="C216" s="216">
        <v>0.016089211122267574</v>
      </c>
      <c r="D216" s="216">
        <v>0.025470673758212634</v>
      </c>
      <c r="E216" s="216">
        <v>0.0017785682525566918</v>
      </c>
      <c r="F216" s="216">
        <v>0.015189620343619755</v>
      </c>
      <c r="G216" s="217">
        <v>0.01948260899242343</v>
      </c>
    </row>
    <row r="217" spans="2:7" s="24" customFormat="1">
      <c r="B217" s="443" t="s">
        <v>155</v>
      </c>
      <c r="C217" s="216">
        <v>0.056615419388770807</v>
      </c>
      <c r="D217" s="216">
        <v>0.048512063603069727</v>
      </c>
      <c r="E217" s="216">
        <v>0.0086260560248999554</v>
      </c>
      <c r="F217" s="216">
        <v>0.061835324205902639</v>
      </c>
      <c r="G217" s="217">
        <v>0.048350608953419208</v>
      </c>
    </row>
    <row r="218" spans="2:7" s="24" customFormat="1">
      <c r="B218" s="443" t="s">
        <v>156</v>
      </c>
      <c r="C218" s="216">
        <v>0.146380018053183</v>
      </c>
      <c r="D218" s="216">
        <v>0.14763420873437988</v>
      </c>
      <c r="E218" s="216">
        <v>0.1619386393952868</v>
      </c>
      <c r="F218" s="216">
        <v>0.15250786600037017</v>
      </c>
      <c r="G218" s="217">
        <v>0.11126441937339718</v>
      </c>
    </row>
    <row r="219" spans="2:7" s="24" customFormat="1">
      <c r="B219" s="443" t="s">
        <v>157</v>
      </c>
      <c r="C219" s="216">
        <v>0.13021184236644484</v>
      </c>
      <c r="D219" s="216">
        <v>0.15261240039015772</v>
      </c>
      <c r="E219" s="216">
        <v>0.16234771009337484</v>
      </c>
      <c r="F219" s="216">
        <v>0.12960417118237935</v>
      </c>
      <c r="G219" s="217">
        <v>0.11252230553957465</v>
      </c>
    </row>
    <row r="220" spans="2:7" s="24" customFormat="1">
      <c r="B220" s="443" t="s">
        <v>158</v>
      </c>
      <c r="C220" s="216">
        <v>0.11841931777514079</v>
      </c>
      <c r="D220" s="216">
        <v>0.17460478127242945</v>
      </c>
      <c r="E220" s="216">
        <v>0.1692485549132948</v>
      </c>
      <c r="F220" s="216">
        <v>0.11323180526564267</v>
      </c>
      <c r="G220" s="217">
        <v>0.10027010423878385</v>
      </c>
    </row>
    <row r="221" spans="2:7" s="24" customFormat="1">
      <c r="B221" s="443" t="s">
        <v>159</v>
      </c>
      <c r="C221" s="216">
        <v>0.13099931467451387</v>
      </c>
      <c r="D221" s="216">
        <v>0.16852236965603548</v>
      </c>
      <c r="E221" s="216">
        <v>0.15718986216096043</v>
      </c>
      <c r="F221" s="216">
        <v>0.13093042981666947</v>
      </c>
      <c r="G221" s="217">
        <v>0.10427778807055864</v>
      </c>
    </row>
    <row r="222" spans="2:7" s="24" customFormat="1">
      <c r="B222" s="443" t="s">
        <v>160</v>
      </c>
      <c r="C222" s="216">
        <v>0.13814959220960238</v>
      </c>
      <c r="D222" s="216">
        <v>0.13442957837201169</v>
      </c>
      <c r="E222" s="216">
        <v>0.11857714539795465</v>
      </c>
      <c r="F222" s="216">
        <v>0.13676794729804495</v>
      </c>
      <c r="G222" s="217">
        <v>0.15228711007966614</v>
      </c>
    </row>
    <row r="223" spans="2:7" s="24" customFormat="1">
      <c r="B223" s="443" t="s">
        <v>161</v>
      </c>
      <c r="C223" s="216">
        <v>0.1225740129791664</v>
      </c>
      <c r="D223" s="216">
        <v>0.083598652851648039</v>
      </c>
      <c r="E223" s="216">
        <v>0.094441974210760338</v>
      </c>
      <c r="F223" s="216">
        <v>0.12442780352765002</v>
      </c>
      <c r="G223" s="217">
        <v>0.14180960088929628</v>
      </c>
    </row>
    <row r="224" spans="2:7" s="24" customFormat="1">
      <c r="B224" s="443" t="s">
        <v>162</v>
      </c>
      <c r="C224" s="216">
        <v>0.080169317412918037</v>
      </c>
      <c r="D224" s="216">
        <v>0.035896350553030164</v>
      </c>
      <c r="E224" s="216">
        <v>0.066945309026233885</v>
      </c>
      <c r="F224" s="216">
        <v>0.076852728876114579</v>
      </c>
      <c r="G224" s="217">
        <v>0.12358975359082622</v>
      </c>
    </row>
    <row r="225" spans="2:7" s="24" customFormat="1">
      <c r="B225" s="443" t="s">
        <v>163</v>
      </c>
      <c r="C225" s="216">
        <v>0.03934173979944449</v>
      </c>
      <c r="D225" s="216">
        <v>0.018228831183171687</v>
      </c>
      <c r="E225" s="216">
        <v>0.04151178301467319</v>
      </c>
      <c r="F225" s="216">
        <v>0.037524211643165162</v>
      </c>
      <c r="G225" s="217">
        <v>0.05889150000487553</v>
      </c>
    </row>
    <row r="226" spans="2:7" s="24" customFormat="1">
      <c r="B226" s="443" t="s">
        <v>164</v>
      </c>
      <c r="C226" s="216">
        <v>0.017516368847102868</v>
      </c>
      <c r="D226" s="216">
        <v>0.010398071295802124</v>
      </c>
      <c r="E226" s="216">
        <v>0.012627834593152512</v>
      </c>
      <c r="F226" s="216">
        <v>0.017835209395453702</v>
      </c>
      <c r="G226" s="217">
        <v>0.021062279991809114</v>
      </c>
    </row>
    <row r="227" spans="2:7" s="24" customFormat="1">
      <c r="B227" s="443" t="s">
        <v>165</v>
      </c>
      <c r="C227" s="216">
        <v>0.002437759260949632</v>
      </c>
      <c r="D227" s="216">
        <v>6.4412831035942365E-05</v>
      </c>
      <c r="E227" s="216">
        <v>0.004588706091596265</v>
      </c>
      <c r="F227" s="216">
        <v>0.002089352221631674</v>
      </c>
      <c r="G227" s="217">
        <v>0.0048170214425711589</v>
      </c>
    </row>
    <row r="228" spans="2:7" s="24" customFormat="1">
      <c r="B228" s="443" t="s">
        <v>166</v>
      </c>
      <c r="C228" s="216">
        <v>0.0010946372194041291</v>
      </c>
      <c r="D228" s="216">
        <v>3.6807332020538492E-05</v>
      </c>
      <c r="E228" s="216">
        <v>0.00017785682525566919</v>
      </c>
      <c r="F228" s="216">
        <v>0.00120254047810634</v>
      </c>
      <c r="G228" s="217">
        <v>0.0013748988327986504</v>
      </c>
    </row>
    <row r="229" spans="2:7" s="24" customFormat="1">
      <c r="B229" s="405" t="s">
        <v>150</v>
      </c>
      <c r="C229" s="356">
        <v>0.21908537300976696</v>
      </c>
      <c r="D229" s="356">
        <v>0.22161694609566226</v>
      </c>
      <c r="E229" s="356">
        <v>0.17232547799021788</v>
      </c>
      <c r="F229" s="356">
        <v>0.22953281054989255</v>
      </c>
      <c r="G229" s="357">
        <v>0.17909763731923981</v>
      </c>
    </row>
    <row r="230" spans="2:7" s="24" customFormat="1">
      <c r="B230" s="391" t="s">
        <v>151</v>
      </c>
      <c r="C230" s="362">
        <v>0.72052412186333192</v>
      </c>
      <c r="D230" s="362">
        <v>0.74966413309531266</v>
      </c>
      <c r="E230" s="362">
        <v>0.768750555802579</v>
      </c>
      <c r="F230" s="362">
        <v>0.71181587571175053</v>
      </c>
      <c r="G230" s="363">
        <v>0.73475666240870574</v>
      </c>
    </row>
    <row r="231" spans="2:7" s="24" customFormat="1">
      <c r="B231" s="406" t="s">
        <v>152</v>
      </c>
      <c r="C231" s="359">
        <v>0.060391229572446727</v>
      </c>
      <c r="D231" s="359">
        <v>0.028718920809025158</v>
      </c>
      <c r="E231" s="359">
        <v>0.058923966207203207</v>
      </c>
      <c r="F231" s="359">
        <v>0.058650323993107413</v>
      </c>
      <c r="G231" s="360">
        <v>0.086145700272054454</v>
      </c>
    </row>
    <row r="232" spans="2:7" s="24" customFormat="1">
      <c r="B232" s="444" t="s">
        <v>12</v>
      </c>
      <c r="C232" s="445" t="s">
        <v>12</v>
      </c>
      <c r="D232" s="445"/>
      <c r="E232" s="445"/>
      <c r="F232" s="445"/>
      <c r="G232" s="446"/>
    </row>
    <row r="233" spans="2:7" s="24" customFormat="1" ht="15">
      <c r="B233" s="399" t="s">
        <v>85</v>
      </c>
      <c r="C233" s="400">
        <v>5800</v>
      </c>
      <c r="D233" s="400">
        <v>425</v>
      </c>
      <c r="E233" s="400">
        <v>225</v>
      </c>
      <c r="F233" s="400">
        <v>4500</v>
      </c>
      <c r="G233" s="401">
        <v>700</v>
      </c>
    </row>
    <row r="234" spans="2:7" s="24" customFormat="1">
      <c r="B234" s="402" t="s">
        <v>149</v>
      </c>
      <c r="C234" s="403">
        <v>34.55881416783317</v>
      </c>
      <c r="D234" s="403">
        <v>31.902607744788074</v>
      </c>
      <c r="E234" s="403">
        <v>33.84456735727008</v>
      </c>
      <c r="F234" s="403">
        <v>34.336090511292795</v>
      </c>
      <c r="G234" s="404">
        <v>37.759311432918246</v>
      </c>
    </row>
    <row r="235" spans="2:7" s="24" customFormat="1">
      <c r="B235" s="443" t="s">
        <v>154</v>
      </c>
      <c r="C235" s="216">
        <v>0.013967273934486265</v>
      </c>
      <c r="D235" s="216">
        <v>0.01362112820025198</v>
      </c>
      <c r="E235" s="216">
        <v>0.0011249648448485984</v>
      </c>
      <c r="F235" s="216">
        <v>0.016074154901250505</v>
      </c>
      <c r="G235" s="217">
        <v>0.00467684679100693</v>
      </c>
    </row>
    <row r="236" spans="2:7" s="24" customFormat="1">
      <c r="B236" s="443" t="s">
        <v>155</v>
      </c>
      <c r="C236" s="216">
        <v>0.05259888494539381</v>
      </c>
      <c r="D236" s="216">
        <v>0.0791118929327026</v>
      </c>
      <c r="E236" s="216">
        <v>0.0035623886753538953</v>
      </c>
      <c r="F236" s="216">
        <v>0.055289492574064888</v>
      </c>
      <c r="G236" s="217">
        <v>0.034569222967262073</v>
      </c>
    </row>
    <row r="237" spans="2:7" s="24" customFormat="1">
      <c r="B237" s="443" t="s">
        <v>156</v>
      </c>
      <c r="C237" s="216">
        <v>0.15756221272284834</v>
      </c>
      <c r="D237" s="216">
        <v>0.14163120735968809</v>
      </c>
      <c r="E237" s="216">
        <v>0.15754195181400582</v>
      </c>
      <c r="F237" s="216">
        <v>0.16749300519804342</v>
      </c>
      <c r="G237" s="217">
        <v>0.10405984109990421</v>
      </c>
    </row>
    <row r="238" spans="2:7" s="24" customFormat="1">
      <c r="B238" s="443" t="s">
        <v>157</v>
      </c>
      <c r="C238" s="216">
        <v>0.14004408196233184</v>
      </c>
      <c r="D238" s="216">
        <v>0.18361185727529891</v>
      </c>
      <c r="E238" s="216">
        <v>0.23202399925002343</v>
      </c>
      <c r="F238" s="216">
        <v>0.13530024867937696</v>
      </c>
      <c r="G238" s="217">
        <v>0.11663943201667887</v>
      </c>
    </row>
    <row r="239" spans="2:7" s="24" customFormat="1">
      <c r="B239" s="443" t="s">
        <v>158</v>
      </c>
      <c r="C239" s="216">
        <v>0.15597758938747291</v>
      </c>
      <c r="D239" s="216">
        <v>0.19380987472365513</v>
      </c>
      <c r="E239" s="216">
        <v>0.22072747726633543</v>
      </c>
      <c r="F239" s="216">
        <v>0.15128328781248818</v>
      </c>
      <c r="G239" s="217">
        <v>0.143869386375162</v>
      </c>
    </row>
    <row r="240" spans="2:7" s="24" customFormat="1">
      <c r="B240" s="443" t="s">
        <v>159</v>
      </c>
      <c r="C240" s="216">
        <v>0.14978626408791751</v>
      </c>
      <c r="D240" s="216">
        <v>0.18403974611928589</v>
      </c>
      <c r="E240" s="216">
        <v>0.12960532483359893</v>
      </c>
      <c r="F240" s="216">
        <v>0.1479764521297755</v>
      </c>
      <c r="G240" s="217">
        <v>0.14702484927029921</v>
      </c>
    </row>
    <row r="241" spans="2:7" s="24" customFormat="1">
      <c r="B241" s="443" t="s">
        <v>160</v>
      </c>
      <c r="C241" s="216">
        <v>0.14058655020997116</v>
      </c>
      <c r="D241" s="216">
        <v>0.11362825968098508</v>
      </c>
      <c r="E241" s="216">
        <v>0.093934564544857962</v>
      </c>
      <c r="F241" s="216">
        <v>0.13998715489902816</v>
      </c>
      <c r="G241" s="217">
        <v>0.17436749873218008</v>
      </c>
    </row>
    <row r="242" spans="2:7" s="24" customFormat="1">
      <c r="B242" s="443" t="s">
        <v>161</v>
      </c>
      <c r="C242" s="216">
        <v>0.11442657512586289</v>
      </c>
      <c r="D242" s="216">
        <v>0.06836712862814083</v>
      </c>
      <c r="E242" s="216">
        <v>0.099512515233898938</v>
      </c>
      <c r="F242" s="216">
        <v>0.116010373863553</v>
      </c>
      <c r="G242" s="217">
        <v>0.13616385868034034</v>
      </c>
    </row>
    <row r="243" spans="2:7" s="24" customFormat="1">
      <c r="B243" s="443" t="s">
        <v>162</v>
      </c>
      <c r="C243" s="216">
        <v>0.048556897560775268</v>
      </c>
      <c r="D243" s="216">
        <v>0.014049017044238951</v>
      </c>
      <c r="E243" s="216">
        <v>0.048560982469297832</v>
      </c>
      <c r="F243" s="216">
        <v>0.045977905537394129</v>
      </c>
      <c r="G243" s="217">
        <v>0.0853524539358765</v>
      </c>
    </row>
    <row r="244" spans="2:7" s="24" customFormat="1">
      <c r="B244" s="443" t="s">
        <v>163</v>
      </c>
      <c r="C244" s="216">
        <v>0.018779326654870407</v>
      </c>
      <c r="D244" s="216">
        <v>0.005087122922956237</v>
      </c>
      <c r="E244" s="216">
        <v>0.012749601574950784</v>
      </c>
      <c r="F244" s="216">
        <v>0.017007535940725859</v>
      </c>
      <c r="G244" s="217">
        <v>0.039936327266580272</v>
      </c>
    </row>
    <row r="245" spans="2:7" s="24" customFormat="1">
      <c r="B245" s="443" t="s">
        <v>164</v>
      </c>
      <c r="C245" s="216">
        <v>0.0068313351563917138</v>
      </c>
      <c r="D245" s="216">
        <v>0.0029476787030213707</v>
      </c>
      <c r="E245" s="216">
        <v>0.00051560888722227425</v>
      </c>
      <c r="F245" s="216">
        <v>0.006504776910819886</v>
      </c>
      <c r="G245" s="217">
        <v>0.013086718882064573</v>
      </c>
    </row>
    <row r="246" spans="2:7" s="24" customFormat="1">
      <c r="B246" s="443" t="s">
        <v>165</v>
      </c>
      <c r="C246" s="216">
        <v>0.00088300825167788688</v>
      </c>
      <c r="D246" s="216">
        <v>7.1314807331162184E-05</v>
      </c>
      <c r="E246" s="216">
        <v>9.3747070404049868E-05</v>
      </c>
      <c r="F246" s="216">
        <v>0.0010978338892876746</v>
      </c>
      <c r="G246" s="217">
        <v>0.00023947709472023443</v>
      </c>
    </row>
    <row r="247" spans="2:7" s="24" customFormat="1">
      <c r="B247" s="443" t="s">
        <v>166</v>
      </c>
      <c r="C247" s="216">
        <v>0</v>
      </c>
      <c r="D247" s="216">
        <v>0</v>
      </c>
      <c r="E247" s="216">
        <v>0</v>
      </c>
      <c r="F247" s="216">
        <v>0</v>
      </c>
      <c r="G247" s="217">
        <v>0</v>
      </c>
    </row>
    <row r="248" spans="2:7" s="24" customFormat="1">
      <c r="B248" s="405" t="s">
        <v>150</v>
      </c>
      <c r="C248" s="356">
        <v>0.22412837160272844</v>
      </c>
      <c r="D248" s="356">
        <v>0.23436422849264268</v>
      </c>
      <c r="E248" s="356">
        <v>0.16222930533420829</v>
      </c>
      <c r="F248" s="356">
        <v>0.23885665267335882</v>
      </c>
      <c r="G248" s="357">
        <v>0.14330591085817321</v>
      </c>
    </row>
    <row r="249" spans="2:7" s="24" customFormat="1">
      <c r="B249" s="391" t="s">
        <v>151</v>
      </c>
      <c r="C249" s="362">
        <v>0.74937795833433152</v>
      </c>
      <c r="D249" s="362">
        <v>0.75750588347160486</v>
      </c>
      <c r="E249" s="362">
        <v>0.82436486359801253</v>
      </c>
      <c r="F249" s="362">
        <v>0.73653542292161589</v>
      </c>
      <c r="G249" s="363">
        <v>0.80341747901053706</v>
      </c>
    </row>
    <row r="250" spans="2:7" s="24" customFormat="1">
      <c r="B250" s="406" t="s">
        <v>152</v>
      </c>
      <c r="C250" s="359">
        <v>0.026493670062940008</v>
      </c>
      <c r="D250" s="359">
        <v>0.0081061164333087691</v>
      </c>
      <c r="E250" s="359">
        <v>0.013405831067779131</v>
      </c>
      <c r="F250" s="359">
        <v>0.024610146740833418</v>
      </c>
      <c r="G250" s="360">
        <v>0.053276610131289794</v>
      </c>
    </row>
    <row r="251" spans="2:7" s="24" customFormat="1">
      <c r="B251" s="444" t="s">
        <v>13</v>
      </c>
      <c r="C251" s="445" t="s">
        <v>13</v>
      </c>
      <c r="D251" s="445"/>
      <c r="E251" s="445"/>
      <c r="F251" s="445"/>
      <c r="G251" s="446"/>
    </row>
    <row r="252" spans="2:7" s="24" customFormat="1" ht="15">
      <c r="B252" s="399" t="s">
        <v>85</v>
      </c>
      <c r="C252" s="400">
        <v>5400</v>
      </c>
      <c r="D252" s="400">
        <v>450</v>
      </c>
      <c r="E252" s="400">
        <v>175</v>
      </c>
      <c r="F252" s="400">
        <v>4200</v>
      </c>
      <c r="G252" s="401">
        <v>700</v>
      </c>
    </row>
    <row r="253" spans="2:7" s="24" customFormat="1">
      <c r="B253" s="402" t="s">
        <v>149</v>
      </c>
      <c r="C253" s="403">
        <v>35.165678744134496</v>
      </c>
      <c r="D253" s="403">
        <v>32.143114392472874</v>
      </c>
      <c r="E253" s="403">
        <v>34.611633056070851</v>
      </c>
      <c r="F253" s="403">
        <v>34.951345194838339</v>
      </c>
      <c r="G253" s="404">
        <v>38.603672328912936</v>
      </c>
    </row>
    <row r="254" spans="2:7" s="24" customFormat="1">
      <c r="B254" s="443" t="s">
        <v>154</v>
      </c>
      <c r="C254" s="216">
        <v>0.0185104517608915</v>
      </c>
      <c r="D254" s="216">
        <v>0.029059559717282673</v>
      </c>
      <c r="E254" s="216">
        <v>0.0075399437496259944</v>
      </c>
      <c r="F254" s="216">
        <v>0.018261805520439784</v>
      </c>
      <c r="G254" s="217">
        <v>0.015818808119335906</v>
      </c>
    </row>
    <row r="255" spans="2:7" s="24" customFormat="1">
      <c r="B255" s="443" t="s">
        <v>155</v>
      </c>
      <c r="C255" s="216">
        <v>0.042952114705617467</v>
      </c>
      <c r="D255" s="216">
        <v>0.030567685589519653</v>
      </c>
      <c r="E255" s="216">
        <v>0.022919035365926634</v>
      </c>
      <c r="F255" s="216">
        <v>0.046480436703724835</v>
      </c>
      <c r="G255" s="217">
        <v>0.034372643810706524</v>
      </c>
    </row>
    <row r="256" spans="2:7" s="24" customFormat="1">
      <c r="B256" s="443" t="s">
        <v>156</v>
      </c>
      <c r="C256" s="216">
        <v>0.15718904334176972</v>
      </c>
      <c r="D256" s="216">
        <v>0.22752442263539369</v>
      </c>
      <c r="E256" s="216">
        <v>0.17353838788821732</v>
      </c>
      <c r="F256" s="216">
        <v>0.15753215199870935</v>
      </c>
      <c r="G256" s="217">
        <v>0.10483286763944945</v>
      </c>
    </row>
    <row r="257" spans="2:7" s="24" customFormat="1">
      <c r="B257" s="443" t="s">
        <v>157</v>
      </c>
      <c r="C257" s="216">
        <v>0.13791949947709031</v>
      </c>
      <c r="D257" s="216">
        <v>0.19225228469814973</v>
      </c>
      <c r="E257" s="216">
        <v>0.14319909041948417</v>
      </c>
      <c r="F257" s="216">
        <v>0.13590404846698595</v>
      </c>
      <c r="G257" s="217">
        <v>0.11330406114634615</v>
      </c>
    </row>
    <row r="258" spans="2:7" s="24" customFormat="1">
      <c r="B258" s="443" t="s">
        <v>158</v>
      </c>
      <c r="C258" s="216">
        <v>0.15810804104611348</v>
      </c>
      <c r="D258" s="216">
        <v>0.15668752532300906</v>
      </c>
      <c r="E258" s="216">
        <v>0.18047992340374602</v>
      </c>
      <c r="F258" s="216">
        <v>0.16288981514256198</v>
      </c>
      <c r="G258" s="217">
        <v>0.12414068390473235</v>
      </c>
    </row>
    <row r="259" spans="2:7" s="24" customFormat="1">
      <c r="B259" s="443" t="s">
        <v>159</v>
      </c>
      <c r="C259" s="216">
        <v>0.14952827847836037</v>
      </c>
      <c r="D259" s="216">
        <v>0.14178634133165263</v>
      </c>
      <c r="E259" s="216">
        <v>0.13895039195739331</v>
      </c>
      <c r="F259" s="216">
        <v>0.15217208091636508</v>
      </c>
      <c r="G259" s="217">
        <v>0.14100915125441671</v>
      </c>
    </row>
    <row r="260" spans="2:7" s="24" customFormat="1">
      <c r="B260" s="443" t="s">
        <v>160</v>
      </c>
      <c r="C260" s="216">
        <v>0.11711890543697423</v>
      </c>
      <c r="D260" s="216">
        <v>0.096835186602440018</v>
      </c>
      <c r="E260" s="216">
        <v>0.2011250074801029</v>
      </c>
      <c r="F260" s="216">
        <v>0.11371007938973207</v>
      </c>
      <c r="G260" s="217">
        <v>0.13061604648068478</v>
      </c>
    </row>
    <row r="261" spans="2:7" s="24" customFormat="1">
      <c r="B261" s="443" t="s">
        <v>161</v>
      </c>
      <c r="C261" s="216">
        <v>0.097821791641164488</v>
      </c>
      <c r="D261" s="216">
        <v>0.091297888623778869</v>
      </c>
      <c r="E261" s="216">
        <v>0.079528454311531313</v>
      </c>
      <c r="F261" s="216">
        <v>0.091877301086221053</v>
      </c>
      <c r="G261" s="217">
        <v>0.14313803758075722</v>
      </c>
    </row>
    <row r="262" spans="2:7" s="24" customFormat="1">
      <c r="B262" s="443" t="s">
        <v>162</v>
      </c>
      <c r="C262" s="216">
        <v>0.0758761264614361</v>
      </c>
      <c r="D262" s="216">
        <v>0.012537703146805926</v>
      </c>
      <c r="E262" s="216">
        <v>0.037998922865178621</v>
      </c>
      <c r="F262" s="216">
        <v>0.0790092777870082</v>
      </c>
      <c r="G262" s="217">
        <v>0.10759746307712778</v>
      </c>
    </row>
    <row r="263" spans="2:7" s="24" customFormat="1">
      <c r="B263" s="443" t="s">
        <v>163</v>
      </c>
      <c r="C263" s="216">
        <v>0.031459129415094718</v>
      </c>
      <c r="D263" s="216">
        <v>0.011299689371089001</v>
      </c>
      <c r="E263" s="216">
        <v>0.0077793070432649152</v>
      </c>
      <c r="F263" s="216">
        <v>0.032355469511886788</v>
      </c>
      <c r="G263" s="217">
        <v>0.045031859375231</v>
      </c>
    </row>
    <row r="264" spans="2:7" s="24" customFormat="1">
      <c r="B264" s="443" t="s">
        <v>164</v>
      </c>
      <c r="C264" s="216">
        <v>0.00843823692128417</v>
      </c>
      <c r="D264" s="216">
        <v>0.010084184936748753</v>
      </c>
      <c r="E264" s="216">
        <v>0.0065824905750703133</v>
      </c>
      <c r="F264" s="216">
        <v>0.0042716828841324068</v>
      </c>
      <c r="G264" s="217">
        <v>0.033396904244467111</v>
      </c>
    </row>
    <row r="265" spans="2:7" s="24" customFormat="1">
      <c r="B265" s="443" t="s">
        <v>165</v>
      </c>
      <c r="C265" s="216">
        <v>0.0048137099753524822</v>
      </c>
      <c r="D265" s="216">
        <v>4.501868275334264E-05</v>
      </c>
      <c r="E265" s="216">
        <v>0.00029920411704865057</v>
      </c>
      <c r="F265" s="216">
        <v>0.0051939233264225492</v>
      </c>
      <c r="G265" s="217">
        <v>0.0067266894339232126</v>
      </c>
    </row>
    <row r="266" spans="2:7" s="24" customFormat="1">
      <c r="B266" s="443" t="s">
        <v>166</v>
      </c>
      <c r="C266" s="216">
        <v>0.00026283334344230809</v>
      </c>
      <c r="D266" s="216">
        <v>0</v>
      </c>
      <c r="E266" s="216">
        <v>0</v>
      </c>
      <c r="F266" s="216">
        <v>0.00034433520430154126</v>
      </c>
      <c r="G266" s="217">
        <v>0</v>
      </c>
    </row>
    <row r="267" spans="2:7" s="24" customFormat="1">
      <c r="B267" s="405" t="s">
        <v>150</v>
      </c>
      <c r="C267" s="356">
        <v>0.21865160980827869</v>
      </c>
      <c r="D267" s="356">
        <v>0.2871741772835727</v>
      </c>
      <c r="E267" s="356">
        <v>0.2040572078271797</v>
      </c>
      <c r="F267" s="356">
        <v>0.22227439422287396</v>
      </c>
      <c r="G267" s="357">
        <v>0.15502431956949189</v>
      </c>
    </row>
    <row r="268" spans="2:7" s="24" customFormat="1">
      <c r="B268" s="391" t="s">
        <v>151</v>
      </c>
      <c r="C268" s="362">
        <v>0.73637264254113888</v>
      </c>
      <c r="D268" s="362">
        <v>0.69139692972583633</v>
      </c>
      <c r="E268" s="362">
        <v>0.78122194961402669</v>
      </c>
      <c r="F268" s="362">
        <v>0.73556260278887431</v>
      </c>
      <c r="G268" s="363">
        <v>0.75980544344406509</v>
      </c>
    </row>
    <row r="269" spans="2:7" s="24" customFormat="1">
      <c r="B269" s="406" t="s">
        <v>152</v>
      </c>
      <c r="C269" s="359">
        <v>0.044973909655173679</v>
      </c>
      <c r="D269" s="359">
        <v>0.021428892990591093</v>
      </c>
      <c r="E269" s="359">
        <v>0.014720842558793608</v>
      </c>
      <c r="F269" s="359">
        <v>0.042165410926743287</v>
      </c>
      <c r="G269" s="360">
        <v>0.085170236986443132</v>
      </c>
    </row>
    <row r="270" spans="2:7" s="24" customFormat="1">
      <c r="B270" s="447" t="s">
        <v>14</v>
      </c>
      <c r="C270" s="448" t="s">
        <v>14</v>
      </c>
      <c r="D270" s="448"/>
      <c r="E270" s="448"/>
      <c r="F270" s="448"/>
      <c r="G270" s="449"/>
    </row>
    <row r="271" spans="2:7" s="24" customFormat="1" ht="15">
      <c r="B271" s="399" t="s">
        <v>85</v>
      </c>
      <c r="C271" s="400">
        <v>4700</v>
      </c>
      <c r="D271" s="400">
        <v>350</v>
      </c>
      <c r="E271" s="400">
        <v>300</v>
      </c>
      <c r="F271" s="400">
        <v>3300</v>
      </c>
      <c r="G271" s="401">
        <v>750</v>
      </c>
    </row>
    <row r="272" spans="2:7" s="24" customFormat="1">
      <c r="B272" s="402" t="s">
        <v>149</v>
      </c>
      <c r="C272" s="403">
        <v>35.59968434770834</v>
      </c>
      <c r="D272" s="403">
        <v>32.012099765995089</v>
      </c>
      <c r="E272" s="403">
        <v>35.866278666943806</v>
      </c>
      <c r="F272" s="403">
        <v>35.484349555634338</v>
      </c>
      <c r="G272" s="404">
        <v>37.659581193204268</v>
      </c>
    </row>
    <row r="273" spans="2:7" s="24" customFormat="1">
      <c r="B273" s="443" t="s">
        <v>154</v>
      </c>
      <c r="C273" s="216">
        <v>0.022072388463881928</v>
      </c>
      <c r="D273" s="216">
        <v>0.03318874493464985</v>
      </c>
      <c r="E273" s="216">
        <v>0.0098385644010254257</v>
      </c>
      <c r="F273" s="216">
        <v>0.015175733248406112</v>
      </c>
      <c r="G273" s="217">
        <v>0.051837218490715133</v>
      </c>
    </row>
    <row r="274" spans="2:7" s="24" customFormat="1">
      <c r="B274" s="443" t="s">
        <v>155</v>
      </c>
      <c r="C274" s="216">
        <v>0.054056512761492106</v>
      </c>
      <c r="D274" s="216">
        <v>0.041065007705039666</v>
      </c>
      <c r="E274" s="216">
        <v>0.018741772327305478</v>
      </c>
      <c r="F274" s="216">
        <v>0.056818113534074045</v>
      </c>
      <c r="G274" s="217">
        <v>0.061372316607401563</v>
      </c>
    </row>
    <row r="275" spans="2:7" s="24" customFormat="1">
      <c r="B275" s="443" t="s">
        <v>156</v>
      </c>
      <c r="C275" s="216">
        <v>0.16063570509782682</v>
      </c>
      <c r="D275" s="216">
        <v>0.21049026882027283</v>
      </c>
      <c r="E275" s="216">
        <v>0.15173560590313862</v>
      </c>
      <c r="F275" s="216">
        <v>0.16220398156438345</v>
      </c>
      <c r="G275" s="217">
        <v>0.13413670485973925</v>
      </c>
    </row>
    <row r="276" spans="2:7" s="24" customFormat="1">
      <c r="B276" s="443" t="s">
        <v>157</v>
      </c>
      <c r="C276" s="216">
        <v>0.13252530295849974</v>
      </c>
      <c r="D276" s="216">
        <v>0.201700816163461</v>
      </c>
      <c r="E276" s="216">
        <v>0.16659738100187071</v>
      </c>
      <c r="F276" s="216">
        <v>0.13149197497851781</v>
      </c>
      <c r="G276" s="217">
        <v>0.092163835111286715</v>
      </c>
    </row>
    <row r="277" spans="2:7" s="24" customFormat="1">
      <c r="B277" s="443" t="s">
        <v>158</v>
      </c>
      <c r="C277" s="216">
        <v>0.12203811522578024</v>
      </c>
      <c r="D277" s="216">
        <v>0.15430055362136863</v>
      </c>
      <c r="E277" s="216">
        <v>0.1213884847225109</v>
      </c>
      <c r="F277" s="216">
        <v>0.12599073411971132</v>
      </c>
      <c r="G277" s="217">
        <v>0.090082971157645214</v>
      </c>
    </row>
    <row r="278" spans="2:7" s="24" customFormat="1">
      <c r="B278" s="443" t="s">
        <v>159</v>
      </c>
      <c r="C278" s="216">
        <v>0.13476152596303567</v>
      </c>
      <c r="D278" s="216">
        <v>0.14151589521146055</v>
      </c>
      <c r="E278" s="216">
        <v>0.13604240282685512</v>
      </c>
      <c r="F278" s="216">
        <v>0.14261163222507317</v>
      </c>
      <c r="G278" s="217">
        <v>0.096747003819307259</v>
      </c>
    </row>
    <row r="279" spans="2:7" s="24" customFormat="1">
      <c r="B279" s="443" t="s">
        <v>160</v>
      </c>
      <c r="C279" s="216">
        <v>0.12590760612010019</v>
      </c>
      <c r="D279" s="216">
        <v>0.070572455910050791</v>
      </c>
      <c r="E279" s="216">
        <v>0.1715166632023834</v>
      </c>
      <c r="F279" s="216">
        <v>0.12974936454809305</v>
      </c>
      <c r="G279" s="217">
        <v>0.11726590280521534</v>
      </c>
    </row>
    <row r="280" spans="2:7" s="24" customFormat="1">
      <c r="B280" s="443" t="s">
        <v>161</v>
      </c>
      <c r="C280" s="216">
        <v>0.11037886737526234</v>
      </c>
      <c r="D280" s="216">
        <v>0.0928885337594886</v>
      </c>
      <c r="E280" s="216">
        <v>0.11657313101919212</v>
      </c>
      <c r="F280" s="216">
        <v>0.10524766099617226</v>
      </c>
      <c r="G280" s="217">
        <v>0.13860134334255236</v>
      </c>
    </row>
    <row r="281" spans="2:7" s="24" customFormat="1">
      <c r="B281" s="443" t="s">
        <v>162</v>
      </c>
      <c r="C281" s="216">
        <v>0.077944113465574436</v>
      </c>
      <c r="D281" s="216">
        <v>0.035728554306261054</v>
      </c>
      <c r="E281" s="216">
        <v>0.083142797755144451</v>
      </c>
      <c r="F281" s="216">
        <v>0.074361393367264161</v>
      </c>
      <c r="G281" s="217">
        <v>0.11114184116949823</v>
      </c>
    </row>
    <row r="282" spans="2:7" s="24" customFormat="1">
      <c r="B282" s="443" t="s">
        <v>163</v>
      </c>
      <c r="C282" s="216">
        <v>0.039579243111502266</v>
      </c>
      <c r="D282" s="216">
        <v>0.017921351521031904</v>
      </c>
      <c r="E282" s="216">
        <v>0.016905702210212706</v>
      </c>
      <c r="F282" s="216">
        <v>0.038550749022035008</v>
      </c>
      <c r="G282" s="217">
        <v>0.062702489134729353</v>
      </c>
    </row>
    <row r="283" spans="2:7" s="24" customFormat="1">
      <c r="B283" s="443" t="s">
        <v>164</v>
      </c>
      <c r="C283" s="216">
        <v>0.016449038656827567</v>
      </c>
      <c r="D283" s="216">
        <v>0.00054220649506306719</v>
      </c>
      <c r="E283" s="216">
        <v>0.00737892330076907</v>
      </c>
      <c r="F283" s="216">
        <v>0.014259360522062049</v>
      </c>
      <c r="G283" s="217">
        <v>0.036849730014487027</v>
      </c>
    </row>
    <row r="284" spans="2:7" s="24" customFormat="1">
      <c r="B284" s="443" t="s">
        <v>165</v>
      </c>
      <c r="C284" s="216">
        <v>0.0029280346625143862</v>
      </c>
      <c r="D284" s="216">
        <v>8.5611551852063237E-05</v>
      </c>
      <c r="E284" s="216">
        <v>0.00010392849719393057</v>
      </c>
      <c r="F284" s="216">
        <v>0.0025478166293107073</v>
      </c>
      <c r="G284" s="217">
        <v>0.0069801132622151988</v>
      </c>
    </row>
    <row r="285" spans="2:7" s="24" customFormat="1">
      <c r="B285" s="443" t="s">
        <v>166</v>
      </c>
      <c r="C285" s="216">
        <v>0.00072354613770225437</v>
      </c>
      <c r="D285" s="216">
        <v>5.7074367901375491E-05</v>
      </c>
      <c r="E285" s="216">
        <v>3.4642832397976859E-05</v>
      </c>
      <c r="F285" s="216">
        <v>0.00099448974563896711</v>
      </c>
      <c r="G285" s="217">
        <v>0.00010536020018438036</v>
      </c>
    </row>
    <row r="286" spans="2:7" s="24" customFormat="1">
      <c r="B286" s="405" t="s">
        <v>150</v>
      </c>
      <c r="C286" s="356">
        <v>0.23676460632320084</v>
      </c>
      <c r="D286" s="356">
        <v>0.2847440214599623</v>
      </c>
      <c r="E286" s="356">
        <v>0.18031594263146952</v>
      </c>
      <c r="F286" s="356">
        <v>0.23419782834686359</v>
      </c>
      <c r="G286" s="357">
        <v>0.24734623995785593</v>
      </c>
    </row>
    <row r="287" spans="2:7" s="24" customFormat="1">
      <c r="B287" s="391" t="s">
        <v>151</v>
      </c>
      <c r="C287" s="362">
        <v>0.70355553110825264</v>
      </c>
      <c r="D287" s="362">
        <v>0.6966782717881399</v>
      </c>
      <c r="E287" s="362">
        <v>0.79526086052795675</v>
      </c>
      <c r="F287" s="362">
        <v>0.70945276023483184</v>
      </c>
      <c r="G287" s="363">
        <v>0.64601606743052808</v>
      </c>
    </row>
    <row r="288" spans="2:7" s="24" customFormat="1">
      <c r="B288" s="406" t="s">
        <v>152</v>
      </c>
      <c r="C288" s="359">
        <v>0.059679862568546467</v>
      </c>
      <c r="D288" s="359">
        <v>0.018606243935848407</v>
      </c>
      <c r="E288" s="359">
        <v>0.024423196840573681</v>
      </c>
      <c r="F288" s="359">
        <v>0.056349411418304622</v>
      </c>
      <c r="G288" s="360">
        <v>0.10663769261161597</v>
      </c>
    </row>
    <row r="289" spans="2:7" s="24" customFormat="1">
      <c r="B289" s="444" t="s">
        <v>415</v>
      </c>
      <c r="C289" s="1103" t="s">
        <v>415</v>
      </c>
      <c r="D289" s="1103"/>
      <c r="E289" s="1103"/>
      <c r="F289" s="1103"/>
      <c r="G289" s="446"/>
    </row>
    <row r="290" spans="2:7" s="24" customFormat="1" ht="15">
      <c r="B290" s="399" t="s">
        <v>85</v>
      </c>
      <c r="C290" s="400">
        <v>7200</v>
      </c>
      <c r="D290" s="400">
        <v>600</v>
      </c>
      <c r="E290" s="400">
        <v>275</v>
      </c>
      <c r="F290" s="400">
        <v>5400</v>
      </c>
      <c r="G290" s="401">
        <v>850</v>
      </c>
    </row>
    <row r="291" spans="2:7" s="24" customFormat="1">
      <c r="B291" s="402" t="s">
        <v>149</v>
      </c>
      <c r="C291" s="403">
        <v>8.7063975106698166</v>
      </c>
      <c r="D291" s="403">
        <v>7.6168191665268177</v>
      </c>
      <c r="E291" s="403">
        <v>8.7016631371132043</v>
      </c>
      <c r="F291" s="403">
        <v>9.00268684689715</v>
      </c>
      <c r="G291" s="404">
        <v>7.8411974213782161</v>
      </c>
    </row>
    <row r="292" spans="2:7" s="24" customFormat="1" ht="15">
      <c r="B292" s="1102" t="s">
        <v>154</v>
      </c>
      <c r="C292" s="1100">
        <v>0.010279169011723122</v>
      </c>
      <c r="D292" s="1100">
        <v>0.011611526418246601</v>
      </c>
      <c r="E292" s="1100">
        <v>0.0061101870590283451</v>
      </c>
      <c r="F292" s="1100">
        <v>0.010600882564687086</v>
      </c>
      <c r="G292" s="1101">
        <v>0.00862358266813879</v>
      </c>
    </row>
    <row r="293" spans="2:7" s="24" customFormat="1" ht="15">
      <c r="B293" s="1102" t="s">
        <v>155</v>
      </c>
      <c r="C293" s="1100">
        <v>0.031365270629410441</v>
      </c>
      <c r="D293" s="1100">
        <v>0.044049635527759187</v>
      </c>
      <c r="E293" s="1100">
        <v>0.014752932779224013</v>
      </c>
      <c r="F293" s="1100">
        <v>0.031211437305428726</v>
      </c>
      <c r="G293" s="1101">
        <v>0.028769778567005612</v>
      </c>
    </row>
    <row r="294" spans="2:7" s="24" customFormat="1" ht="15">
      <c r="B294" s="1102" t="s">
        <v>156</v>
      </c>
      <c r="C294" s="1100">
        <v>0.122488536930886</v>
      </c>
      <c r="D294" s="1100">
        <v>0.16284427465114962</v>
      </c>
      <c r="E294" s="1100">
        <v>0.12624472771860365</v>
      </c>
      <c r="F294" s="1100">
        <v>0.12071468811730926</v>
      </c>
      <c r="G294" s="1101">
        <v>0.10493836248536929</v>
      </c>
    </row>
    <row r="295" spans="2:7" s="24" customFormat="1" ht="15">
      <c r="B295" s="1102" t="s">
        <v>157</v>
      </c>
      <c r="C295" s="1100">
        <v>0.13204848591146839</v>
      </c>
      <c r="D295" s="1100">
        <v>0.13274617050956916</v>
      </c>
      <c r="E295" s="1100">
        <v>0.20661125136892941</v>
      </c>
      <c r="F295" s="1100">
        <v>0.13113174957469484</v>
      </c>
      <c r="G295" s="1101">
        <v>0.11445277673426818</v>
      </c>
    </row>
    <row r="296" spans="2:7" s="24" customFormat="1" ht="15">
      <c r="B296" s="1102" t="s">
        <v>158</v>
      </c>
      <c r="C296" s="1100">
        <v>0.1578015246291308</v>
      </c>
      <c r="D296" s="1100">
        <v>0.22361890348488508</v>
      </c>
      <c r="E296" s="1100">
        <v>0.19706056623127213</v>
      </c>
      <c r="F296" s="1100">
        <v>0.15378705405204959</v>
      </c>
      <c r="G296" s="1101">
        <v>0.12606692676993564</v>
      </c>
    </row>
    <row r="297" spans="2:7" s="24" customFormat="1" ht="15">
      <c r="B297" s="1102" t="s">
        <v>159</v>
      </c>
      <c r="C297" s="1100">
        <v>0.15608624120780099</v>
      </c>
      <c r="D297" s="1100">
        <v>0.16167608528238392</v>
      </c>
      <c r="E297" s="1100">
        <v>0.14109578279204618</v>
      </c>
      <c r="F297" s="1100">
        <v>0.15653282144916608</v>
      </c>
      <c r="G297" s="1101">
        <v>0.15405867361599981</v>
      </c>
    </row>
    <row r="298" spans="2:7" s="24" customFormat="1" ht="15">
      <c r="B298" s="1102" t="s">
        <v>160</v>
      </c>
      <c r="C298" s="1100">
        <v>0.1617417585883951</v>
      </c>
      <c r="D298" s="1100">
        <v>0.11292480061872778</v>
      </c>
      <c r="E298" s="1100">
        <v>0.16857908752195025</v>
      </c>
      <c r="F298" s="1100">
        <v>0.16863544664066005</v>
      </c>
      <c r="G298" s="1101">
        <v>0.1495862801484483</v>
      </c>
    </row>
    <row r="299" spans="2:7" s="24" customFormat="1" ht="15">
      <c r="B299" s="1102" t="s">
        <v>161</v>
      </c>
      <c r="C299" s="1100">
        <v>0.12370177309522941</v>
      </c>
      <c r="D299" s="1100">
        <v>0.0777267588217589</v>
      </c>
      <c r="E299" s="1100">
        <v>0.094456924863293615</v>
      </c>
      <c r="F299" s="1100">
        <v>0.12808380340133191</v>
      </c>
      <c r="G299" s="1101">
        <v>0.13649486186893431</v>
      </c>
    </row>
    <row r="300" spans="2:7" s="24" customFormat="1" ht="15">
      <c r="B300" s="1102" t="s">
        <v>162</v>
      </c>
      <c r="C300" s="1100">
        <v>0.062554599339612632</v>
      </c>
      <c r="D300" s="1100">
        <v>0.051179750598775865</v>
      </c>
      <c r="E300" s="1100">
        <v>0.031236707387322558</v>
      </c>
      <c r="F300" s="1100">
        <v>0.060690792305090217</v>
      </c>
      <c r="G300" s="1101">
        <v>0.091672528490360908</v>
      </c>
    </row>
    <row r="301" spans="2:7" s="24" customFormat="1" ht="15">
      <c r="B301" s="1102" t="s">
        <v>163</v>
      </c>
      <c r="C301" s="1100">
        <v>0.031151200689527078</v>
      </c>
      <c r="D301" s="1100">
        <v>0.017581269631250854</v>
      </c>
      <c r="E301" s="1100">
        <v>0.0079373981695750415</v>
      </c>
      <c r="F301" s="1100">
        <v>0.028540570035483975</v>
      </c>
      <c r="G301" s="1101">
        <v>0.06398227391355675</v>
      </c>
    </row>
    <row r="302" spans="2:7" s="24" customFormat="1" ht="15">
      <c r="B302" s="1102" t="s">
        <v>164</v>
      </c>
      <c r="C302" s="1100">
        <v>0.0074439329662041387</v>
      </c>
      <c r="D302" s="1100">
        <v>0.0039362830992241372</v>
      </c>
      <c r="E302" s="1100">
        <v>0.0055340793681350111</v>
      </c>
      <c r="F302" s="1100">
        <v>0.0077810215422284869</v>
      </c>
      <c r="G302" s="1101">
        <v>0.008303922547725974</v>
      </c>
    </row>
    <row r="303" spans="2:7" s="24" customFormat="1" ht="15">
      <c r="B303" s="1102" t="s">
        <v>165</v>
      </c>
      <c r="C303" s="1100">
        <v>0.0033045183368356525</v>
      </c>
      <c r="D303" s="1100">
        <v>7.9037108973494463E-05</v>
      </c>
      <c r="E303" s="1100">
        <v>0.00034394089660256372</v>
      </c>
      <c r="F303" s="1100">
        <v>0.0022610220644249768</v>
      </c>
      <c r="G303" s="1101">
        <v>0.012986051803094853</v>
      </c>
    </row>
    <row r="304" spans="2:7" s="24" customFormat="1" ht="15">
      <c r="B304" s="1102" t="s">
        <v>166</v>
      </c>
      <c r="C304" s="1100">
        <v>3.2988663777125404E-05</v>
      </c>
      <c r="D304" s="1100">
        <v>2.550424729473369E-05</v>
      </c>
      <c r="E304" s="1100">
        <v>3.6413844017252124E-05</v>
      </c>
      <c r="F304" s="1100">
        <v>2.8710947444534375E-05</v>
      </c>
      <c r="G304" s="1101">
        <v>6.398038716272562E-05</v>
      </c>
    </row>
    <row r="305" spans="2:7" s="24" customFormat="1">
      <c r="B305" s="405" t="s">
        <v>150</v>
      </c>
      <c r="C305" s="356">
        <v>0.16413297657201956</v>
      </c>
      <c r="D305" s="356">
        <v>0.21850543659715541</v>
      </c>
      <c r="E305" s="356">
        <v>0.14710784755685602</v>
      </c>
      <c r="F305" s="356">
        <v>0.16252700798742506</v>
      </c>
      <c r="G305" s="357">
        <v>0.1423317237205137</v>
      </c>
    </row>
    <row r="306" spans="2:7" s="24" customFormat="1">
      <c r="B306" s="391" t="s">
        <v>151</v>
      </c>
      <c r="C306" s="362">
        <v>0.79393438277163719</v>
      </c>
      <c r="D306" s="362">
        <v>0.75987246931610086</v>
      </c>
      <c r="E306" s="362">
        <v>0.83904032016481411</v>
      </c>
      <c r="F306" s="362">
        <v>0.79886166742299269</v>
      </c>
      <c r="G306" s="363">
        <v>0.77233204762794716</v>
      </c>
    </row>
    <row r="307" spans="2:7" s="24" customFormat="1" ht="15" thickBot="1">
      <c r="B307" s="394" t="s">
        <v>152</v>
      </c>
      <c r="C307" s="365">
        <v>0.041932640656344</v>
      </c>
      <c r="D307" s="365">
        <v>0.021622094086743222</v>
      </c>
      <c r="E307" s="365">
        <v>0.013851832278329869</v>
      </c>
      <c r="F307" s="365">
        <v>0.038611324589581976</v>
      </c>
      <c r="G307" s="366">
        <v>0.0853362286515403</v>
      </c>
    </row>
    <row r="308" s="24" customFormat="1"/>
    <row r="309" s="24" customFormat="1"/>
    <row r="310" s="24" customFormat="1"/>
    <row r="311" s="24" customFormat="1"/>
    <row r="312" s="24" customFormat="1"/>
    <row r="313" s="24" customFormat="1"/>
    <row r="314" s="24" customFormat="1"/>
    <row r="315" s="24" customFormat="1"/>
    <row r="316" s="24" customFormat="1"/>
    <row r="317" s="24" customFormat="1"/>
    <row r="318" s="24" customFormat="1"/>
    <row r="319" s="24" customFormat="1"/>
    <row r="320" s="24" customFormat="1"/>
    <row r="321" s="24" customFormat="1"/>
    <row r="322" s="24" customFormat="1"/>
    <row r="323" s="24" customFormat="1"/>
    <row r="324" s="24" customFormat="1"/>
    <row r="325" s="24" customFormat="1"/>
    <row r="326" s="24" customFormat="1"/>
    <row r="327" s="24" customFormat="1"/>
    <row r="328" s="24" customFormat="1"/>
    <row r="329" s="24" customFormat="1"/>
    <row r="330" s="24" customFormat="1"/>
    <row r="331" s="24" customFormat="1"/>
    <row r="332" s="24" customFormat="1"/>
    <row r="333" s="24" customFormat="1"/>
    <row r="334" s="24" customFormat="1"/>
    <row r="335" s="24" customFormat="1"/>
    <row r="336" s="24" customFormat="1"/>
    <row r="337" s="24" customFormat="1"/>
    <row r="338" s="24" customFormat="1"/>
    <row r="339" s="24" customFormat="1"/>
    <row r="340" s="24" customFormat="1"/>
    <row r="341" s="24" customFormat="1"/>
    <row r="342" s="24" customFormat="1"/>
    <row r="343" s="24" customFormat="1"/>
    <row r="344" s="24" customFormat="1"/>
    <row r="345" s="24" customFormat="1"/>
    <row r="346" s="24" customFormat="1"/>
    <row r="347" s="24" customFormat="1"/>
    <row r="348" s="24" customFormat="1"/>
    <row r="349" s="24" customFormat="1"/>
    <row r="350" s="24" customFormat="1"/>
    <row r="351" s="24" customFormat="1"/>
    <row r="352" s="24" customFormat="1"/>
    <row r="353" s="24" customFormat="1"/>
    <row r="354" s="24" customFormat="1"/>
    <row r="355" s="24" customFormat="1"/>
    <row r="356" s="24" customFormat="1"/>
    <row r="357" s="24" customFormat="1"/>
    <row r="358" s="24" customFormat="1"/>
    <row r="359" s="24" customFormat="1"/>
    <row r="360" s="24" customFormat="1"/>
    <row r="361" s="24" customFormat="1"/>
    <row r="362" s="24" customFormat="1"/>
    <row r="363" s="24" customFormat="1"/>
    <row r="364" s="24" customFormat="1"/>
    <row r="365" s="24" customFormat="1"/>
    <row r="366" s="24" customFormat="1"/>
    <row r="367" s="24" customFormat="1"/>
    <row r="368" s="24" customFormat="1"/>
    <row r="369" s="24" customFormat="1"/>
    <row r="370" s="24" customFormat="1"/>
    <row r="371" s="24" customFormat="1"/>
    <row r="372" s="24" customFormat="1"/>
    <row r="373" s="24" customFormat="1"/>
    <row r="374" s="24" customFormat="1"/>
    <row r="375" s="24" customFormat="1"/>
    <row r="376" s="24" customFormat="1"/>
    <row r="377" s="24" customFormat="1"/>
    <row r="378" s="24" customFormat="1"/>
    <row r="379" s="24" customFormat="1"/>
    <row r="380" s="24" customFormat="1"/>
    <row r="381" s="24" customFormat="1"/>
    <row r="382" s="24" customFormat="1"/>
    <row r="383" s="24" customFormat="1"/>
    <row r="384" s="24" customFormat="1"/>
    <row r="385" s="24" customFormat="1"/>
    <row r="386" s="24" customFormat="1"/>
    <row r="387" s="24" customFormat="1"/>
    <row r="388" s="24" customFormat="1"/>
    <row r="389" s="24" customFormat="1"/>
    <row r="390" s="24" customFormat="1"/>
    <row r="391" s="24" customFormat="1"/>
    <row r="392" s="24" customFormat="1"/>
    <row r="393" s="24" customFormat="1"/>
    <row r="394" s="24" customFormat="1"/>
    <row r="395" s="24" customFormat="1"/>
    <row r="396" s="24" customFormat="1"/>
    <row r="397" s="24" customFormat="1"/>
    <row r="398" s="24" customFormat="1"/>
    <row r="399" s="24" customFormat="1"/>
    <row r="400" s="24" customFormat="1"/>
    <row r="401" s="24" customFormat="1"/>
    <row r="402" s="24" customFormat="1"/>
    <row r="403" s="24" customFormat="1"/>
    <row r="404" s="24" customFormat="1"/>
    <row r="405" s="24" customFormat="1"/>
    <row r="406" s="24" customFormat="1"/>
    <row r="407" s="24" customFormat="1"/>
    <row r="408" s="24" customFormat="1"/>
    <row r="409" s="24" customFormat="1"/>
    <row r="410" s="24" customFormat="1"/>
    <row r="411" s="24" customFormat="1"/>
    <row r="412" s="24" customFormat="1"/>
    <row r="413" s="24" customFormat="1"/>
    <row r="414" s="24" customFormat="1"/>
    <row r="415" s="24" customFormat="1"/>
    <row r="416" s="24" customFormat="1"/>
    <row r="417" s="24" customFormat="1"/>
    <row r="418" s="24" customFormat="1"/>
    <row r="419" s="24" customFormat="1"/>
    <row r="420" s="24" customFormat="1"/>
    <row r="421" s="24" customFormat="1"/>
    <row r="422" s="24" customFormat="1"/>
    <row r="423" s="24" customFormat="1"/>
    <row r="424" s="24" customFormat="1"/>
    <row r="425" s="24" customFormat="1"/>
    <row r="426" s="24" customFormat="1"/>
    <row r="427" s="24" customFormat="1"/>
    <row r="428" s="24" customFormat="1"/>
    <row r="429" s="24" customFormat="1"/>
    <row r="430" s="24" customFormat="1"/>
    <row r="431" s="24" customFormat="1"/>
    <row r="432" s="24" customFormat="1"/>
    <row r="433" s="24" customFormat="1"/>
    <row r="434" s="24" customFormat="1"/>
    <row r="435" s="24" customFormat="1"/>
    <row r="436" s="24" customFormat="1"/>
    <row r="437" s="24" customFormat="1"/>
    <row r="438" s="24" customFormat="1"/>
    <row r="439" s="24" customFormat="1"/>
    <row r="440" s="24" customFormat="1"/>
    <row r="441" s="24" customFormat="1"/>
    <row r="442" s="24" customFormat="1"/>
    <row r="443" s="24" customFormat="1"/>
    <row r="444" s="24" customFormat="1"/>
    <row r="445" s="24" customFormat="1"/>
    <row r="446" s="24" customFormat="1"/>
    <row r="447" s="24" customFormat="1"/>
    <row r="448" s="24" customFormat="1"/>
    <row r="449" s="24" customFormat="1"/>
    <row r="450" s="24" customFormat="1"/>
    <row r="451" s="24" customFormat="1"/>
    <row r="452" s="24" customFormat="1"/>
    <row r="453" s="24" customFormat="1"/>
    <row r="454" s="24" customFormat="1"/>
    <row r="455" s="24" customFormat="1"/>
    <row r="456" s="24" customFormat="1"/>
    <row r="457" s="24" customFormat="1"/>
    <row r="458" s="24" customFormat="1"/>
    <row r="459" s="24" customFormat="1"/>
    <row r="460" s="24" customFormat="1"/>
    <row r="461" s="24" customFormat="1"/>
    <row r="462" s="24" customFormat="1"/>
    <row r="463" s="24" customFormat="1"/>
    <row r="464" s="24" customFormat="1"/>
    <row r="465" s="24" customFormat="1"/>
    <row r="466" s="24" customFormat="1"/>
    <row r="467" s="24" customFormat="1"/>
    <row r="468" s="24" customFormat="1"/>
    <row r="469" s="24" customFormat="1"/>
    <row r="470" s="24" customFormat="1"/>
    <row r="471" s="24" customFormat="1"/>
    <row r="472" s="24" customFormat="1"/>
    <row r="473" s="24" customFormat="1"/>
    <row r="474" s="24" customFormat="1"/>
    <row r="475" s="24" customFormat="1"/>
    <row r="476" s="24" customFormat="1"/>
    <row r="477" s="24" customFormat="1"/>
    <row r="478" s="24" customFormat="1"/>
    <row r="479" s="24" customFormat="1"/>
    <row r="480" s="24" customFormat="1"/>
    <row r="481" s="24" customFormat="1"/>
    <row r="482" s="24" customFormat="1"/>
    <row r="483" s="24" customFormat="1"/>
    <row r="484" s="24" customFormat="1"/>
    <row r="485" s="24" customFormat="1"/>
    <row r="486" s="24" customFormat="1"/>
    <row r="487" s="24" customFormat="1"/>
    <row r="488" s="24" customFormat="1"/>
    <row r="489" s="24" customFormat="1"/>
    <row r="490" s="24" customFormat="1"/>
    <row r="491" s="24" customFormat="1"/>
    <row r="492" s="24" customFormat="1"/>
    <row r="493" s="24" customFormat="1"/>
    <row r="494" s="24" customFormat="1"/>
    <row r="495" s="24" customFormat="1"/>
    <row r="496" s="24" customFormat="1"/>
    <row r="497" s="24" customFormat="1"/>
    <row r="498" s="24" customFormat="1"/>
    <row r="499" s="24" customFormat="1"/>
    <row r="500" s="24" customFormat="1"/>
    <row r="501" s="24" customFormat="1"/>
    <row r="502" s="24" customFormat="1"/>
    <row r="503" s="24" customFormat="1"/>
    <row r="504" s="24" customFormat="1"/>
    <row r="505" s="24" customFormat="1"/>
    <row r="506" s="24" customFormat="1"/>
    <row r="507" s="24" customFormat="1"/>
    <row r="508" s="24" customFormat="1"/>
    <row r="509" s="24" customFormat="1"/>
    <row r="510" s="24" customFormat="1"/>
    <row r="511" s="24" customFormat="1"/>
    <row r="512" s="24" customFormat="1"/>
    <row r="513" s="24" customFormat="1"/>
    <row r="514" s="24" customFormat="1"/>
    <row r="515" s="24" customFormat="1"/>
    <row r="516" s="24" customFormat="1"/>
    <row r="517" s="24" customFormat="1"/>
    <row r="518" s="24" customFormat="1"/>
    <row r="519" s="24" customFormat="1"/>
    <row r="520" s="24" customFormat="1"/>
    <row r="521" s="24" customFormat="1"/>
    <row r="522" s="24" customFormat="1"/>
    <row r="523" s="24" customFormat="1"/>
    <row r="524" s="24" customFormat="1"/>
    <row r="525" s="24" customFormat="1"/>
    <row r="526" s="24" customFormat="1"/>
    <row r="527" s="24" customFormat="1"/>
    <row r="528" s="24" customFormat="1"/>
    <row r="529" s="24" customFormat="1"/>
    <row r="530" s="24" customFormat="1"/>
    <row r="531" s="24" customFormat="1"/>
    <row r="532" s="24" customFormat="1"/>
    <row r="533" s="24" customFormat="1"/>
    <row r="534" s="24" customFormat="1"/>
    <row r="535" s="24" customFormat="1"/>
    <row r="536" s="24" customFormat="1"/>
    <row r="537" s="24" customFormat="1"/>
    <row r="538" s="24" customFormat="1"/>
    <row r="539" s="24" customFormat="1"/>
    <row r="540" s="24" customFormat="1"/>
    <row r="541" s="24" customFormat="1"/>
    <row r="542" s="24" customFormat="1"/>
    <row r="543" s="24" customFormat="1"/>
    <row r="544" s="24" customFormat="1"/>
    <row r="545" s="24" customFormat="1"/>
    <row r="546" s="24" customFormat="1"/>
    <row r="547" s="24" customFormat="1"/>
    <row r="548" s="24" customFormat="1"/>
    <row r="549" s="24" customFormat="1"/>
    <row r="550" s="24" customFormat="1"/>
    <row r="551" s="24" customFormat="1"/>
    <row r="552" s="24" customFormat="1"/>
    <row r="553" s="24" customFormat="1"/>
    <row r="554" s="24" customFormat="1"/>
    <row r="555" s="24" customFormat="1"/>
    <row r="556" s="24" customFormat="1"/>
    <row r="557" s="24" customFormat="1"/>
    <row r="558" s="24" customFormat="1"/>
    <row r="559" s="24" customFormat="1"/>
    <row r="560" s="24" customFormat="1"/>
    <row r="561" s="24" customFormat="1"/>
    <row r="562" s="24" customFormat="1"/>
    <row r="563" s="24" customFormat="1"/>
    <row r="564" s="24" customFormat="1"/>
    <row r="565" s="24" customFormat="1"/>
    <row r="566" s="24" customFormat="1"/>
    <row r="567" s="24" customFormat="1"/>
    <row r="568" s="24" customFormat="1"/>
    <row r="569" s="24" customFormat="1"/>
    <row r="570" s="24" customFormat="1"/>
    <row r="571" s="24" customFormat="1"/>
    <row r="572" s="24" customFormat="1"/>
    <row r="573" s="24" customFormat="1"/>
    <row r="574" s="24" customFormat="1"/>
    <row r="575" s="24" customFormat="1"/>
    <row r="576" s="24" customFormat="1"/>
    <row r="577" s="24" customFormat="1"/>
    <row r="578" s="24" customFormat="1"/>
    <row r="579" s="24" customFormat="1"/>
    <row r="580" s="24" customFormat="1"/>
    <row r="581" s="24" customFormat="1"/>
    <row r="582" s="24" customFormat="1"/>
    <row r="583" s="24" customFormat="1"/>
    <row r="584" s="24" customFormat="1"/>
    <row r="585" s="24" customFormat="1"/>
    <row r="586" s="24" customFormat="1"/>
    <row r="587" s="24" customFormat="1"/>
    <row r="588" s="24" customFormat="1"/>
    <row r="589" s="24" customFormat="1"/>
    <row r="590" s="24" customFormat="1"/>
    <row r="591" s="24" customFormat="1"/>
    <row r="592" s="24" customFormat="1"/>
    <row r="593" s="24" customFormat="1"/>
    <row r="594" s="24" customFormat="1"/>
    <row r="595" s="24" customFormat="1"/>
    <row r="596" s="24" customFormat="1"/>
    <row r="597" s="24" customFormat="1"/>
    <row r="598" s="24" customFormat="1"/>
    <row r="599" s="24" customFormat="1"/>
    <row r="600" s="24" customFormat="1"/>
    <row r="601" s="24" customFormat="1"/>
    <row r="602" s="24" customFormat="1"/>
    <row r="603" s="24" customFormat="1"/>
    <row r="604" s="24" customFormat="1"/>
    <row r="605" s="24" customFormat="1"/>
    <row r="606" s="24" customFormat="1"/>
    <row r="607" s="24" customFormat="1"/>
    <row r="608" s="24" customFormat="1"/>
    <row r="609" s="24" customFormat="1"/>
    <row r="610" s="24" customFormat="1"/>
    <row r="611" s="24" customFormat="1"/>
    <row r="612" s="24" customFormat="1"/>
    <row r="613" s="24" customFormat="1"/>
    <row r="614" s="24" customFormat="1"/>
    <row r="615" s="24" customFormat="1"/>
    <row r="616" s="24" customFormat="1"/>
    <row r="617" s="24" customFormat="1"/>
    <row r="618" s="24" customFormat="1"/>
    <row r="619" s="24" customFormat="1"/>
    <row r="620" s="24" customFormat="1"/>
    <row r="621" s="24" customFormat="1"/>
    <row r="622" s="24" customFormat="1"/>
    <row r="623" s="24" customFormat="1"/>
    <row r="624" s="24" customFormat="1"/>
    <row r="625" s="24" customFormat="1"/>
    <row r="626" s="24" customFormat="1"/>
    <row r="627" s="24" customFormat="1"/>
    <row r="628" s="24" customFormat="1"/>
    <row r="629" s="24" customFormat="1"/>
    <row r="630" s="24" customFormat="1"/>
    <row r="631" s="24" customFormat="1"/>
    <row r="632" s="24" customFormat="1"/>
    <row r="633" s="24" customFormat="1"/>
    <row r="634" s="24" customFormat="1"/>
    <row r="635" s="24" customFormat="1"/>
    <row r="636" s="24" customFormat="1"/>
    <row r="637" s="24" customFormat="1"/>
    <row r="638" s="24" customFormat="1"/>
    <row r="639" s="24" customFormat="1"/>
    <row r="640" s="24" customFormat="1"/>
    <row r="641" s="24" customFormat="1"/>
    <row r="642" s="24" customFormat="1"/>
    <row r="643" s="24" customFormat="1"/>
    <row r="644" s="24" customFormat="1"/>
    <row r="645" s="24" customFormat="1"/>
    <row r="646" s="24" customFormat="1"/>
    <row r="647" s="24" customFormat="1"/>
    <row r="648" s="24" customFormat="1"/>
    <row r="649" s="24" customFormat="1"/>
    <row r="650" s="24" customFormat="1"/>
    <row r="651" s="24" customFormat="1"/>
    <row r="652" s="24" customFormat="1"/>
    <row r="653" s="24" customFormat="1"/>
    <row r="654" s="24" customFormat="1"/>
    <row r="655" s="24" customFormat="1"/>
    <row r="656" s="24" customFormat="1"/>
    <row r="657" s="24" customFormat="1"/>
    <row r="658" s="24" customFormat="1"/>
    <row r="659" s="24" customFormat="1"/>
    <row r="660" s="24" customFormat="1"/>
    <row r="661" s="24" customFormat="1"/>
    <row r="662" s="24" customFormat="1"/>
    <row r="663" s="24" customFormat="1"/>
    <row r="664" s="24" customFormat="1"/>
    <row r="665" s="24" customFormat="1"/>
    <row r="666" s="24" customFormat="1"/>
    <row r="667" s="24" customFormat="1"/>
    <row r="668" s="24" customFormat="1"/>
    <row r="669" s="24" customFormat="1"/>
    <row r="670" s="24" customFormat="1"/>
    <row r="671" s="24" customFormat="1"/>
    <row r="672" s="24" customFormat="1"/>
    <row r="673" s="24" customFormat="1"/>
    <row r="674" s="24" customFormat="1"/>
    <row r="675" s="24" customFormat="1"/>
    <row r="676" s="24" customFormat="1"/>
    <row r="677" s="24" customFormat="1"/>
    <row r="678" s="24" customFormat="1"/>
    <row r="679" s="24" customFormat="1"/>
    <row r="680" s="24" customFormat="1"/>
    <row r="681" s="24" customFormat="1"/>
    <row r="682" s="24" customFormat="1"/>
    <row r="683" s="24" customFormat="1"/>
    <row r="684" s="24" customFormat="1"/>
    <row r="685" s="24" customFormat="1"/>
    <row r="686" s="24" customFormat="1"/>
    <row r="687" s="24" customFormat="1"/>
    <row r="688" s="24" customFormat="1"/>
    <row r="689" s="24" customFormat="1"/>
    <row r="690" s="24" customFormat="1"/>
    <row r="691" s="24" customFormat="1"/>
  </sheetData>
  <pageMargins left="0.7" right="0.7" top="0.75" bottom="0.75" header="0.3" footer="0.3"/>
  <headerFooter scaleWithDoc="1" alignWithMargins="0" differentFirst="0" differentOddEven="0"/>
  <drawing r:id="rId1"/>
  <extLst/>
</worksheet>
</file>

<file path=xl/worksheets/sheet1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P190"/>
  <sheetViews>
    <sheetView zoomScale="85" view="normal" workbookViewId="0">
      <selection pane="topLeft" activeCell="A1" sqref="A1"/>
    </sheetView>
  </sheetViews>
  <sheetFormatPr defaultColWidth="9.140625" defaultRowHeight="14.25"/>
  <cols>
    <col min="1" max="1" width="4.75390625" style="24" customWidth="1"/>
    <col min="2" max="2" width="40.625" style="24" bestFit="1" customWidth="1"/>
    <col min="3" max="14" width="16.625" style="24" customWidth="1"/>
    <col min="15" max="16" width="17.125" style="24" customWidth="1"/>
    <col min="17" max="16384" width="9.125" style="24" customWidth="1"/>
  </cols>
  <sheetData>
    <row r="1" s="239" customFormat="1"/>
    <row r="2" s="237" customFormat="1"/>
    <row r="3" s="238" customFormat="1"/>
    <row r="5" spans="2:2" s="87" customFormat="1" ht="18">
      <c r="B5" s="240" t="s">
        <v>167</v>
      </c>
    </row>
    <row r="6" spans="2:2" s="87" customFormat="1" ht="15.75">
      <c r="B6" s="242" t="s">
        <v>184</v>
      </c>
    </row>
    <row r="7" spans="2:15" s="25" customFormat="1">
      <c r="B7" s="88"/>
      <c r="C7" s="88"/>
      <c r="D7" s="88"/>
      <c r="E7" s="88"/>
      <c r="F7" s="88"/>
      <c r="G7" s="88"/>
      <c r="H7" s="88"/>
      <c r="I7" s="88"/>
      <c r="J7" s="88"/>
      <c r="K7" s="88"/>
      <c r="L7" s="88"/>
      <c r="M7" s="88"/>
      <c r="N7" s="88"/>
      <c r="O7" s="88"/>
    </row>
    <row r="11" spans="13:13">
      <c r="M11" s="140"/>
    </row>
    <row r="12" spans="13:13">
      <c r="M12" s="140"/>
    </row>
    <row r="13" spans="13:13">
      <c r="M13" s="140"/>
    </row>
    <row r="18" spans="2:2" ht="15">
      <c r="B18" s="18" t="s">
        <v>185</v>
      </c>
    </row>
    <row r="19" spans="2:2">
      <c r="B19" s="16" t="s">
        <v>57</v>
      </c>
    </row>
    <row r="21" spans="2:2" ht="15.75" thickBot="1">
      <c r="B21" s="18" t="s">
        <v>83</v>
      </c>
    </row>
    <row r="22" spans="2:5" ht="15" thickBot="1">
      <c r="B22" s="286"/>
      <c r="C22" s="381" t="s">
        <v>61</v>
      </c>
      <c r="D22" s="381" t="s">
        <v>84</v>
      </c>
      <c r="E22" s="382" t="s">
        <v>27</v>
      </c>
    </row>
    <row r="23" spans="2:5" ht="15">
      <c r="B23" s="407" t="s">
        <v>85</v>
      </c>
      <c r="C23" s="420">
        <v>155000</v>
      </c>
      <c r="D23" s="420">
        <v>11700</v>
      </c>
      <c r="E23" s="409">
        <v>143000</v>
      </c>
    </row>
    <row r="24" spans="2:5" s="413" customFormat="1">
      <c r="B24" s="410" t="s">
        <v>176</v>
      </c>
      <c r="C24" s="411">
        <v>8.5988127189153385</v>
      </c>
      <c r="D24" s="411">
        <v>9.8003496623065747</v>
      </c>
      <c r="E24" s="412">
        <v>8.5004639151414914</v>
      </c>
    </row>
    <row r="25" spans="2:9">
      <c r="B25" s="421" t="s">
        <v>177</v>
      </c>
      <c r="C25" s="368">
        <v>0.051287225916587867</v>
      </c>
      <c r="D25" s="368">
        <v>0.032138155082499786</v>
      </c>
      <c r="E25" s="372">
        <v>0.052854626370043685</v>
      </c>
      <c r="I25" s="413"/>
    </row>
    <row r="26" spans="2:5">
      <c r="B26" s="421" t="s">
        <v>178</v>
      </c>
      <c r="C26" s="368">
        <v>0.15410398001193917</v>
      </c>
      <c r="D26" s="368">
        <v>0.13268444900401813</v>
      </c>
      <c r="E26" s="372">
        <v>0.1558572234411118</v>
      </c>
    </row>
    <row r="27" spans="2:5">
      <c r="B27" s="421" t="s">
        <v>179</v>
      </c>
      <c r="C27" s="368">
        <v>0.14635360645183784</v>
      </c>
      <c r="D27" s="368">
        <v>0.12345216722236471</v>
      </c>
      <c r="E27" s="372">
        <v>0.14822821783879153</v>
      </c>
    </row>
    <row r="28" spans="2:5">
      <c r="B28" s="421" t="s">
        <v>180</v>
      </c>
      <c r="C28" s="368">
        <v>0.14089650155248737</v>
      </c>
      <c r="D28" s="368">
        <v>0.13063349576814567</v>
      </c>
      <c r="E28" s="372">
        <v>0.1417364848632946</v>
      </c>
    </row>
    <row r="29" spans="2:5">
      <c r="B29" s="184" t="s">
        <v>181</v>
      </c>
      <c r="C29" s="368">
        <v>0.18286589242491069</v>
      </c>
      <c r="D29" s="368">
        <v>0.17522441651705564</v>
      </c>
      <c r="E29" s="372">
        <v>0.18349136678378783</v>
      </c>
    </row>
    <row r="30" spans="2:5">
      <c r="B30" s="421" t="s">
        <v>182</v>
      </c>
      <c r="C30" s="368">
        <v>0.24135653303108293</v>
      </c>
      <c r="D30" s="368">
        <v>0.29947251431991107</v>
      </c>
      <c r="E30" s="372">
        <v>0.23659952125664843</v>
      </c>
    </row>
    <row r="31" spans="2:5" ht="15" thickBot="1">
      <c r="B31" s="422" t="s">
        <v>183</v>
      </c>
      <c r="C31" s="423">
        <v>0.083136260611154089</v>
      </c>
      <c r="D31" s="423">
        <v>0.10639480208600496</v>
      </c>
      <c r="E31" s="424">
        <v>0.081232489468926847</v>
      </c>
    </row>
    <row r="33" spans="2:2" ht="15.75" thickBot="1">
      <c r="B33" s="18" t="s">
        <v>91</v>
      </c>
    </row>
    <row r="34" spans="2:10" ht="43.5" thickBot="1">
      <c r="B34" s="286"/>
      <c r="C34" s="381" t="s">
        <v>74</v>
      </c>
      <c r="D34" s="381" t="s">
        <v>92</v>
      </c>
      <c r="E34" s="381" t="s">
        <v>93</v>
      </c>
      <c r="F34" s="381" t="s">
        <v>94</v>
      </c>
      <c r="G34" s="425" t="s">
        <v>95</v>
      </c>
      <c r="H34" s="381" t="s">
        <v>96</v>
      </c>
      <c r="I34" s="381" t="s">
        <v>97</v>
      </c>
      <c r="J34" s="382" t="s">
        <v>98</v>
      </c>
    </row>
    <row r="35" spans="2:10" ht="15">
      <c r="B35" s="78" t="s">
        <v>85</v>
      </c>
      <c r="C35" s="408">
        <v>155000</v>
      </c>
      <c r="D35" s="408">
        <v>79000</v>
      </c>
      <c r="E35" s="408">
        <v>3100</v>
      </c>
      <c r="F35" s="408">
        <v>62000</v>
      </c>
      <c r="G35" s="414">
        <v>10500</v>
      </c>
      <c r="H35" s="408">
        <v>39000</v>
      </c>
      <c r="I35" s="408">
        <v>28000</v>
      </c>
      <c r="J35" s="409">
        <v>61000</v>
      </c>
    </row>
    <row r="36" spans="2:10" s="413" customFormat="1">
      <c r="B36" s="410" t="s">
        <v>176</v>
      </c>
      <c r="C36" s="411">
        <v>8.5988127189153385</v>
      </c>
      <c r="D36" s="411">
        <v>8.9117236052998372</v>
      </c>
      <c r="E36" s="411">
        <v>10.021802132182323</v>
      </c>
      <c r="F36" s="411">
        <v>7.9558972999461757</v>
      </c>
      <c r="G36" s="415">
        <v>9.6317790387838933</v>
      </c>
      <c r="H36" s="411">
        <v>9.1052008782942675</v>
      </c>
      <c r="I36" s="411">
        <v>8.2655067572576915</v>
      </c>
      <c r="J36" s="412">
        <v>7.8897451781559766</v>
      </c>
    </row>
    <row r="37" spans="2:10">
      <c r="B37" s="421" t="s">
        <v>177</v>
      </c>
      <c r="C37" s="368">
        <v>0.051287225916587867</v>
      </c>
      <c r="D37" s="368">
        <v>0.043719658476350544</v>
      </c>
      <c r="E37" s="368">
        <v>0.023275512356596948</v>
      </c>
      <c r="F37" s="368">
        <v>0.0662569590051334</v>
      </c>
      <c r="G37" s="426">
        <v>0.027830735666974589</v>
      </c>
      <c r="H37" s="368">
        <v>0.050998385034262642</v>
      </c>
      <c r="I37" s="368">
        <v>0.04232648283010277</v>
      </c>
      <c r="J37" s="372">
        <v>0.067292312300172422</v>
      </c>
    </row>
    <row r="38" spans="2:10">
      <c r="B38" s="421" t="s">
        <v>178</v>
      </c>
      <c r="C38" s="368">
        <v>0.15410398001193917</v>
      </c>
      <c r="D38" s="368">
        <v>0.14868111587464064</v>
      </c>
      <c r="E38" s="368">
        <v>0.12294611128239245</v>
      </c>
      <c r="F38" s="368">
        <v>0.16751419918219138</v>
      </c>
      <c r="G38" s="426">
        <v>0.12486393956155546</v>
      </c>
      <c r="H38" s="368">
        <v>0.15032422101764359</v>
      </c>
      <c r="I38" s="368">
        <v>0.16064259497211858</v>
      </c>
      <c r="J38" s="372">
        <v>0.17007703002722604</v>
      </c>
    </row>
    <row r="39" spans="2:10">
      <c r="B39" s="421" t="s">
        <v>179</v>
      </c>
      <c r="C39" s="368">
        <v>0.14635360645183784</v>
      </c>
      <c r="D39" s="368">
        <v>0.1478886975418873</v>
      </c>
      <c r="E39" s="368">
        <v>0.15683710062148085</v>
      </c>
      <c r="F39" s="368">
        <v>0.14671470689835234</v>
      </c>
      <c r="G39" s="426">
        <v>0.12993572986890464</v>
      </c>
      <c r="H39" s="368">
        <v>0.14970420987313948</v>
      </c>
      <c r="I39" s="368">
        <v>0.15964805625544964</v>
      </c>
      <c r="J39" s="372">
        <v>0.14772531057921048</v>
      </c>
    </row>
    <row r="40" spans="2:10">
      <c r="B40" s="421" t="s">
        <v>180</v>
      </c>
      <c r="C40" s="368">
        <v>0.14089650155248737</v>
      </c>
      <c r="D40" s="368">
        <v>0.13826542069868444</v>
      </c>
      <c r="E40" s="368">
        <v>0.11595242345076023</v>
      </c>
      <c r="F40" s="368">
        <v>0.14643208894673</v>
      </c>
      <c r="G40" s="426">
        <v>0.13519751342821765</v>
      </c>
      <c r="H40" s="368">
        <v>0.12930510902854203</v>
      </c>
      <c r="I40" s="368">
        <v>0.15508258107027556</v>
      </c>
      <c r="J40" s="372">
        <v>0.14663184917073857</v>
      </c>
    </row>
    <row r="41" spans="2:10">
      <c r="B41" s="184" t="s">
        <v>181</v>
      </c>
      <c r="C41" s="368">
        <v>0.18286589242491069</v>
      </c>
      <c r="D41" s="368">
        <v>0.18711200543038126</v>
      </c>
      <c r="E41" s="368">
        <v>0.18475019066318335</v>
      </c>
      <c r="F41" s="368">
        <v>0.17725045991693378</v>
      </c>
      <c r="G41" s="426">
        <v>0.18379928476431945</v>
      </c>
      <c r="H41" s="368">
        <v>0.17090054023755868</v>
      </c>
      <c r="I41" s="368">
        <v>0.19879382344442392</v>
      </c>
      <c r="J41" s="372">
        <v>0.17639229748827936</v>
      </c>
    </row>
    <row r="42" spans="2:10">
      <c r="B42" s="421" t="s">
        <v>182</v>
      </c>
      <c r="C42" s="368">
        <v>0.24135653303108293</v>
      </c>
      <c r="D42" s="368">
        <v>0.24301999431260443</v>
      </c>
      <c r="E42" s="368">
        <v>0.2646502344751489</v>
      </c>
      <c r="F42" s="368">
        <v>0.2274094425565758</v>
      </c>
      <c r="G42" s="426">
        <v>0.30364665373215072</v>
      </c>
      <c r="H42" s="368">
        <v>0.24634771916153428</v>
      </c>
      <c r="I42" s="368">
        <v>0.21113152828775514</v>
      </c>
      <c r="J42" s="372">
        <v>0.22394731221424707</v>
      </c>
    </row>
    <row r="43" spans="2:10" ht="15" thickBot="1">
      <c r="B43" s="422" t="s">
        <v>183</v>
      </c>
      <c r="C43" s="423">
        <v>0.083136260611154089</v>
      </c>
      <c r="D43" s="423">
        <v>0.091313107665451351</v>
      </c>
      <c r="E43" s="423">
        <v>0.13158842715043731</v>
      </c>
      <c r="F43" s="423">
        <v>0.068422304163754527</v>
      </c>
      <c r="G43" s="427">
        <v>0.094727078905227066</v>
      </c>
      <c r="H43" s="423">
        <v>0.10241956247821163</v>
      </c>
      <c r="I43" s="423">
        <v>0.072374933139874462</v>
      </c>
      <c r="J43" s="424">
        <v>0.067933888220126</v>
      </c>
    </row>
    <row r="45" spans="2:2" ht="15.75" thickBot="1">
      <c r="B45" s="18" t="s">
        <v>99</v>
      </c>
    </row>
    <row r="46" spans="2:15" s="106" customFormat="1" ht="29.25" thickBot="1">
      <c r="B46" s="286"/>
      <c r="C46" s="381" t="s">
        <v>64</v>
      </c>
      <c r="D46" s="381" t="s">
        <v>100</v>
      </c>
      <c r="E46" s="381" t="s">
        <v>101</v>
      </c>
      <c r="F46" s="381" t="s">
        <v>70</v>
      </c>
      <c r="G46" s="425" t="s">
        <v>2</v>
      </c>
      <c r="H46" s="381" t="s">
        <v>102</v>
      </c>
      <c r="I46" s="381" t="s">
        <v>103</v>
      </c>
      <c r="J46" s="381" t="s">
        <v>104</v>
      </c>
      <c r="K46" s="381" t="s">
        <v>105</v>
      </c>
      <c r="L46" s="381" t="s">
        <v>106</v>
      </c>
      <c r="M46" s="381" t="s">
        <v>107</v>
      </c>
      <c r="N46" s="381" t="s">
        <v>108</v>
      </c>
      <c r="O46" s="382" t="s">
        <v>109</v>
      </c>
    </row>
    <row r="47" spans="2:15" ht="15">
      <c r="B47" s="407" t="s">
        <v>85</v>
      </c>
      <c r="C47" s="420">
        <v>155000</v>
      </c>
      <c r="D47" s="420">
        <v>12500</v>
      </c>
      <c r="E47" s="420">
        <v>6000</v>
      </c>
      <c r="F47" s="420">
        <v>113000</v>
      </c>
      <c r="G47" s="414">
        <v>23000</v>
      </c>
      <c r="H47" s="420">
        <v>1600</v>
      </c>
      <c r="I47" s="420">
        <v>2700</v>
      </c>
      <c r="J47" s="420">
        <v>2100</v>
      </c>
      <c r="K47" s="420">
        <v>400</v>
      </c>
      <c r="L47" s="420">
        <v>3300</v>
      </c>
      <c r="M47" s="420">
        <v>9500</v>
      </c>
      <c r="N47" s="420">
        <v>96000</v>
      </c>
      <c r="O47" s="409">
        <v>5300</v>
      </c>
    </row>
    <row r="48" spans="2:15" s="413" customFormat="1">
      <c r="B48" s="410" t="s">
        <v>176</v>
      </c>
      <c r="C48" s="411">
        <v>8.5988127189153385</v>
      </c>
      <c r="D48" s="411">
        <v>13.493497687595264</v>
      </c>
      <c r="E48" s="411">
        <v>11.161444966670357</v>
      </c>
      <c r="F48" s="411">
        <v>7.867003239292484</v>
      </c>
      <c r="G48" s="415">
        <v>8.9279513115835574</v>
      </c>
      <c r="H48" s="411">
        <v>16.895573713213885</v>
      </c>
      <c r="I48" s="411">
        <v>17.200467012601926</v>
      </c>
      <c r="J48" s="411">
        <v>8.6492171886987244</v>
      </c>
      <c r="K48" s="411">
        <v>9.3185781850428615</v>
      </c>
      <c r="L48" s="411">
        <v>13.053273524216062</v>
      </c>
      <c r="M48" s="411">
        <v>10.758762603600275</v>
      </c>
      <c r="N48" s="411">
        <v>7.5207487236032744</v>
      </c>
      <c r="O48" s="412">
        <v>8.7992961872398983</v>
      </c>
    </row>
    <row r="49" spans="2:15">
      <c r="B49" s="421" t="s">
        <v>177</v>
      </c>
      <c r="C49" s="368">
        <v>0.051287225916587867</v>
      </c>
      <c r="D49" s="368">
        <v>0.013044606401624069</v>
      </c>
      <c r="E49" s="368">
        <v>0.016379666066162781</v>
      </c>
      <c r="F49" s="368">
        <v>0.054697887664638144</v>
      </c>
      <c r="G49" s="426">
        <v>0.063847346355069556</v>
      </c>
      <c r="H49" s="368">
        <v>0.01651352527599164</v>
      </c>
      <c r="I49" s="368">
        <v>0.006779095626389918</v>
      </c>
      <c r="J49" s="368">
        <v>0.036725357782176719</v>
      </c>
      <c r="K49" s="368">
        <v>0.014163957040102473</v>
      </c>
      <c r="L49" s="368">
        <v>0.0042113577031369642</v>
      </c>
      <c r="M49" s="368">
        <v>0.008539302116876946</v>
      </c>
      <c r="N49" s="368">
        <v>0.059250259986490909</v>
      </c>
      <c r="O49" s="372">
        <v>0.043549831984547871</v>
      </c>
    </row>
    <row r="50" spans="2:15">
      <c r="B50" s="421" t="s">
        <v>178</v>
      </c>
      <c r="C50" s="368">
        <v>0.15410398001193917</v>
      </c>
      <c r="D50" s="368">
        <v>0.065967179192600311</v>
      </c>
      <c r="E50" s="368">
        <v>0.078961228919462029</v>
      </c>
      <c r="F50" s="368">
        <v>0.16887952305638534</v>
      </c>
      <c r="G50" s="426">
        <v>0.14782691022403138</v>
      </c>
      <c r="H50" s="368">
        <v>0.035552504306143838</v>
      </c>
      <c r="I50" s="368">
        <v>0.0176945885841364</v>
      </c>
      <c r="J50" s="368">
        <v>0.13561152101230337</v>
      </c>
      <c r="K50" s="368">
        <v>0.091339048182086907</v>
      </c>
      <c r="L50" s="368">
        <v>0.041097666118014485</v>
      </c>
      <c r="M50" s="368">
        <v>0.063709021802248841</v>
      </c>
      <c r="N50" s="368">
        <v>0.181584083682221</v>
      </c>
      <c r="O50" s="372">
        <v>0.13095377590631957</v>
      </c>
    </row>
    <row r="51" spans="2:15">
      <c r="B51" s="421" t="s">
        <v>179</v>
      </c>
      <c r="C51" s="368">
        <v>0.14635360645183784</v>
      </c>
      <c r="D51" s="368">
        <v>0.078491208945432475</v>
      </c>
      <c r="E51" s="368">
        <v>0.10368085399033156</v>
      </c>
      <c r="F51" s="368">
        <v>0.15927373166630077</v>
      </c>
      <c r="G51" s="426">
        <v>0.13005077906481097</v>
      </c>
      <c r="H51" s="368">
        <v>0.044262867861149073</v>
      </c>
      <c r="I51" s="368">
        <v>0.029210526315789475</v>
      </c>
      <c r="J51" s="368">
        <v>0.14074028471031721</v>
      </c>
      <c r="K51" s="368">
        <v>0.15733077150458175</v>
      </c>
      <c r="L51" s="368">
        <v>0.071373017164975489</v>
      </c>
      <c r="M51" s="368">
        <v>0.13470305653803516</v>
      </c>
      <c r="N51" s="368">
        <v>0.16347636044322986</v>
      </c>
      <c r="O51" s="372">
        <v>0.13941880639101298</v>
      </c>
    </row>
    <row r="52" spans="2:15">
      <c r="B52" s="421" t="s">
        <v>180</v>
      </c>
      <c r="C52" s="368">
        <v>0.14089650155248737</v>
      </c>
      <c r="D52" s="368">
        <v>0.10991592442336752</v>
      </c>
      <c r="E52" s="368">
        <v>0.14761492604408838</v>
      </c>
      <c r="F52" s="368">
        <v>0.14391936549408268</v>
      </c>
      <c r="G52" s="426">
        <v>0.14077940201231387</v>
      </c>
      <c r="H52" s="368">
        <v>0.054438239783252317</v>
      </c>
      <c r="I52" s="368">
        <v>0.050707931801334323</v>
      </c>
      <c r="J52" s="368">
        <v>0.14999384358928217</v>
      </c>
      <c r="K52" s="368">
        <v>0.13892994383683122</v>
      </c>
      <c r="L52" s="368">
        <v>0.14618264691518804</v>
      </c>
      <c r="M52" s="368">
        <v>0.142441007232223</v>
      </c>
      <c r="N52" s="368">
        <v>0.144895839820412</v>
      </c>
      <c r="O52" s="372">
        <v>0.126765674197438</v>
      </c>
    </row>
    <row r="53" spans="2:15">
      <c r="B53" s="184" t="s">
        <v>181</v>
      </c>
      <c r="C53" s="368">
        <v>0.18286589242491069</v>
      </c>
      <c r="D53" s="368">
        <v>0.1604828470810174</v>
      </c>
      <c r="E53" s="368">
        <v>0.21929798076374704</v>
      </c>
      <c r="F53" s="368">
        <v>0.18469867590612818</v>
      </c>
      <c r="G53" s="426">
        <v>0.17636192599035605</v>
      </c>
      <c r="H53" s="368">
        <v>0.14274330478916752</v>
      </c>
      <c r="I53" s="368">
        <v>0.14788361749444032</v>
      </c>
      <c r="J53" s="368">
        <v>0.20603612392381207</v>
      </c>
      <c r="K53" s="368">
        <v>0.22785496107990935</v>
      </c>
      <c r="L53" s="368">
        <v>0.22749470942536221</v>
      </c>
      <c r="M53" s="368">
        <v>0.19955339703320488</v>
      </c>
      <c r="N53" s="368">
        <v>0.18335353309821212</v>
      </c>
      <c r="O53" s="372">
        <v>0.18033973518194429</v>
      </c>
    </row>
    <row r="54" spans="2:15">
      <c r="B54" s="421" t="s">
        <v>182</v>
      </c>
      <c r="C54" s="368">
        <v>0.24135653303108293</v>
      </c>
      <c r="D54" s="368">
        <v>0.34916821969313722</v>
      </c>
      <c r="E54" s="368">
        <v>0.30120302063519222</v>
      </c>
      <c r="F54" s="368">
        <v>0.22484024331458249</v>
      </c>
      <c r="G54" s="426">
        <v>0.24967468715928612</v>
      </c>
      <c r="H54" s="368">
        <v>0.37081261991308029</v>
      </c>
      <c r="I54" s="368">
        <v>0.4013602668643439</v>
      </c>
      <c r="J54" s="368">
        <v>0.25349731485778693</v>
      </c>
      <c r="K54" s="368">
        <v>0.29470883830919303</v>
      </c>
      <c r="L54" s="368">
        <v>0.33254954449810387</v>
      </c>
      <c r="M54" s="368">
        <v>0.32488307026342184</v>
      </c>
      <c r="N54" s="368">
        <v>0.21126107559113733</v>
      </c>
      <c r="O54" s="372">
        <v>0.30316677943294307</v>
      </c>
    </row>
    <row r="55" spans="2:15" ht="15" thickBot="1">
      <c r="B55" s="422" t="s">
        <v>183</v>
      </c>
      <c r="C55" s="423">
        <v>0.083136260611154089</v>
      </c>
      <c r="D55" s="423">
        <v>0.22293083021368121</v>
      </c>
      <c r="E55" s="423">
        <v>0.13286400096617387</v>
      </c>
      <c r="F55" s="423">
        <v>0.06369057289788245</v>
      </c>
      <c r="G55" s="427">
        <v>0.091459381503554871</v>
      </c>
      <c r="H55" s="423">
        <v>0.33567693807121535</v>
      </c>
      <c r="I55" s="423">
        <v>0.34636397331356561</v>
      </c>
      <c r="J55" s="423">
        <v>0.077390818423769422</v>
      </c>
      <c r="K55" s="423">
        <v>0.075647847078529909</v>
      </c>
      <c r="L55" s="423">
        <v>0.17709105817521903</v>
      </c>
      <c r="M55" s="423">
        <v>0.12617114501398932</v>
      </c>
      <c r="N55" s="423">
        <v>0.056178847378296849</v>
      </c>
      <c r="O55" s="424">
        <v>0.0758035069681999</v>
      </c>
    </row>
    <row r="57" s="32" customFormat="1"/>
    <row r="59" spans="2:7" ht="15.75" thickBot="1">
      <c r="B59" s="416" t="s">
        <v>114</v>
      </c>
      <c r="C59" s="428"/>
      <c r="D59" s="428"/>
      <c r="E59" s="428"/>
      <c r="F59" s="428"/>
      <c r="G59" s="428"/>
    </row>
    <row r="60" spans="2:7" ht="29.25" thickBot="1">
      <c r="B60" s="286"/>
      <c r="C60" s="381" t="s">
        <v>64</v>
      </c>
      <c r="D60" s="381" t="s">
        <v>100</v>
      </c>
      <c r="E60" s="381" t="s">
        <v>101</v>
      </c>
      <c r="F60" s="381" t="s">
        <v>70</v>
      </c>
      <c r="G60" s="382" t="s">
        <v>2</v>
      </c>
    </row>
    <row r="61" spans="2:7">
      <c r="B61" s="332" t="s">
        <v>3</v>
      </c>
      <c r="C61" s="379" t="s">
        <v>3</v>
      </c>
      <c r="D61" s="379"/>
      <c r="E61" s="379"/>
      <c r="F61" s="379"/>
      <c r="G61" s="380"/>
    </row>
    <row r="62" spans="2:7" ht="15">
      <c r="B62" s="417" t="s">
        <v>85</v>
      </c>
      <c r="C62" s="50">
        <v>155000</v>
      </c>
      <c r="D62" s="50">
        <v>12500</v>
      </c>
      <c r="E62" s="50">
        <v>6000</v>
      </c>
      <c r="F62" s="50">
        <v>113000</v>
      </c>
      <c r="G62" s="51">
        <v>23000</v>
      </c>
    </row>
    <row r="63" spans="2:7">
      <c r="B63" s="410" t="s">
        <v>176</v>
      </c>
      <c r="C63" s="418">
        <v>8.59881299258941</v>
      </c>
      <c r="D63" s="418">
        <v>13.493499571307572</v>
      </c>
      <c r="E63" s="418">
        <v>11.161440369241484</v>
      </c>
      <c r="F63" s="418">
        <v>7.867003239292484</v>
      </c>
      <c r="G63" s="419">
        <v>8.9279496291989631</v>
      </c>
    </row>
    <row r="64" spans="2:7">
      <c r="B64" s="421" t="s">
        <v>177</v>
      </c>
      <c r="C64" s="216">
        <v>0.0512872181407326</v>
      </c>
      <c r="D64" s="216">
        <v>0.013044607611104028</v>
      </c>
      <c r="E64" s="216">
        <v>0.016378842966317055</v>
      </c>
      <c r="F64" s="216">
        <v>0.054697887664638144</v>
      </c>
      <c r="G64" s="217">
        <v>0.06384738061546906</v>
      </c>
    </row>
    <row r="65" spans="2:7">
      <c r="B65" s="421" t="s">
        <v>178</v>
      </c>
      <c r="C65" s="216">
        <v>0.15410397648430635</v>
      </c>
      <c r="D65" s="216">
        <v>0.065966984678923757</v>
      </c>
      <c r="E65" s="216">
        <v>0.078961788454871368</v>
      </c>
      <c r="F65" s="216">
        <v>0.16887952305638534</v>
      </c>
      <c r="G65" s="217">
        <v>0.14782667640255681</v>
      </c>
    </row>
    <row r="66" spans="2:7">
      <c r="B66" s="421" t="s">
        <v>179</v>
      </c>
      <c r="C66" s="216">
        <v>0.14635363264476353</v>
      </c>
      <c r="D66" s="216">
        <v>0.078490830202578743</v>
      </c>
      <c r="E66" s="216">
        <v>0.10368070849079554</v>
      </c>
      <c r="F66" s="216">
        <v>0.15927373166630077</v>
      </c>
      <c r="G66" s="217">
        <v>0.13005056481441302</v>
      </c>
    </row>
    <row r="67" spans="2:7">
      <c r="B67" s="421" t="s">
        <v>180</v>
      </c>
      <c r="C67" s="216">
        <v>0.14089648864989252</v>
      </c>
      <c r="D67" s="216">
        <v>0.10991578236781628</v>
      </c>
      <c r="E67" s="216">
        <v>0.14761478195503341</v>
      </c>
      <c r="F67" s="216">
        <v>0.14391936549408268</v>
      </c>
      <c r="G67" s="217">
        <v>0.1407793804443625</v>
      </c>
    </row>
    <row r="68" spans="2:7">
      <c r="B68" s="184" t="s">
        <v>181</v>
      </c>
      <c r="C68" s="216">
        <v>0.18286588094165765</v>
      </c>
      <c r="D68" s="216">
        <v>0.16048274324254336</v>
      </c>
      <c r="E68" s="216">
        <v>0.21929794197151012</v>
      </c>
      <c r="F68" s="216">
        <v>0.18469867590612818</v>
      </c>
      <c r="G68" s="217">
        <v>0.17636210668099297</v>
      </c>
    </row>
    <row r="69" spans="2:7">
      <c r="B69" s="421" t="s">
        <v>182</v>
      </c>
      <c r="C69" s="216">
        <v>0.24135653268692511</v>
      </c>
      <c r="D69" s="216">
        <v>0.3491683917003236</v>
      </c>
      <c r="E69" s="216">
        <v>0.30120225550780561</v>
      </c>
      <c r="F69" s="216">
        <v>0.22484024331458249</v>
      </c>
      <c r="G69" s="217">
        <v>0.2496745863201556</v>
      </c>
    </row>
    <row r="70" spans="2:7">
      <c r="B70" s="429" t="s">
        <v>183</v>
      </c>
      <c r="C70" s="430">
        <v>0.083136270451722255</v>
      </c>
      <c r="D70" s="430">
        <v>0.22293066019670937</v>
      </c>
      <c r="E70" s="430">
        <v>0.13286368065366663</v>
      </c>
      <c r="F70" s="430">
        <v>0.06369057289788245</v>
      </c>
      <c r="G70" s="431">
        <v>0.0914593047220495</v>
      </c>
    </row>
    <row r="71" spans="2:7">
      <c r="B71" s="332" t="s">
        <v>4</v>
      </c>
      <c r="C71" s="379" t="s">
        <v>4</v>
      </c>
      <c r="D71" s="379"/>
      <c r="E71" s="379"/>
      <c r="F71" s="379"/>
      <c r="G71" s="380"/>
    </row>
    <row r="72" spans="2:7" ht="15">
      <c r="B72" s="417" t="s">
        <v>85</v>
      </c>
      <c r="C72" s="50">
        <v>30000</v>
      </c>
      <c r="D72" s="50">
        <v>2600</v>
      </c>
      <c r="E72" s="50">
        <v>1100</v>
      </c>
      <c r="F72" s="50">
        <v>22000</v>
      </c>
      <c r="G72" s="51">
        <v>4200</v>
      </c>
    </row>
    <row r="73" spans="2:7">
      <c r="B73" s="410" t="s">
        <v>176</v>
      </c>
      <c r="C73" s="418">
        <v>8.2460860677792933</v>
      </c>
      <c r="D73" s="418">
        <v>12.666564760699288</v>
      </c>
      <c r="E73" s="418">
        <v>9.29457046358745</v>
      </c>
      <c r="F73" s="418">
        <v>7.7011683082663263</v>
      </c>
      <c r="G73" s="419">
        <v>8.0889397930095512</v>
      </c>
    </row>
    <row r="74" spans="2:7">
      <c r="B74" s="421" t="s">
        <v>177</v>
      </c>
      <c r="C74" s="216">
        <v>0.056858708427636358</v>
      </c>
      <c r="D74" s="216">
        <v>0.025864242309578934</v>
      </c>
      <c r="E74" s="216">
        <v>0.036824893710181807</v>
      </c>
      <c r="F74" s="216">
        <v>0.058156465885847421</v>
      </c>
      <c r="G74" s="217">
        <v>0.074203950939693841</v>
      </c>
    </row>
    <row r="75" spans="2:7">
      <c r="B75" s="421" t="s">
        <v>178</v>
      </c>
      <c r="C75" s="216">
        <v>0.15092036158469957</v>
      </c>
      <c r="D75" s="216">
        <v>0.0711515524988057</v>
      </c>
      <c r="E75" s="216">
        <v>0.17355224271631473</v>
      </c>
      <c r="F75" s="216">
        <v>0.1575685466606225</v>
      </c>
      <c r="G75" s="217">
        <v>0.15999738912495889</v>
      </c>
    </row>
    <row r="76" spans="2:7">
      <c r="B76" s="421" t="s">
        <v>179</v>
      </c>
      <c r="C76" s="216">
        <v>0.13612037743250835</v>
      </c>
      <c r="D76" s="216">
        <v>0.073020587909779847</v>
      </c>
      <c r="E76" s="216">
        <v>0.12029934072391692</v>
      </c>
      <c r="F76" s="216">
        <v>0.14467112018273778</v>
      </c>
      <c r="G76" s="217">
        <v>0.13456482682970503</v>
      </c>
    </row>
    <row r="77" spans="2:7">
      <c r="B77" s="421" t="s">
        <v>180</v>
      </c>
      <c r="C77" s="216">
        <v>0.14147885423404882</v>
      </c>
      <c r="D77" s="216">
        <v>0.11661991664473048</v>
      </c>
      <c r="E77" s="216">
        <v>0.13322375814563792</v>
      </c>
      <c r="F77" s="216">
        <v>0.14612812555232957</v>
      </c>
      <c r="G77" s="217">
        <v>0.13471758021483141</v>
      </c>
    </row>
    <row r="78" spans="2:7">
      <c r="B78" s="184" t="s">
        <v>181</v>
      </c>
      <c r="C78" s="216">
        <v>0.20239226811302616</v>
      </c>
      <c r="D78" s="216">
        <v>0.1554322647003816</v>
      </c>
      <c r="E78" s="216">
        <v>0.1733490285924498</v>
      </c>
      <c r="F78" s="216">
        <v>0.210845173651482</v>
      </c>
      <c r="G78" s="217">
        <v>0.19466530688773406</v>
      </c>
    </row>
    <row r="79" spans="2:7">
      <c r="B79" s="421" t="s">
        <v>182</v>
      </c>
      <c r="C79" s="216">
        <v>0.24450199000784817</v>
      </c>
      <c r="D79" s="216">
        <v>0.36317848008938125</v>
      </c>
      <c r="E79" s="216">
        <v>0.26571250992579515</v>
      </c>
      <c r="F79" s="216">
        <v>0.23127631872555374</v>
      </c>
      <c r="G79" s="217">
        <v>0.234713536929606</v>
      </c>
    </row>
    <row r="80" spans="2:7">
      <c r="B80" s="429" t="s">
        <v>183</v>
      </c>
      <c r="C80" s="430">
        <v>0.06772744020023258</v>
      </c>
      <c r="D80" s="430">
        <v>0.19473295584734218</v>
      </c>
      <c r="E80" s="430">
        <v>0.097038226185702986</v>
      </c>
      <c r="F80" s="430">
        <v>0.051354249341426794</v>
      </c>
      <c r="G80" s="431">
        <v>0.067137409073471155</v>
      </c>
    </row>
    <row r="81" spans="2:7">
      <c r="B81" s="332" t="s">
        <v>5</v>
      </c>
      <c r="C81" s="379" t="s">
        <v>5</v>
      </c>
      <c r="D81" s="379"/>
      <c r="E81" s="379"/>
      <c r="F81" s="379"/>
      <c r="G81" s="380"/>
    </row>
    <row r="82" spans="2:7" ht="15">
      <c r="B82" s="417" t="s">
        <v>85</v>
      </c>
      <c r="C82" s="50">
        <v>24500</v>
      </c>
      <c r="D82" s="50">
        <v>1700</v>
      </c>
      <c r="E82" s="50">
        <v>950</v>
      </c>
      <c r="F82" s="50">
        <v>17000</v>
      </c>
      <c r="G82" s="51">
        <v>4900</v>
      </c>
    </row>
    <row r="83" spans="2:7">
      <c r="B83" s="410" t="s">
        <v>176</v>
      </c>
      <c r="C83" s="418">
        <v>9.2657954360445682</v>
      </c>
      <c r="D83" s="418">
        <v>14.91380720213909</v>
      </c>
      <c r="E83" s="418">
        <v>13.152254998665681</v>
      </c>
      <c r="F83" s="418">
        <v>8.2116752012476653</v>
      </c>
      <c r="G83" s="419">
        <v>10.205037450993276</v>
      </c>
    </row>
    <row r="84" spans="2:7">
      <c r="B84" s="421" t="s">
        <v>177</v>
      </c>
      <c r="C84" s="216">
        <v>0.04520216926435762</v>
      </c>
      <c r="D84" s="216">
        <v>0.0094102080582663672</v>
      </c>
      <c r="E84" s="216">
        <v>0.023389068799068009</v>
      </c>
      <c r="F84" s="216">
        <v>0.047725113047233675</v>
      </c>
      <c r="G84" s="217">
        <v>0.053032651913575687</v>
      </c>
    </row>
    <row r="85" spans="2:7">
      <c r="B85" s="421" t="s">
        <v>178</v>
      </c>
      <c r="C85" s="216">
        <v>0.15743040340884115</v>
      </c>
      <c r="D85" s="216">
        <v>0.0452820988241295</v>
      </c>
      <c r="E85" s="216">
        <v>0.030345240848966826</v>
      </c>
      <c r="F85" s="216">
        <v>0.18126189661084721</v>
      </c>
      <c r="G85" s="217">
        <v>0.13839355871640482</v>
      </c>
    </row>
    <row r="86" spans="2:7">
      <c r="B86" s="421" t="s">
        <v>179</v>
      </c>
      <c r="C86" s="216">
        <v>0.13481157706935609</v>
      </c>
      <c r="D86" s="216">
        <v>0.062627784777053178</v>
      </c>
      <c r="E86" s="216">
        <v>0.079237879073489628</v>
      </c>
      <c r="F86" s="216">
        <v>0.15344395572240113</v>
      </c>
      <c r="G86" s="217">
        <v>0.10616263740146861</v>
      </c>
    </row>
    <row r="87" spans="2:7">
      <c r="B87" s="421" t="s">
        <v>180</v>
      </c>
      <c r="C87" s="216">
        <v>0.13043507325583464</v>
      </c>
      <c r="D87" s="216">
        <v>0.080749476309842819</v>
      </c>
      <c r="E87" s="216">
        <v>0.12338539228435176</v>
      </c>
      <c r="F87" s="216">
        <v>0.13684484415373357</v>
      </c>
      <c r="G87" s="217">
        <v>0.1268149955640494</v>
      </c>
    </row>
    <row r="88" spans="2:7">
      <c r="B88" s="184" t="s">
        <v>181</v>
      </c>
      <c r="C88" s="216">
        <v>0.15884080386530655</v>
      </c>
      <c r="D88" s="216">
        <v>0.14536804252339611</v>
      </c>
      <c r="E88" s="216">
        <v>0.21835084526331316</v>
      </c>
      <c r="F88" s="216">
        <v>0.1595757849285997</v>
      </c>
      <c r="G88" s="217">
        <v>0.14949277799662467</v>
      </c>
    </row>
    <row r="89" spans="2:7">
      <c r="B89" s="421" t="s">
        <v>182</v>
      </c>
      <c r="C89" s="216">
        <v>0.26976077575130414</v>
      </c>
      <c r="D89" s="216">
        <v>0.36875194502090103</v>
      </c>
      <c r="E89" s="216">
        <v>0.35226585038808594</v>
      </c>
      <c r="F89" s="216">
        <v>0.2447812206443607</v>
      </c>
      <c r="G89" s="217">
        <v>0.30586546187928809</v>
      </c>
    </row>
    <row r="90" spans="2:7">
      <c r="B90" s="429" t="s">
        <v>183</v>
      </c>
      <c r="C90" s="430">
        <v>0.10351919738499973</v>
      </c>
      <c r="D90" s="430">
        <v>0.28781044448640963</v>
      </c>
      <c r="E90" s="430">
        <v>0.17302572334272406</v>
      </c>
      <c r="F90" s="430">
        <v>0.076367184892824153</v>
      </c>
      <c r="G90" s="431">
        <v>0.12023791652858926</v>
      </c>
    </row>
    <row r="91" spans="2:7">
      <c r="B91" s="332" t="s">
        <v>6</v>
      </c>
      <c r="C91" s="379" t="s">
        <v>6</v>
      </c>
      <c r="D91" s="379"/>
      <c r="E91" s="379"/>
      <c r="F91" s="379"/>
      <c r="G91" s="380"/>
    </row>
    <row r="92" spans="2:7" ht="15">
      <c r="B92" s="417" t="s">
        <v>85</v>
      </c>
      <c r="C92" s="50">
        <v>21000</v>
      </c>
      <c r="D92" s="50">
        <v>1900</v>
      </c>
      <c r="E92" s="50">
        <v>1000</v>
      </c>
      <c r="F92" s="50">
        <v>15000</v>
      </c>
      <c r="G92" s="51">
        <v>3300</v>
      </c>
    </row>
    <row r="93" spans="2:7">
      <c r="B93" s="410" t="s">
        <v>176</v>
      </c>
      <c r="C93" s="418">
        <v>8.7955620377355217</v>
      </c>
      <c r="D93" s="418">
        <v>13.455779513264991</v>
      </c>
      <c r="E93" s="418">
        <v>12.509149602668368</v>
      </c>
      <c r="F93" s="418">
        <v>7.8164358688435227</v>
      </c>
      <c r="G93" s="419">
        <v>9.433644053262503</v>
      </c>
    </row>
    <row r="94" spans="2:7">
      <c r="B94" s="421" t="s">
        <v>177</v>
      </c>
      <c r="C94" s="216">
        <v>0.057060575895914727</v>
      </c>
      <c r="D94" s="216">
        <v>0.0062463570341807929</v>
      </c>
      <c r="E94" s="216">
        <v>0.0044460852444626973</v>
      </c>
      <c r="F94" s="216">
        <v>0.065286654710241337</v>
      </c>
      <c r="G94" s="217">
        <v>0.065066141971349731</v>
      </c>
    </row>
    <row r="95" spans="2:7">
      <c r="B95" s="421" t="s">
        <v>178</v>
      </c>
      <c r="C95" s="216">
        <v>0.16454597907910595</v>
      </c>
      <c r="D95" s="216">
        <v>0.10188975342722145</v>
      </c>
      <c r="E95" s="216">
        <v>0.10190242617160179</v>
      </c>
      <c r="F95" s="216">
        <v>0.18205789798304861</v>
      </c>
      <c r="G95" s="217">
        <v>0.1400554817209633</v>
      </c>
    </row>
    <row r="96" spans="2:7">
      <c r="B96" s="421" t="s">
        <v>179</v>
      </c>
      <c r="C96" s="216">
        <v>0.16695225550938211</v>
      </c>
      <c r="D96" s="216">
        <v>0.096015896896072983</v>
      </c>
      <c r="E96" s="216">
        <v>0.11860174449008802</v>
      </c>
      <c r="F96" s="216">
        <v>0.18393153420619754</v>
      </c>
      <c r="G96" s="217">
        <v>0.1452155896534825</v>
      </c>
    </row>
    <row r="97" spans="2:7">
      <c r="B97" s="421" t="s">
        <v>180</v>
      </c>
      <c r="C97" s="216">
        <v>0.1268573897754651</v>
      </c>
      <c r="D97" s="216">
        <v>0.097284523713847881</v>
      </c>
      <c r="E97" s="216">
        <v>0.13314884980921649</v>
      </c>
      <c r="F97" s="216">
        <v>0.12912781745364202</v>
      </c>
      <c r="G97" s="217">
        <v>0.13154140118521626</v>
      </c>
    </row>
    <row r="98" spans="2:7">
      <c r="B98" s="184" t="s">
        <v>181</v>
      </c>
      <c r="C98" s="216">
        <v>0.15463527178886818</v>
      </c>
      <c r="D98" s="216">
        <v>0.13630607229414357</v>
      </c>
      <c r="E98" s="216">
        <v>0.15904765685500674</v>
      </c>
      <c r="F98" s="216">
        <v>0.15514978744859612</v>
      </c>
      <c r="G98" s="217">
        <v>0.16145761248321122</v>
      </c>
    </row>
    <row r="99" spans="2:7">
      <c r="B99" s="421" t="s">
        <v>182</v>
      </c>
      <c r="C99" s="216">
        <v>0.22677198686268898</v>
      </c>
      <c r="D99" s="216">
        <v>0.3184631802238076</v>
      </c>
      <c r="E99" s="216">
        <v>0.289761687316378</v>
      </c>
      <c r="F99" s="216">
        <v>0.20844613470299131</v>
      </c>
      <c r="G99" s="217">
        <v>0.23816979385019649</v>
      </c>
    </row>
    <row r="100" spans="2:7">
      <c r="B100" s="429" t="s">
        <v>183</v>
      </c>
      <c r="C100" s="430">
        <v>0.10317654108857491</v>
      </c>
      <c r="D100" s="430">
        <v>0.24379421641072549</v>
      </c>
      <c r="E100" s="430">
        <v>0.19309155011324591</v>
      </c>
      <c r="F100" s="430">
        <v>0.076000173495283</v>
      </c>
      <c r="G100" s="431">
        <v>0.11849397913558024</v>
      </c>
    </row>
    <row r="101" spans="2:7">
      <c r="B101" s="332" t="s">
        <v>7</v>
      </c>
      <c r="C101" s="379" t="s">
        <v>7</v>
      </c>
      <c r="D101" s="379"/>
      <c r="E101" s="379"/>
      <c r="F101" s="379"/>
      <c r="G101" s="380"/>
    </row>
    <row r="102" spans="2:7" ht="15">
      <c r="B102" s="417" t="s">
        <v>85</v>
      </c>
      <c r="C102" s="50">
        <v>4700</v>
      </c>
      <c r="D102" s="50">
        <v>350</v>
      </c>
      <c r="E102" s="50">
        <v>150</v>
      </c>
      <c r="F102" s="50">
        <v>3600</v>
      </c>
      <c r="G102" s="51">
        <v>550</v>
      </c>
    </row>
    <row r="103" spans="2:7">
      <c r="B103" s="410" t="s">
        <v>176</v>
      </c>
      <c r="C103" s="418">
        <v>7.3508629169831465</v>
      </c>
      <c r="D103" s="418">
        <v>12.948381157568404</v>
      </c>
      <c r="E103" s="418">
        <v>9.6674858914996751</v>
      </c>
      <c r="F103" s="418">
        <v>6.3911649279974023</v>
      </c>
      <c r="G103" s="419">
        <v>9.3500758590921613</v>
      </c>
    </row>
    <row r="104" spans="2:7">
      <c r="B104" s="421" t="s">
        <v>177</v>
      </c>
      <c r="C104" s="216">
        <v>0.081660341660371935</v>
      </c>
      <c r="D104" s="216">
        <v>0.015672160937235845</v>
      </c>
      <c r="E104" s="216">
        <v>0.0060800564851553269</v>
      </c>
      <c r="F104" s="216">
        <v>0.0967787056167256</v>
      </c>
      <c r="G104" s="217">
        <v>0.046734935468623548</v>
      </c>
    </row>
    <row r="105" spans="2:7">
      <c r="B105" s="421" t="s">
        <v>178</v>
      </c>
      <c r="C105" s="216">
        <v>0.16175651053175585</v>
      </c>
      <c r="D105" s="216">
        <v>0.06559184278558422</v>
      </c>
      <c r="E105" s="216">
        <v>0.039726702629244791</v>
      </c>
      <c r="F105" s="216">
        <v>0.17940378837675713</v>
      </c>
      <c r="G105" s="217">
        <v>0.14317720232399314</v>
      </c>
    </row>
    <row r="106" spans="2:7">
      <c r="B106" s="421" t="s">
        <v>179</v>
      </c>
      <c r="C106" s="216">
        <v>0.16923260174837559</v>
      </c>
      <c r="D106" s="216">
        <v>0.096502038197427711</v>
      </c>
      <c r="E106" s="216">
        <v>0.10525136852830874</v>
      </c>
      <c r="F106" s="216">
        <v>0.18521402627254674</v>
      </c>
      <c r="G106" s="217">
        <v>0.12973372000754332</v>
      </c>
    </row>
    <row r="107" spans="2:7">
      <c r="B107" s="421" t="s">
        <v>180</v>
      </c>
      <c r="C107" s="216">
        <v>0.16045420711486266</v>
      </c>
      <c r="D107" s="216">
        <v>0.093156259868448166</v>
      </c>
      <c r="E107" s="216">
        <v>0.25867739271112383</v>
      </c>
      <c r="F107" s="216">
        <v>0.16893352759480296</v>
      </c>
      <c r="G107" s="217">
        <v>0.12069529948150932</v>
      </c>
    </row>
    <row r="108" spans="2:7">
      <c r="B108" s="184" t="s">
        <v>181</v>
      </c>
      <c r="C108" s="216">
        <v>0.17502182740042055</v>
      </c>
      <c r="D108" s="216">
        <v>0.21055669967292326</v>
      </c>
      <c r="E108" s="216">
        <v>0.224577900898361</v>
      </c>
      <c r="F108" s="216">
        <v>0.16688183646082488</v>
      </c>
      <c r="G108" s="217">
        <v>0.19129851172046905</v>
      </c>
    </row>
    <row r="109" spans="2:7">
      <c r="B109" s="421" t="s">
        <v>182</v>
      </c>
      <c r="C109" s="216">
        <v>0.19276170392747269</v>
      </c>
      <c r="D109" s="216">
        <v>0.325416615765648</v>
      </c>
      <c r="E109" s="216">
        <v>0.30954581382957697</v>
      </c>
      <c r="F109" s="216">
        <v>0.163592400463132</v>
      </c>
      <c r="G109" s="217">
        <v>0.26491450299572533</v>
      </c>
    </row>
    <row r="110" spans="2:7">
      <c r="B110" s="429" t="s">
        <v>183</v>
      </c>
      <c r="C110" s="430">
        <v>0.059112807616740551</v>
      </c>
      <c r="D110" s="430">
        <v>0.19310438277273118</v>
      </c>
      <c r="E110" s="430">
        <v>0.056140764918229315</v>
      </c>
      <c r="F110" s="430">
        <v>0.039195715215210335</v>
      </c>
      <c r="G110" s="431">
        <v>0.10344582800213581</v>
      </c>
    </row>
    <row r="111" spans="2:7">
      <c r="B111" s="332" t="s">
        <v>8</v>
      </c>
      <c r="C111" s="379" t="s">
        <v>8</v>
      </c>
      <c r="D111" s="379"/>
      <c r="E111" s="379"/>
      <c r="F111" s="379"/>
      <c r="G111" s="380"/>
    </row>
    <row r="112" spans="2:7" ht="15">
      <c r="B112" s="417" t="s">
        <v>85</v>
      </c>
      <c r="C112" s="50">
        <v>35000</v>
      </c>
      <c r="D112" s="50">
        <v>2600</v>
      </c>
      <c r="E112" s="50">
        <v>1300</v>
      </c>
      <c r="F112" s="50">
        <v>26000</v>
      </c>
      <c r="G112" s="51">
        <v>4700</v>
      </c>
    </row>
    <row r="113" spans="2:7">
      <c r="B113" s="410" t="s">
        <v>176</v>
      </c>
      <c r="C113" s="418">
        <v>8.8470051849708042</v>
      </c>
      <c r="D113" s="418">
        <v>14.033738914546179</v>
      </c>
      <c r="E113" s="418">
        <v>10.764511543202547</v>
      </c>
      <c r="F113" s="418">
        <v>8.182469188319736</v>
      </c>
      <c r="G113" s="419">
        <v>9.15780522652573</v>
      </c>
    </row>
    <row r="114" spans="2:7">
      <c r="B114" s="421" t="s">
        <v>177</v>
      </c>
      <c r="C114" s="216">
        <v>0.049020945457953734</v>
      </c>
      <c r="D114" s="216">
        <v>0.012225411468423925</v>
      </c>
      <c r="E114" s="216">
        <v>0.0040971513973758937</v>
      </c>
      <c r="F114" s="216">
        <v>0.05246552431053806</v>
      </c>
      <c r="G114" s="217">
        <v>0.062441803030996036</v>
      </c>
    </row>
    <row r="115" spans="2:7">
      <c r="B115" s="421" t="s">
        <v>178</v>
      </c>
      <c r="C115" s="216">
        <v>0.14333108367652217</v>
      </c>
      <c r="D115" s="216">
        <v>0.058400403140724484</v>
      </c>
      <c r="E115" s="216">
        <v>0.021532208098178466</v>
      </c>
      <c r="F115" s="216">
        <v>0.16006282936133298</v>
      </c>
      <c r="G115" s="217">
        <v>0.13043147804243826</v>
      </c>
    </row>
    <row r="116" spans="2:7">
      <c r="B116" s="421" t="s">
        <v>179</v>
      </c>
      <c r="C116" s="216">
        <v>0.1408594359627233</v>
      </c>
      <c r="D116" s="216">
        <v>0.074336297202029181</v>
      </c>
      <c r="E116" s="216">
        <v>0.085947844502476889</v>
      </c>
      <c r="F116" s="216">
        <v>0.1542818833330161</v>
      </c>
      <c r="G116" s="217">
        <v>0.11792025416902797</v>
      </c>
    </row>
    <row r="117" spans="2:7">
      <c r="B117" s="421" t="s">
        <v>180</v>
      </c>
      <c r="C117" s="216">
        <v>0.14713715783455888</v>
      </c>
      <c r="D117" s="216">
        <v>0.13100842586789593</v>
      </c>
      <c r="E117" s="216">
        <v>0.16342023801933148</v>
      </c>
      <c r="F117" s="216">
        <v>0.14459162692346805</v>
      </c>
      <c r="G117" s="217">
        <v>0.16573321126928142</v>
      </c>
    </row>
    <row r="118" spans="2:7">
      <c r="B118" s="184" t="s">
        <v>181</v>
      </c>
      <c r="C118" s="216">
        <v>0.19607106418357909</v>
      </c>
      <c r="D118" s="216">
        <v>0.1586439137761177</v>
      </c>
      <c r="E118" s="216">
        <v>0.31584389760335374</v>
      </c>
      <c r="F118" s="216">
        <v>0.19638919229882076</v>
      </c>
      <c r="G118" s="217">
        <v>0.18218723025595798</v>
      </c>
    </row>
    <row r="119" spans="2:7">
      <c r="B119" s="421" t="s">
        <v>182</v>
      </c>
      <c r="C119" s="216">
        <v>0.23258036073177163</v>
      </c>
      <c r="D119" s="216">
        <v>0.31934844696126546</v>
      </c>
      <c r="E119" s="216">
        <v>0.31653049828518165</v>
      </c>
      <c r="F119" s="216">
        <v>0.21646282832819705</v>
      </c>
      <c r="G119" s="217">
        <v>0.25140149320295546</v>
      </c>
    </row>
    <row r="120" spans="2:7">
      <c r="B120" s="429" t="s">
        <v>183</v>
      </c>
      <c r="C120" s="430">
        <v>0.0909999521528916</v>
      </c>
      <c r="D120" s="430">
        <v>0.24603710158354361</v>
      </c>
      <c r="E120" s="430">
        <v>0.09262816209410156</v>
      </c>
      <c r="F120" s="430">
        <v>0.075746115444626352</v>
      </c>
      <c r="G120" s="431">
        <v>0.089884530029343393</v>
      </c>
    </row>
    <row r="121" spans="2:7">
      <c r="B121" s="332" t="s">
        <v>9</v>
      </c>
      <c r="C121" s="379" t="s">
        <v>9</v>
      </c>
      <c r="D121" s="379"/>
      <c r="E121" s="379"/>
      <c r="F121" s="379"/>
      <c r="G121" s="380"/>
    </row>
    <row r="122" spans="2:7" ht="15">
      <c r="B122" s="417" t="s">
        <v>85</v>
      </c>
      <c r="C122" s="50">
        <v>5800</v>
      </c>
      <c r="D122" s="50">
        <v>475</v>
      </c>
      <c r="E122" s="50">
        <v>150</v>
      </c>
      <c r="F122" s="50">
        <v>4400</v>
      </c>
      <c r="G122" s="51">
        <v>750</v>
      </c>
    </row>
    <row r="123" spans="2:7">
      <c r="B123" s="410" t="s">
        <v>176</v>
      </c>
      <c r="C123" s="418">
        <v>9.2033809539318732</v>
      </c>
      <c r="D123" s="418">
        <v>16.031854574225346</v>
      </c>
      <c r="E123" s="418">
        <v>13.084064365571592</v>
      </c>
      <c r="F123" s="418">
        <v>8.3904752399391871</v>
      </c>
      <c r="G123" s="419">
        <v>8.8609829708862247</v>
      </c>
    </row>
    <row r="124" spans="2:7">
      <c r="B124" s="421" t="s">
        <v>177</v>
      </c>
      <c r="C124" s="216">
        <v>0.052566484883804304</v>
      </c>
      <c r="D124" s="216">
        <v>0.0026372333858777383</v>
      </c>
      <c r="E124" s="216">
        <v>0.010766846788150486</v>
      </c>
      <c r="F124" s="216">
        <v>0.0620391305718925</v>
      </c>
      <c r="G124" s="217">
        <v>0.037414077784903355</v>
      </c>
    </row>
    <row r="125" spans="2:7">
      <c r="B125" s="421" t="s">
        <v>178</v>
      </c>
      <c r="C125" s="216">
        <v>0.13970368724734236</v>
      </c>
      <c r="D125" s="216">
        <v>0.013369073760880291</v>
      </c>
      <c r="E125" s="216">
        <v>0.029320956203640277</v>
      </c>
      <c r="F125" s="216">
        <v>0.15400517350514578</v>
      </c>
      <c r="G125" s="217">
        <v>0.15825348196078529</v>
      </c>
    </row>
    <row r="126" spans="2:7">
      <c r="B126" s="421" t="s">
        <v>179</v>
      </c>
      <c r="C126" s="216">
        <v>0.13342133881984578</v>
      </c>
      <c r="D126" s="216">
        <v>0.038454690888793178</v>
      </c>
      <c r="E126" s="216">
        <v>0.058272290669772304</v>
      </c>
      <c r="F126" s="216">
        <v>0.14865571407408343</v>
      </c>
      <c r="G126" s="217">
        <v>0.1198078004086426</v>
      </c>
    </row>
    <row r="127" spans="2:7">
      <c r="B127" s="421" t="s">
        <v>180</v>
      </c>
      <c r="C127" s="216">
        <v>0.13665991254477919</v>
      </c>
      <c r="D127" s="216">
        <v>0.081973697763468564</v>
      </c>
      <c r="E127" s="216">
        <v>0.11297535011365503</v>
      </c>
      <c r="F127" s="216">
        <v>0.14120701503176147</v>
      </c>
      <c r="G127" s="217">
        <v>0.14923960108924081</v>
      </c>
    </row>
    <row r="128" spans="2:7">
      <c r="B128" s="184" t="s">
        <v>181</v>
      </c>
      <c r="C128" s="216">
        <v>0.17485006318702431</v>
      </c>
      <c r="D128" s="216">
        <v>0.15289832403241044</v>
      </c>
      <c r="E128" s="216">
        <v>0.21611817456240626</v>
      </c>
      <c r="F128" s="216">
        <v>0.17522144644273685</v>
      </c>
      <c r="G128" s="217">
        <v>0.17786006536700871</v>
      </c>
    </row>
    <row r="129" spans="2:7">
      <c r="B129" s="421" t="s">
        <v>182</v>
      </c>
      <c r="C129" s="216">
        <v>0.26858143031364856</v>
      </c>
      <c r="D129" s="216">
        <v>0.46797063240721581</v>
      </c>
      <c r="E129" s="216">
        <v>0.37960678282776666</v>
      </c>
      <c r="F129" s="216">
        <v>0.24360354134061468</v>
      </c>
      <c r="G129" s="217">
        <v>0.26623780521383111</v>
      </c>
    </row>
    <row r="130" spans="2:7">
      <c r="B130" s="429" t="s">
        <v>183</v>
      </c>
      <c r="C130" s="430">
        <v>0.094217083003555926</v>
      </c>
      <c r="D130" s="430">
        <v>0.24269634776135293</v>
      </c>
      <c r="E130" s="430">
        <v>0.192939598834609</v>
      </c>
      <c r="F130" s="430">
        <v>0.075267979033765933</v>
      </c>
      <c r="G130" s="431">
        <v>0.091187168175588029</v>
      </c>
    </row>
    <row r="131" spans="2:7">
      <c r="B131" s="332" t="s">
        <v>10</v>
      </c>
      <c r="C131" s="379" t="s">
        <v>10</v>
      </c>
      <c r="D131" s="379"/>
      <c r="E131" s="379"/>
      <c r="F131" s="379"/>
      <c r="G131" s="380"/>
    </row>
    <row r="132" spans="2:7" ht="15">
      <c r="B132" s="417" t="s">
        <v>85</v>
      </c>
      <c r="C132" s="50">
        <v>3800</v>
      </c>
      <c r="D132" s="50">
        <v>325</v>
      </c>
      <c r="E132" s="50">
        <v>100</v>
      </c>
      <c r="F132" s="50">
        <v>2900</v>
      </c>
      <c r="G132" s="51">
        <v>450</v>
      </c>
    </row>
    <row r="133" spans="2:7">
      <c r="B133" s="410" t="s">
        <v>176</v>
      </c>
      <c r="C133" s="418">
        <v>9.05164795015023</v>
      </c>
      <c r="D133" s="418">
        <v>13.544851059223605</v>
      </c>
      <c r="E133" s="418">
        <v>10.509258143363564</v>
      </c>
      <c r="F133" s="418">
        <v>8.4858192743426688</v>
      </c>
      <c r="G133" s="419">
        <v>9.1553029061201059</v>
      </c>
    </row>
    <row r="134" spans="2:7">
      <c r="B134" s="421" t="s">
        <v>177</v>
      </c>
      <c r="C134" s="216">
        <v>0.027805920565952106</v>
      </c>
      <c r="D134" s="216">
        <v>0.0014692436635519914</v>
      </c>
      <c r="E134" s="216">
        <v>0.0026125026420605636</v>
      </c>
      <c r="F134" s="216">
        <v>0.031153519951716873</v>
      </c>
      <c r="G134" s="217">
        <v>0.030920233486963176</v>
      </c>
    </row>
    <row r="135" spans="2:7">
      <c r="B135" s="421" t="s">
        <v>178</v>
      </c>
      <c r="C135" s="216">
        <v>0.13642179723071393</v>
      </c>
      <c r="D135" s="216">
        <v>0.055761450176237057</v>
      </c>
      <c r="E135" s="216">
        <v>0.07749416291574876</v>
      </c>
      <c r="F135" s="216">
        <v>0.14407494870337376</v>
      </c>
      <c r="G135" s="217">
        <v>0.15799876855508213</v>
      </c>
    </row>
    <row r="136" spans="2:7">
      <c r="B136" s="421" t="s">
        <v>179</v>
      </c>
      <c r="C136" s="216">
        <v>0.1426398718489528</v>
      </c>
      <c r="D136" s="216">
        <v>0.074859105106467844</v>
      </c>
      <c r="E136" s="216">
        <v>0.19666454196733824</v>
      </c>
      <c r="F136" s="216">
        <v>0.14893109695080184</v>
      </c>
      <c r="G136" s="217">
        <v>0.13729233498770727</v>
      </c>
    </row>
    <row r="137" spans="2:7">
      <c r="B137" s="421" t="s">
        <v>180</v>
      </c>
      <c r="C137" s="216">
        <v>0.14369107590224386</v>
      </c>
      <c r="D137" s="216">
        <v>0.10476598263577154</v>
      </c>
      <c r="E137" s="216">
        <v>0.1418780544599943</v>
      </c>
      <c r="F137" s="216">
        <v>0.15061253654826534</v>
      </c>
      <c r="G137" s="217">
        <v>0.12756319807068317</v>
      </c>
    </row>
    <row r="138" spans="2:7">
      <c r="B138" s="184" t="s">
        <v>181</v>
      </c>
      <c r="C138" s="216">
        <v>0.1671026059816007</v>
      </c>
      <c r="D138" s="216">
        <v>0.12925305173065679</v>
      </c>
      <c r="E138" s="216">
        <v>0.1627803251016868</v>
      </c>
      <c r="F138" s="216">
        <v>0.17038748788385033</v>
      </c>
      <c r="G138" s="217">
        <v>0.17366357955157435</v>
      </c>
    </row>
    <row r="139" spans="2:7">
      <c r="B139" s="421" t="s">
        <v>182</v>
      </c>
      <c r="C139" s="216">
        <v>0.30849122110836447</v>
      </c>
      <c r="D139" s="216">
        <v>0.45295755335223625</v>
      </c>
      <c r="E139" s="216">
        <v>0.24828965313024223</v>
      </c>
      <c r="F139" s="216">
        <v>0.30114378178594342</v>
      </c>
      <c r="G139" s="217">
        <v>0.26888898879053291</v>
      </c>
    </row>
    <row r="140" spans="2:7">
      <c r="B140" s="429" t="s">
        <v>183</v>
      </c>
      <c r="C140" s="430">
        <v>0.073847507362172757</v>
      </c>
      <c r="D140" s="430">
        <v>0.18093361333507904</v>
      </c>
      <c r="E140" s="430">
        <v>0.17028075978292936</v>
      </c>
      <c r="F140" s="430">
        <v>0.053696628176047187</v>
      </c>
      <c r="G140" s="431">
        <v>0.10367289655745709</v>
      </c>
    </row>
    <row r="141" spans="2:7">
      <c r="B141" s="332" t="s">
        <v>11</v>
      </c>
      <c r="C141" s="379" t="s">
        <v>11</v>
      </c>
      <c r="D141" s="379"/>
      <c r="E141" s="379"/>
      <c r="F141" s="379"/>
      <c r="G141" s="380"/>
    </row>
    <row r="142" spans="2:7" ht="15">
      <c r="B142" s="417" t="s">
        <v>85</v>
      </c>
      <c r="C142" s="50">
        <v>14000</v>
      </c>
      <c r="D142" s="50">
        <v>1100</v>
      </c>
      <c r="E142" s="50">
        <v>550</v>
      </c>
      <c r="F142" s="50">
        <v>10000</v>
      </c>
      <c r="G142" s="51">
        <v>2100</v>
      </c>
    </row>
    <row r="143" spans="2:7">
      <c r="B143" s="410" t="s">
        <v>176</v>
      </c>
      <c r="C143" s="418">
        <v>8.0267721913519789</v>
      </c>
      <c r="D143" s="418">
        <v>11.724468946877669</v>
      </c>
      <c r="E143" s="418">
        <v>10.006939247761604</v>
      </c>
      <c r="F143" s="418">
        <v>7.6220326028197141</v>
      </c>
      <c r="G143" s="419">
        <v>7.5185159979202867</v>
      </c>
    </row>
    <row r="144" spans="2:7">
      <c r="B144" s="421" t="s">
        <v>177</v>
      </c>
      <c r="C144" s="216">
        <v>0.047084701707327391</v>
      </c>
      <c r="D144" s="216">
        <v>0.013334972649828516</v>
      </c>
      <c r="E144" s="216">
        <v>0.00562689868376445</v>
      </c>
      <c r="F144" s="216">
        <v>0.0480506096805852</v>
      </c>
      <c r="G144" s="217">
        <v>0.071573351301217933</v>
      </c>
    </row>
    <row r="145" spans="2:7">
      <c r="B145" s="421" t="s">
        <v>178</v>
      </c>
      <c r="C145" s="216">
        <v>0.16944104610132632</v>
      </c>
      <c r="D145" s="216">
        <v>0.091292792484306426</v>
      </c>
      <c r="E145" s="216">
        <v>0.039969080212379583</v>
      </c>
      <c r="F145" s="216">
        <v>0.18412771602911615</v>
      </c>
      <c r="G145" s="217">
        <v>0.17399202371921879</v>
      </c>
    </row>
    <row r="146" spans="2:7">
      <c r="B146" s="421" t="s">
        <v>179</v>
      </c>
      <c r="C146" s="216">
        <v>0.14996556297439839</v>
      </c>
      <c r="D146" s="216">
        <v>0.098466890289086811</v>
      </c>
      <c r="E146" s="216">
        <v>0.1338532631813904</v>
      </c>
      <c r="F146" s="216">
        <v>0.1573000676933746</v>
      </c>
      <c r="G146" s="217">
        <v>0.14553860071841282</v>
      </c>
    </row>
    <row r="147" spans="2:7">
      <c r="B147" s="421" t="s">
        <v>180</v>
      </c>
      <c r="C147" s="216">
        <v>0.14576880289380653</v>
      </c>
      <c r="D147" s="216">
        <v>0.112883848411399</v>
      </c>
      <c r="E147" s="216">
        <v>0.22100640838545854</v>
      </c>
      <c r="F147" s="216">
        <v>0.1449807850863602</v>
      </c>
      <c r="G147" s="217">
        <v>0.14644990546978015</v>
      </c>
    </row>
    <row r="148" spans="2:7">
      <c r="B148" s="184" t="s">
        <v>181</v>
      </c>
      <c r="C148" s="216">
        <v>0.19270094341174476</v>
      </c>
      <c r="D148" s="216">
        <v>0.19216349137273431</v>
      </c>
      <c r="E148" s="216">
        <v>0.2468118963262787</v>
      </c>
      <c r="F148" s="216">
        <v>0.18561748253935842</v>
      </c>
      <c r="G148" s="217">
        <v>0.21304584919079084</v>
      </c>
    </row>
    <row r="149" spans="2:7">
      <c r="B149" s="421" t="s">
        <v>182</v>
      </c>
      <c r="C149" s="216">
        <v>0.23097973716342873</v>
      </c>
      <c r="D149" s="216">
        <v>0.32300331780053204</v>
      </c>
      <c r="E149" s="216">
        <v>0.25391416120613292</v>
      </c>
      <c r="F149" s="216">
        <v>0.22837254046856065</v>
      </c>
      <c r="G149" s="217">
        <v>0.18877783618740254</v>
      </c>
    </row>
    <row r="150" spans="2:7">
      <c r="B150" s="429" t="s">
        <v>183</v>
      </c>
      <c r="C150" s="430">
        <v>0.064059205747968417</v>
      </c>
      <c r="D150" s="430">
        <v>0.16885468699211217</v>
      </c>
      <c r="E150" s="430">
        <v>0.0988182920045961</v>
      </c>
      <c r="F150" s="430">
        <v>0.051550798502644643</v>
      </c>
      <c r="G150" s="431">
        <v>0.060622433413177051</v>
      </c>
    </row>
    <row r="151" spans="2:7">
      <c r="B151" s="336" t="s">
        <v>12</v>
      </c>
      <c r="C151" s="386" t="s">
        <v>12</v>
      </c>
      <c r="D151" s="386"/>
      <c r="E151" s="386"/>
      <c r="F151" s="386"/>
      <c r="G151" s="387"/>
    </row>
    <row r="152" spans="2:7" ht="15">
      <c r="B152" s="417" t="s">
        <v>85</v>
      </c>
      <c r="C152" s="50">
        <v>5800</v>
      </c>
      <c r="D152" s="50">
        <v>425</v>
      </c>
      <c r="E152" s="50">
        <v>225</v>
      </c>
      <c r="F152" s="50">
        <v>4500</v>
      </c>
      <c r="G152" s="51">
        <v>700</v>
      </c>
    </row>
    <row r="153" spans="2:7">
      <c r="B153" s="410" t="s">
        <v>176</v>
      </c>
      <c r="C153" s="418">
        <v>7.5455001734971043</v>
      </c>
      <c r="D153" s="418">
        <v>12.04504964609619</v>
      </c>
      <c r="E153" s="418">
        <v>10.343549542079401</v>
      </c>
      <c r="F153" s="418">
        <v>6.9696516473585231</v>
      </c>
      <c r="G153" s="419">
        <v>7.6883986866427882</v>
      </c>
    </row>
    <row r="154" spans="2:7">
      <c r="B154" s="421" t="s">
        <v>177</v>
      </c>
      <c r="C154" s="216">
        <v>0.046025307421223294</v>
      </c>
      <c r="D154" s="216">
        <v>0.0050489686033114867</v>
      </c>
      <c r="E154" s="216">
        <v>0.012870807371925218</v>
      </c>
      <c r="F154" s="216">
        <v>0.04808261614614262</v>
      </c>
      <c r="G154" s="217">
        <v>0.067230376313017884</v>
      </c>
    </row>
    <row r="155" spans="2:7">
      <c r="B155" s="421" t="s">
        <v>178</v>
      </c>
      <c r="C155" s="216">
        <v>0.15736405120310643</v>
      </c>
      <c r="D155" s="216">
        <v>0.063763763542996149</v>
      </c>
      <c r="E155" s="216">
        <v>0.051342031091525173</v>
      </c>
      <c r="F155" s="216">
        <v>0.17408654931971024</v>
      </c>
      <c r="G155" s="217">
        <v>0.1386929003935867</v>
      </c>
    </row>
    <row r="156" spans="2:7">
      <c r="B156" s="421" t="s">
        <v>179</v>
      </c>
      <c r="C156" s="216">
        <v>0.17051622287994123</v>
      </c>
      <c r="D156" s="216">
        <v>0.10824724430627285</v>
      </c>
      <c r="E156" s="216">
        <v>0.12419104458418342</v>
      </c>
      <c r="F156" s="216">
        <v>0.17962354388470914</v>
      </c>
      <c r="G156" s="217">
        <v>0.16360888411210692</v>
      </c>
    </row>
    <row r="157" spans="2:7">
      <c r="B157" s="421" t="s">
        <v>180</v>
      </c>
      <c r="C157" s="216">
        <v>0.15681842070631657</v>
      </c>
      <c r="D157" s="216">
        <v>0.12351762738868917</v>
      </c>
      <c r="E157" s="216">
        <v>0.16958888646303277</v>
      </c>
      <c r="F157" s="216">
        <v>0.1582776701974104</v>
      </c>
      <c r="G157" s="217">
        <v>0.16346443840350583</v>
      </c>
    </row>
    <row r="158" spans="2:7">
      <c r="B158" s="184" t="s">
        <v>181</v>
      </c>
      <c r="C158" s="216">
        <v>0.21238110524413298</v>
      </c>
      <c r="D158" s="216">
        <v>0.21266159660281009</v>
      </c>
      <c r="E158" s="216">
        <v>0.17711487281123933</v>
      </c>
      <c r="F158" s="216">
        <v>0.21687475868712974</v>
      </c>
      <c r="G158" s="217">
        <v>0.19432907997934487</v>
      </c>
    </row>
    <row r="159" spans="2:7">
      <c r="B159" s="421" t="s">
        <v>182</v>
      </c>
      <c r="C159" s="216">
        <v>0.21724126748401137</v>
      </c>
      <c r="D159" s="216">
        <v>0.35064670209904625</v>
      </c>
      <c r="E159" s="216">
        <v>0.36940186051079477</v>
      </c>
      <c r="F159" s="216">
        <v>0.19623119390889224</v>
      </c>
      <c r="G159" s="217">
        <v>0.2256364690642095</v>
      </c>
    </row>
    <row r="160" spans="2:7">
      <c r="B160" s="429" t="s">
        <v>183</v>
      </c>
      <c r="C160" s="430">
        <v>0.0396536250612683</v>
      </c>
      <c r="D160" s="430">
        <v>0.13611409745687286</v>
      </c>
      <c r="E160" s="430">
        <v>0.095490497167298752</v>
      </c>
      <c r="F160" s="430">
        <v>0.026823667856005214</v>
      </c>
      <c r="G160" s="431">
        <v>0.047037851734228059</v>
      </c>
    </row>
    <row r="161" spans="2:7">
      <c r="B161" s="332" t="s">
        <v>13</v>
      </c>
      <c r="C161" s="379" t="s">
        <v>13</v>
      </c>
      <c r="D161" s="379"/>
      <c r="E161" s="379"/>
      <c r="F161" s="379"/>
      <c r="G161" s="380"/>
    </row>
    <row r="162" spans="2:7" ht="15">
      <c r="B162" s="417" t="s">
        <v>85</v>
      </c>
      <c r="C162" s="50">
        <v>5400</v>
      </c>
      <c r="D162" s="50">
        <v>450</v>
      </c>
      <c r="E162" s="50">
        <v>175</v>
      </c>
      <c r="F162" s="50">
        <v>4200</v>
      </c>
      <c r="G162" s="51">
        <v>700</v>
      </c>
    </row>
    <row r="163" spans="2:7">
      <c r="B163" s="410" t="s">
        <v>176</v>
      </c>
      <c r="C163" s="418">
        <v>8.138598787868828</v>
      </c>
      <c r="D163" s="418">
        <v>13.455177356324556</v>
      </c>
      <c r="E163" s="418">
        <v>12.288619996207947</v>
      </c>
      <c r="F163" s="418">
        <v>7.5473280668950213</v>
      </c>
      <c r="G163" s="419">
        <v>7.25167540724019</v>
      </c>
    </row>
    <row r="164" spans="2:7">
      <c r="B164" s="421" t="s">
        <v>177</v>
      </c>
      <c r="C164" s="216">
        <v>0.039716733375857426</v>
      </c>
      <c r="D164" s="216">
        <v>0.0026933500068389241</v>
      </c>
      <c r="E164" s="216">
        <v>0.010232000206808891</v>
      </c>
      <c r="F164" s="216">
        <v>0.037539851623505011</v>
      </c>
      <c r="G164" s="217">
        <v>0.08468289850592646</v>
      </c>
    </row>
    <row r="165" spans="2:7">
      <c r="B165" s="421" t="s">
        <v>178</v>
      </c>
      <c r="C165" s="216">
        <v>0.14472367068364381</v>
      </c>
      <c r="D165" s="216">
        <v>0.019049361890635427</v>
      </c>
      <c r="E165" s="216">
        <v>0.083015468024105254</v>
      </c>
      <c r="F165" s="216">
        <v>0.15537204995784915</v>
      </c>
      <c r="G165" s="217">
        <v>0.17713255733025732</v>
      </c>
    </row>
    <row r="166" spans="2:7">
      <c r="B166" s="421" t="s">
        <v>179</v>
      </c>
      <c r="C166" s="216">
        <v>0.15765137382847902</v>
      </c>
      <c r="D166" s="216">
        <v>0.069315905789581467</v>
      </c>
      <c r="E166" s="216">
        <v>0.057645407328419142</v>
      </c>
      <c r="F166" s="216">
        <v>0.16705055388333737</v>
      </c>
      <c r="G166" s="217">
        <v>0.18266778068064007</v>
      </c>
    </row>
    <row r="167" spans="2:7">
      <c r="B167" s="421" t="s">
        <v>180</v>
      </c>
      <c r="C167" s="216">
        <v>0.15847452743201737</v>
      </c>
      <c r="D167" s="216">
        <v>0.13683600620805006</v>
      </c>
      <c r="E167" s="216">
        <v>0.10248576305868008</v>
      </c>
      <c r="F167" s="216">
        <v>0.16785620249615163</v>
      </c>
      <c r="G167" s="217">
        <v>0.12891808061609131</v>
      </c>
    </row>
    <row r="168" spans="2:7">
      <c r="B168" s="184" t="s">
        <v>181</v>
      </c>
      <c r="C168" s="216">
        <v>0.19146284674518971</v>
      </c>
      <c r="D168" s="216">
        <v>0.16671026991516835</v>
      </c>
      <c r="E168" s="216">
        <v>0.27552972819102539</v>
      </c>
      <c r="F168" s="216">
        <v>0.195377200759391</v>
      </c>
      <c r="G168" s="217">
        <v>0.16291824174675409</v>
      </c>
    </row>
    <row r="169" spans="2:7">
      <c r="B169" s="421" t="s">
        <v>182</v>
      </c>
      <c r="C169" s="216">
        <v>0.25455889300200452</v>
      </c>
      <c r="D169" s="216">
        <v>0.43746732533602628</v>
      </c>
      <c r="E169" s="216">
        <v>0.30847293883529386</v>
      </c>
      <c r="F169" s="216">
        <v>0.23928407183673006</v>
      </c>
      <c r="G169" s="217">
        <v>0.21488975620876588</v>
      </c>
    </row>
    <row r="170" spans="2:7">
      <c r="B170" s="429" t="s">
        <v>183</v>
      </c>
      <c r="C170" s="430">
        <v>0.053411954932808793</v>
      </c>
      <c r="D170" s="430">
        <v>0.16792778085369911</v>
      </c>
      <c r="E170" s="430">
        <v>0.16261869435566634</v>
      </c>
      <c r="F170" s="430">
        <v>0.037520069443035188</v>
      </c>
      <c r="G170" s="431">
        <v>0.048790684911565262</v>
      </c>
    </row>
    <row r="171" spans="2:7">
      <c r="B171" s="332" t="s">
        <v>14</v>
      </c>
      <c r="C171" s="379" t="s">
        <v>14</v>
      </c>
      <c r="D171" s="379"/>
      <c r="E171" s="379"/>
      <c r="F171" s="379"/>
      <c r="G171" s="380"/>
    </row>
    <row r="172" spans="2:7" ht="15">
      <c r="B172" s="417" t="s">
        <v>85</v>
      </c>
      <c r="C172" s="50">
        <v>4700</v>
      </c>
      <c r="D172" s="50">
        <v>350</v>
      </c>
      <c r="E172" s="50">
        <v>300</v>
      </c>
      <c r="F172" s="50">
        <v>3300</v>
      </c>
      <c r="G172" s="51">
        <v>750</v>
      </c>
    </row>
    <row r="173" spans="2:7">
      <c r="B173" s="410" t="s">
        <v>176</v>
      </c>
      <c r="C173" s="418">
        <v>8.2954126816841551</v>
      </c>
      <c r="D173" s="418">
        <v>13.346802464015893</v>
      </c>
      <c r="E173" s="418">
        <v>10.701157361356346</v>
      </c>
      <c r="F173" s="418">
        <v>7.6647339450654055</v>
      </c>
      <c r="G173" s="419">
        <v>7.8141054610458589</v>
      </c>
    </row>
    <row r="174" spans="2:7">
      <c r="B174" s="421" t="s">
        <v>177</v>
      </c>
      <c r="C174" s="216">
        <v>0.057971593206355254</v>
      </c>
      <c r="D174" s="216">
        <v>0.021052331734363564</v>
      </c>
      <c r="E174" s="216">
        <v>0.056974038687930433</v>
      </c>
      <c r="F174" s="216">
        <v>0.05333016425578449</v>
      </c>
      <c r="G174" s="217">
        <v>0.095734783801478526</v>
      </c>
    </row>
    <row r="175" spans="2:7">
      <c r="B175" s="421" t="s">
        <v>178</v>
      </c>
      <c r="C175" s="216">
        <v>0.17659144405469057</v>
      </c>
      <c r="D175" s="216">
        <v>0.055402275452853943</v>
      </c>
      <c r="E175" s="216">
        <v>0.21451739419062588</v>
      </c>
      <c r="F175" s="216">
        <v>0.18489832416201574</v>
      </c>
      <c r="G175" s="217">
        <v>0.18169051085376584</v>
      </c>
    </row>
    <row r="176" spans="2:7">
      <c r="B176" s="421" t="s">
        <v>179</v>
      </c>
      <c r="C176" s="216">
        <v>0.16270946016638024</v>
      </c>
      <c r="D176" s="216">
        <v>0.085749488674026708</v>
      </c>
      <c r="E176" s="216">
        <v>0.092107610566506376</v>
      </c>
      <c r="F176" s="216">
        <v>0.17839451816934102</v>
      </c>
      <c r="G176" s="217">
        <v>0.15631323639910039</v>
      </c>
    </row>
    <row r="177" spans="2:7">
      <c r="B177" s="421" t="s">
        <v>180</v>
      </c>
      <c r="C177" s="216">
        <v>0.1370244143528479</v>
      </c>
      <c r="D177" s="216">
        <v>0.11052109270523724</v>
      </c>
      <c r="E177" s="216">
        <v>0.086807595739637741</v>
      </c>
      <c r="F177" s="216">
        <v>0.14421434729264887</v>
      </c>
      <c r="G177" s="217">
        <v>0.13683009652805259</v>
      </c>
    </row>
    <row r="178" spans="2:7">
      <c r="B178" s="184" t="s">
        <v>181</v>
      </c>
      <c r="C178" s="216">
        <v>0.16654534559351494</v>
      </c>
      <c r="D178" s="216">
        <v>0.23280128533733033</v>
      </c>
      <c r="E178" s="216">
        <v>0.13191228266884186</v>
      </c>
      <c r="F178" s="216">
        <v>0.16379071725950237</v>
      </c>
      <c r="G178" s="217">
        <v>0.16120869057074005</v>
      </c>
    </row>
    <row r="179" spans="2:7">
      <c r="B179" s="421" t="s">
        <v>182</v>
      </c>
      <c r="C179" s="216">
        <v>0.21027492835588371</v>
      </c>
      <c r="D179" s="216">
        <v>0.27496438503867759</v>
      </c>
      <c r="E179" s="216">
        <v>0.24474123435856127</v>
      </c>
      <c r="F179" s="216">
        <v>0.20588662873562336</v>
      </c>
      <c r="G179" s="217">
        <v>0.18655305195852423</v>
      </c>
    </row>
    <row r="180" spans="2:7">
      <c r="B180" s="429" t="s">
        <v>183</v>
      </c>
      <c r="C180" s="430">
        <v>0.088882814270327667</v>
      </c>
      <c r="D180" s="430">
        <v>0.21950914105750921</v>
      </c>
      <c r="E180" s="430">
        <v>0.17293984378789704</v>
      </c>
      <c r="F180" s="430">
        <v>0.06948530012508429</v>
      </c>
      <c r="G180" s="431">
        <v>0.081669629888339063</v>
      </c>
    </row>
    <row r="181" spans="2:7">
      <c r="B181" s="336" t="s">
        <v>415</v>
      </c>
      <c r="C181" s="386" t="s">
        <v>415</v>
      </c>
      <c r="D181" s="386"/>
      <c r="E181" s="386"/>
      <c r="F181" s="386"/>
      <c r="G181" s="387"/>
    </row>
    <row r="182" spans="2:7" ht="15">
      <c r="B182" s="417" t="s">
        <v>85</v>
      </c>
      <c r="C182" s="50">
        <v>7200</v>
      </c>
      <c r="D182" s="50">
        <v>600</v>
      </c>
      <c r="E182" s="50">
        <v>275</v>
      </c>
      <c r="F182" s="50">
        <v>5400</v>
      </c>
      <c r="G182" s="51">
        <v>850</v>
      </c>
    </row>
    <row r="183" spans="2:7">
      <c r="B183" s="410" t="s">
        <v>176</v>
      </c>
      <c r="C183" s="418">
        <v>8.6740479547480938</v>
      </c>
      <c r="D183" s="418">
        <v>12.481023891173944</v>
      </c>
      <c r="E183" s="418">
        <v>11.433791933219416</v>
      </c>
      <c r="F183" s="418">
        <v>8.0217694155970936</v>
      </c>
      <c r="G183" s="419">
        <v>9.3330237040511683</v>
      </c>
    </row>
    <row r="184" spans="2:7">
      <c r="B184" s="421" t="s">
        <v>177</v>
      </c>
      <c r="C184" s="216">
        <v>0.020148321886611097</v>
      </c>
      <c r="D184" s="216">
        <v>0.00029932996056634416</v>
      </c>
      <c r="E184" s="216">
        <v>0.0015614987996741456</v>
      </c>
      <c r="F184" s="216">
        <v>0.021784062554909688</v>
      </c>
      <c r="G184" s="217">
        <v>0.029114021678713541</v>
      </c>
    </row>
    <row r="185" spans="2:7">
      <c r="B185" s="421" t="s">
        <v>178</v>
      </c>
      <c r="C185" s="216">
        <v>0.13755864512880078</v>
      </c>
      <c r="D185" s="216">
        <v>0.034992312635810645</v>
      </c>
      <c r="E185" s="216">
        <v>0.024258291452934889</v>
      </c>
      <c r="F185" s="216">
        <v>0.15854686012029096</v>
      </c>
      <c r="G185" s="217">
        <v>0.1102637193045508</v>
      </c>
    </row>
    <row r="186" spans="2:7">
      <c r="B186" s="421" t="s">
        <v>179</v>
      </c>
      <c r="C186" s="216">
        <v>0.15227072955057297</v>
      </c>
      <c r="D186" s="216">
        <v>0.11853357602076454</v>
      </c>
      <c r="E186" s="216">
        <v>0.080208395314031747</v>
      </c>
      <c r="F186" s="216">
        <v>0.15524043027792458</v>
      </c>
      <c r="G186" s="217">
        <v>0.17874131551968572</v>
      </c>
    </row>
    <row r="187" spans="2:7">
      <c r="B187" s="421" t="s">
        <v>180</v>
      </c>
      <c r="C187" s="216">
        <v>0.14711736163582534</v>
      </c>
      <c r="D187" s="216">
        <v>0.13268274710896069</v>
      </c>
      <c r="E187" s="216">
        <v>0.18055693587284702</v>
      </c>
      <c r="F187" s="216">
        <v>0.14742832225626218</v>
      </c>
      <c r="G187" s="217">
        <v>0.14475319268644418</v>
      </c>
    </row>
    <row r="188" spans="2:7">
      <c r="B188" s="184" t="s">
        <v>181</v>
      </c>
      <c r="C188" s="216">
        <v>0.2104760953966186</v>
      </c>
      <c r="D188" s="216">
        <v>0.20577890399089616</v>
      </c>
      <c r="E188" s="216">
        <v>0.26219791697539846</v>
      </c>
      <c r="F188" s="216">
        <v>0.21066047078175618</v>
      </c>
      <c r="G188" s="217">
        <v>0.19664519618789245</v>
      </c>
    </row>
    <row r="189" spans="2:7">
      <c r="B189" s="421" t="s">
        <v>182</v>
      </c>
      <c r="C189" s="216">
        <v>0.27055258636473439</v>
      </c>
      <c r="D189" s="216">
        <v>0.35368014195485209</v>
      </c>
      <c r="E189" s="216">
        <v>0.31399037863597995</v>
      </c>
      <c r="F189" s="216">
        <v>0.26413166600567195</v>
      </c>
      <c r="G189" s="217">
        <v>0.24086178359569119</v>
      </c>
    </row>
    <row r="190" spans="2:7" ht="15" thickBot="1">
      <c r="B190" s="422" t="s">
        <v>183</v>
      </c>
      <c r="C190" s="432">
        <v>0.06187626003683741</v>
      </c>
      <c r="D190" s="432">
        <v>0.15403298832814927</v>
      </c>
      <c r="E190" s="432">
        <v>0.13722658294913398</v>
      </c>
      <c r="F190" s="432">
        <v>0.042208188003184294</v>
      </c>
      <c r="G190" s="433">
        <v>0.099620771027022964</v>
      </c>
    </row>
  </sheetData>
  <pageMargins left="0.7" right="0.7" top="0.75" bottom="0.75" header="0.3" footer="0.3"/>
  <headerFooter scaleWithDoc="1" alignWithMargins="0" differentFirst="0" differentOddEven="0"/>
  <drawing r:id="rId1"/>
  <extLst/>
</worksheet>
</file>

<file path=xl/worksheets/sheet1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X141"/>
  <sheetViews>
    <sheetView zoomScale="85" view="normal" workbookViewId="0">
      <selection pane="topLeft" activeCell="A1" sqref="A1"/>
    </sheetView>
  </sheetViews>
  <sheetFormatPr defaultColWidth="9.140625" defaultRowHeight="14.25"/>
  <cols>
    <col min="1" max="1" width="4.75390625" style="179" customWidth="1"/>
    <col min="2" max="2" width="26.25390625" style="179" customWidth="1"/>
    <col min="3" max="23" width="23.625" style="179" customWidth="1"/>
    <col min="24" max="16384" width="9.125" style="179" customWidth="1"/>
  </cols>
  <sheetData>
    <row r="1" s="239" customFormat="1"/>
    <row r="2" s="237" customFormat="1"/>
    <row r="3" s="238" customFormat="1"/>
    <row r="4" s="24" customFormat="1"/>
    <row r="5" spans="2:2" s="87" customFormat="1" ht="18">
      <c r="B5" s="240" t="s">
        <v>167</v>
      </c>
    </row>
    <row r="6" spans="2:2" s="87" customFormat="1" ht="15.75">
      <c r="B6" s="242" t="s">
        <v>188</v>
      </c>
    </row>
    <row r="7" spans="2:15" s="25" customFormat="1">
      <c r="B7" s="88"/>
      <c r="C7" s="88"/>
      <c r="D7" s="88"/>
      <c r="E7" s="88"/>
      <c r="F7" s="88"/>
      <c r="G7" s="88"/>
      <c r="H7" s="88"/>
      <c r="I7" s="88"/>
      <c r="J7" s="88"/>
      <c r="K7" s="88"/>
      <c r="L7" s="88"/>
      <c r="M7" s="88"/>
      <c r="N7" s="88"/>
      <c r="O7" s="88"/>
    </row>
    <row r="9" spans="2:9" ht="15">
      <c r="B9" s="154"/>
      <c r="C9" s="155"/>
      <c r="D9" s="155"/>
      <c r="E9" s="155"/>
      <c r="F9" s="155"/>
      <c r="G9" s="155"/>
      <c r="H9" s="155"/>
      <c r="I9" s="155"/>
    </row>
    <row r="10" spans="2:9" ht="15">
      <c r="B10" s="450"/>
      <c r="C10" s="451"/>
      <c r="D10" s="452"/>
      <c r="E10" s="452"/>
      <c r="F10" s="452"/>
      <c r="G10" s="452"/>
      <c r="H10" s="452"/>
      <c r="I10" s="452"/>
    </row>
    <row r="11" spans="2:9" ht="15">
      <c r="B11" s="450"/>
      <c r="C11" s="451"/>
      <c r="D11" s="452"/>
      <c r="E11" s="452"/>
      <c r="F11" s="452"/>
      <c r="G11" s="452"/>
      <c r="H11" s="452"/>
      <c r="I11" s="452"/>
    </row>
    <row r="12" spans="2:9" ht="15">
      <c r="B12" s="450"/>
      <c r="C12" s="451"/>
      <c r="D12" s="452"/>
      <c r="E12" s="452"/>
      <c r="F12" s="452"/>
      <c r="G12" s="452"/>
      <c r="H12" s="452"/>
      <c r="I12" s="452"/>
    </row>
    <row r="13" spans="2:9" ht="15">
      <c r="B13" s="450"/>
      <c r="C13" s="451"/>
      <c r="D13" s="452"/>
      <c r="E13" s="452"/>
      <c r="F13" s="452"/>
      <c r="G13" s="452"/>
      <c r="H13" s="452"/>
      <c r="I13" s="452"/>
    </row>
    <row r="14" spans="2:9" ht="15">
      <c r="B14" s="450"/>
      <c r="C14" s="451"/>
      <c r="D14" s="452"/>
      <c r="E14" s="452"/>
      <c r="F14" s="452"/>
      <c r="G14" s="452"/>
      <c r="H14" s="452"/>
      <c r="I14" s="452"/>
    </row>
    <row r="15" spans="2:9" ht="15">
      <c r="B15" s="450"/>
      <c r="C15" s="451"/>
      <c r="D15" s="452"/>
      <c r="E15" s="452"/>
      <c r="F15" s="452"/>
      <c r="G15" s="452"/>
      <c r="H15" s="452"/>
      <c r="I15" s="452"/>
    </row>
    <row r="16" spans="2:24" ht="15">
      <c r="B16" s="450"/>
      <c r="C16" s="451"/>
      <c r="D16" s="452"/>
      <c r="E16" s="452"/>
      <c r="F16" s="452"/>
      <c r="G16" s="452"/>
      <c r="H16" s="452"/>
      <c r="I16" s="452"/>
      <c r="L16" s="24"/>
      <c r="M16" s="24"/>
      <c r="N16" s="24"/>
      <c r="O16" s="24"/>
      <c r="P16" s="24"/>
      <c r="Q16" s="24"/>
      <c r="R16" s="24"/>
      <c r="S16" s="24"/>
      <c r="T16" s="24"/>
      <c r="U16" s="24"/>
      <c r="V16" s="24"/>
      <c r="W16" s="24"/>
      <c r="X16" s="24"/>
    </row>
    <row r="17" spans="2:24" ht="15">
      <c r="B17" s="450"/>
      <c r="C17" s="451"/>
      <c r="D17" s="452"/>
      <c r="E17" s="452"/>
      <c r="F17" s="452"/>
      <c r="G17" s="452"/>
      <c r="H17" s="452"/>
      <c r="I17" s="452"/>
      <c r="L17" s="24"/>
      <c r="M17" s="24"/>
      <c r="N17" s="24"/>
      <c r="O17" s="24"/>
      <c r="P17" s="24"/>
      <c r="Q17" s="24"/>
      <c r="R17" s="24"/>
      <c r="S17" s="24"/>
      <c r="T17" s="24"/>
      <c r="U17" s="24"/>
      <c r="V17" s="24"/>
      <c r="W17" s="24"/>
      <c r="X17" s="24"/>
    </row>
    <row r="18" spans="2:24" ht="15">
      <c r="B18" s="156" t="s">
        <v>186</v>
      </c>
      <c r="L18" s="24"/>
      <c r="M18" s="24"/>
      <c r="N18" s="24"/>
      <c r="O18" s="24"/>
      <c r="P18" s="24"/>
      <c r="Q18" s="24"/>
      <c r="R18" s="24"/>
      <c r="S18" s="24"/>
      <c r="T18" s="24"/>
      <c r="U18" s="24"/>
      <c r="V18" s="24"/>
      <c r="W18" s="24"/>
      <c r="X18" s="24"/>
    </row>
    <row r="19" spans="2:24">
      <c r="B19" s="16" t="s">
        <v>187</v>
      </c>
      <c r="L19" s="24"/>
      <c r="M19" s="24"/>
      <c r="N19" s="24"/>
      <c r="O19" s="24"/>
      <c r="P19" s="24"/>
      <c r="Q19" s="24"/>
      <c r="R19" s="24"/>
      <c r="S19" s="24"/>
      <c r="T19" s="24"/>
      <c r="U19" s="24"/>
      <c r="V19" s="24"/>
      <c r="W19" s="24"/>
      <c r="X19" s="24"/>
    </row>
    <row r="21" spans="2:2" ht="15.75" thickBot="1">
      <c r="B21" s="157" t="s">
        <v>83</v>
      </c>
    </row>
    <row r="22" spans="1:11" s="198" customFormat="1" ht="15.75" thickBot="1">
      <c r="A22" s="179"/>
      <c r="B22" s="307"/>
      <c r="C22" s="307" t="s">
        <v>29</v>
      </c>
      <c r="D22" s="308" t="s">
        <v>30</v>
      </c>
      <c r="E22" s="308" t="s">
        <v>31</v>
      </c>
      <c r="F22" s="308" t="s">
        <v>32</v>
      </c>
      <c r="G22" s="308" t="s">
        <v>33</v>
      </c>
      <c r="H22" s="308" t="s">
        <v>34</v>
      </c>
      <c r="I22" s="308" t="s">
        <v>35</v>
      </c>
      <c r="J22" s="308" t="s">
        <v>36</v>
      </c>
      <c r="K22" s="309" t="s">
        <v>0</v>
      </c>
    </row>
    <row r="23" spans="2:11">
      <c r="B23" s="470" t="s">
        <v>61</v>
      </c>
      <c r="C23" s="471" t="s">
        <v>61</v>
      </c>
      <c r="D23" s="471"/>
      <c r="E23" s="471"/>
      <c r="F23" s="471"/>
      <c r="G23" s="471"/>
      <c r="H23" s="471"/>
      <c r="I23" s="471"/>
      <c r="J23" s="471"/>
      <c r="K23" s="472"/>
    </row>
    <row r="24" spans="2:11" ht="15">
      <c r="B24" s="287" t="s">
        <v>64</v>
      </c>
      <c r="C24" s="453">
        <v>140000</v>
      </c>
      <c r="D24" s="453">
        <v>140000</v>
      </c>
      <c r="E24" s="453">
        <v>142000</v>
      </c>
      <c r="F24" s="453">
        <v>144000</v>
      </c>
      <c r="G24" s="453">
        <v>142000</v>
      </c>
      <c r="H24" s="453">
        <v>146000</v>
      </c>
      <c r="I24" s="453">
        <v>148000</v>
      </c>
      <c r="J24" s="453">
        <v>149000</v>
      </c>
      <c r="K24" s="454">
        <v>155000</v>
      </c>
    </row>
    <row r="25" spans="1:11" s="476" customFormat="1">
      <c r="A25" s="179"/>
      <c r="B25" s="473" t="s">
        <v>176</v>
      </c>
      <c r="C25" s="474">
        <v>7.94864819944203</v>
      </c>
      <c r="D25" s="474">
        <v>8.08936949026718</v>
      </c>
      <c r="E25" s="474">
        <v>8.4554041468352317</v>
      </c>
      <c r="F25" s="474">
        <v>8.226824565736969</v>
      </c>
      <c r="G25" s="474">
        <v>8.3432746278448455</v>
      </c>
      <c r="H25" s="474">
        <v>8.423927340014469</v>
      </c>
      <c r="I25" s="474">
        <v>8.4432453079024654</v>
      </c>
      <c r="J25" s="474">
        <v>8.4830086204310362</v>
      </c>
      <c r="K25" s="475">
        <v>8.5988127189153385</v>
      </c>
    </row>
    <row r="26" spans="1:11" s="476" customFormat="1">
      <c r="A26" s="179"/>
      <c r="B26" s="477" t="s">
        <v>84</v>
      </c>
      <c r="C26" s="478" t="s">
        <v>84</v>
      </c>
      <c r="D26" s="478"/>
      <c r="E26" s="478"/>
      <c r="F26" s="478"/>
      <c r="G26" s="478"/>
      <c r="H26" s="478"/>
      <c r="I26" s="478"/>
      <c r="J26" s="478"/>
      <c r="K26" s="479"/>
    </row>
    <row r="27" spans="1:11" s="476" customFormat="1" ht="15">
      <c r="A27" s="179"/>
      <c r="B27" s="287" t="s">
        <v>64</v>
      </c>
      <c r="C27" s="455">
        <v>11700</v>
      </c>
      <c r="D27" s="453">
        <v>10800</v>
      </c>
      <c r="E27" s="453">
        <v>10300</v>
      </c>
      <c r="F27" s="453">
        <v>11000</v>
      </c>
      <c r="G27" s="453">
        <v>10700</v>
      </c>
      <c r="H27" s="453">
        <v>10300</v>
      </c>
      <c r="I27" s="453">
        <v>10900</v>
      </c>
      <c r="J27" s="453">
        <v>11400</v>
      </c>
      <c r="K27" s="454">
        <v>11700</v>
      </c>
    </row>
    <row r="28" spans="1:11" s="476" customFormat="1">
      <c r="A28" s="179"/>
      <c r="B28" s="473" t="s">
        <v>176</v>
      </c>
      <c r="C28" s="480">
        <v>9.4904048168075832</v>
      </c>
      <c r="D28" s="474">
        <v>9.3080221312999818</v>
      </c>
      <c r="E28" s="474">
        <v>9.6723409223584369</v>
      </c>
      <c r="F28" s="474">
        <v>9.3903151183970852</v>
      </c>
      <c r="G28" s="474">
        <v>9.6172464578672638</v>
      </c>
      <c r="H28" s="474">
        <v>9.5703959143968866</v>
      </c>
      <c r="I28" s="474">
        <v>8.4720930658605837</v>
      </c>
      <c r="J28" s="474">
        <v>9.5025355950079113</v>
      </c>
      <c r="K28" s="475">
        <v>9.8003496623065747</v>
      </c>
    </row>
    <row r="29" spans="1:11" s="476" customFormat="1">
      <c r="A29" s="179"/>
      <c r="B29" s="477" t="s">
        <v>27</v>
      </c>
      <c r="C29" s="478" t="s">
        <v>27</v>
      </c>
      <c r="D29" s="478"/>
      <c r="E29" s="478"/>
      <c r="F29" s="478"/>
      <c r="G29" s="478"/>
      <c r="H29" s="478"/>
      <c r="I29" s="478"/>
      <c r="J29" s="478"/>
      <c r="K29" s="479"/>
    </row>
    <row r="30" spans="1:11" s="476" customFormat="1" ht="15">
      <c r="A30" s="179"/>
      <c r="B30" s="287" t="s">
        <v>64</v>
      </c>
      <c r="C30" s="455">
        <v>128000</v>
      </c>
      <c r="D30" s="453">
        <v>129000</v>
      </c>
      <c r="E30" s="453">
        <v>132000</v>
      </c>
      <c r="F30" s="453">
        <v>133000</v>
      </c>
      <c r="G30" s="453">
        <v>131000</v>
      </c>
      <c r="H30" s="453">
        <v>136000</v>
      </c>
      <c r="I30" s="453">
        <v>137000</v>
      </c>
      <c r="J30" s="453">
        <v>137000</v>
      </c>
      <c r="K30" s="454">
        <v>143000</v>
      </c>
    </row>
    <row r="31" spans="1:11" s="476" customFormat="1" ht="15" thickBot="1">
      <c r="A31" s="179"/>
      <c r="B31" s="481" t="s">
        <v>176</v>
      </c>
      <c r="C31" s="482">
        <v>7.808138429818</v>
      </c>
      <c r="D31" s="483">
        <v>7.9880435135573959</v>
      </c>
      <c r="E31" s="483">
        <v>8.3607110554169548</v>
      </c>
      <c r="F31" s="483">
        <v>8.1305832055778</v>
      </c>
      <c r="G31" s="483">
        <v>8.239331936749906</v>
      </c>
      <c r="H31" s="483">
        <v>8.3373310507847478</v>
      </c>
      <c r="I31" s="483">
        <v>8.44095317046614</v>
      </c>
      <c r="J31" s="483">
        <v>8.3985144847677642</v>
      </c>
      <c r="K31" s="484">
        <v>8.5004639151414914</v>
      </c>
    </row>
    <row r="32" spans="1:7" s="456" customFormat="1">
      <c r="A32" s="179"/>
      <c r="B32" s="485"/>
      <c r="C32" s="485"/>
      <c r="D32" s="486"/>
      <c r="E32" s="486"/>
      <c r="F32" s="486"/>
      <c r="G32" s="486"/>
    </row>
    <row r="33" spans="1:7" s="456" customFormat="1" ht="15.75" thickBot="1">
      <c r="A33" s="179"/>
      <c r="B33" s="157" t="s">
        <v>116</v>
      </c>
      <c r="C33" s="179"/>
      <c r="D33" s="179"/>
      <c r="E33" s="179"/>
      <c r="F33" s="179"/>
      <c r="G33" s="179"/>
    </row>
    <row r="34" spans="1:12" s="457" customFormat="1" ht="15.75" thickBot="1">
      <c r="A34" s="179"/>
      <c r="B34" s="306"/>
      <c r="C34" s="487"/>
      <c r="D34" s="307" t="s">
        <v>29</v>
      </c>
      <c r="E34" s="308" t="s">
        <v>30</v>
      </c>
      <c r="F34" s="308" t="s">
        <v>31</v>
      </c>
      <c r="G34" s="308" t="s">
        <v>32</v>
      </c>
      <c r="H34" s="308" t="s">
        <v>33</v>
      </c>
      <c r="I34" s="308" t="s">
        <v>34</v>
      </c>
      <c r="J34" s="308" t="s">
        <v>35</v>
      </c>
      <c r="K34" s="308" t="s">
        <v>36</v>
      </c>
      <c r="L34" s="309" t="s">
        <v>0</v>
      </c>
    </row>
    <row r="35" spans="1:12" s="456" customFormat="1" ht="15">
      <c r="A35" s="179"/>
      <c r="B35" s="458" t="s">
        <v>64</v>
      </c>
      <c r="C35" s="459" t="s">
        <v>85</v>
      </c>
      <c r="D35" s="453">
        <v>140000</v>
      </c>
      <c r="E35" s="453">
        <v>140000</v>
      </c>
      <c r="F35" s="453">
        <v>142000</v>
      </c>
      <c r="G35" s="453">
        <v>144000</v>
      </c>
      <c r="H35" s="453">
        <v>142000</v>
      </c>
      <c r="I35" s="453">
        <v>146000</v>
      </c>
      <c r="J35" s="453">
        <v>148000</v>
      </c>
      <c r="K35" s="453">
        <v>149000</v>
      </c>
      <c r="L35" s="454">
        <v>155000</v>
      </c>
    </row>
    <row r="36" spans="1:12" s="456" customFormat="1">
      <c r="A36" s="179"/>
      <c r="B36" s="488"/>
      <c r="C36" s="489" t="s">
        <v>176</v>
      </c>
      <c r="D36" s="474">
        <v>7.94864819944203</v>
      </c>
      <c r="E36" s="474">
        <v>8.08936949026718</v>
      </c>
      <c r="F36" s="474">
        <v>8.4554041468352317</v>
      </c>
      <c r="G36" s="474">
        <v>8.226824565736969</v>
      </c>
      <c r="H36" s="474">
        <v>8.3432746278448455</v>
      </c>
      <c r="I36" s="474">
        <v>8.423927340014469</v>
      </c>
      <c r="J36" s="474">
        <v>8.4432453079024654</v>
      </c>
      <c r="K36" s="474">
        <v>8.4830086204310362</v>
      </c>
      <c r="L36" s="475">
        <v>8.5988127189153385</v>
      </c>
    </row>
    <row r="37" spans="1:12" s="456" customFormat="1">
      <c r="A37" s="179"/>
      <c r="B37" s="326" t="s">
        <v>100</v>
      </c>
      <c r="C37" s="328" t="s">
        <v>85</v>
      </c>
      <c r="D37" s="490">
        <v>12500</v>
      </c>
      <c r="E37" s="490">
        <v>12500</v>
      </c>
      <c r="F37" s="490">
        <v>12000</v>
      </c>
      <c r="G37" s="490">
        <v>12000</v>
      </c>
      <c r="H37" s="490">
        <v>11500</v>
      </c>
      <c r="I37" s="490">
        <v>12500</v>
      </c>
      <c r="J37" s="490">
        <v>12000</v>
      </c>
      <c r="K37" s="490">
        <v>11500</v>
      </c>
      <c r="L37" s="491">
        <v>12500</v>
      </c>
    </row>
    <row r="38" spans="1:12" s="456" customFormat="1">
      <c r="A38" s="179"/>
      <c r="B38" s="460"/>
      <c r="C38" s="489" t="s">
        <v>176</v>
      </c>
      <c r="D38" s="474">
        <v>13.374001505976846</v>
      </c>
      <c r="E38" s="474">
        <v>13.598954525134017</v>
      </c>
      <c r="F38" s="474">
        <v>14.122883674626511</v>
      </c>
      <c r="G38" s="474">
        <v>14.149562823331637</v>
      </c>
      <c r="H38" s="474">
        <v>14.042289806796042</v>
      </c>
      <c r="I38" s="474">
        <v>14.084406762031989</v>
      </c>
      <c r="J38" s="474">
        <v>13.850982895469224</v>
      </c>
      <c r="K38" s="474">
        <v>13.819305982942009</v>
      </c>
      <c r="L38" s="475">
        <v>13.493497687595264</v>
      </c>
    </row>
    <row r="39" spans="1:12" s="456" customFormat="1">
      <c r="A39" s="179"/>
      <c r="B39" s="326" t="s">
        <v>101</v>
      </c>
      <c r="C39" s="328" t="s">
        <v>85</v>
      </c>
      <c r="D39" s="490">
        <v>6800</v>
      </c>
      <c r="E39" s="490">
        <v>6400</v>
      </c>
      <c r="F39" s="490">
        <v>6200</v>
      </c>
      <c r="G39" s="490">
        <v>6300</v>
      </c>
      <c r="H39" s="490">
        <v>6100</v>
      </c>
      <c r="I39" s="490">
        <v>6100</v>
      </c>
      <c r="J39" s="490">
        <v>6200</v>
      </c>
      <c r="K39" s="490">
        <v>6000</v>
      </c>
      <c r="L39" s="491">
        <v>6000</v>
      </c>
    </row>
    <row r="40" spans="1:12" s="456" customFormat="1">
      <c r="A40" s="179"/>
      <c r="B40" s="460"/>
      <c r="C40" s="489" t="s">
        <v>176</v>
      </c>
      <c r="D40" s="474">
        <v>12.471461640744916</v>
      </c>
      <c r="E40" s="474">
        <v>12.18450463062506</v>
      </c>
      <c r="F40" s="474">
        <v>12.291032850050673</v>
      </c>
      <c r="G40" s="474">
        <v>12.190007230059209</v>
      </c>
      <c r="H40" s="474">
        <v>11.594481298355321</v>
      </c>
      <c r="I40" s="474">
        <v>11.698781976196521</v>
      </c>
      <c r="J40" s="474">
        <v>11.074568603082682</v>
      </c>
      <c r="K40" s="474">
        <v>11.036822878370289</v>
      </c>
      <c r="L40" s="475">
        <v>11.161444966670357</v>
      </c>
    </row>
    <row r="41" spans="1:12" s="456" customFormat="1">
      <c r="A41" s="179"/>
      <c r="B41" s="326" t="s">
        <v>70</v>
      </c>
      <c r="C41" s="328" t="s">
        <v>85</v>
      </c>
      <c r="D41" s="490">
        <v>100000</v>
      </c>
      <c r="E41" s="490">
        <v>100000</v>
      </c>
      <c r="F41" s="490">
        <v>104000</v>
      </c>
      <c r="G41" s="490">
        <v>105000</v>
      </c>
      <c r="H41" s="490">
        <v>104000</v>
      </c>
      <c r="I41" s="490">
        <v>107000</v>
      </c>
      <c r="J41" s="490">
        <v>108000</v>
      </c>
      <c r="K41" s="490">
        <v>108000</v>
      </c>
      <c r="L41" s="491">
        <v>113000</v>
      </c>
    </row>
    <row r="42" spans="1:12" s="456" customFormat="1">
      <c r="A42" s="179"/>
      <c r="B42" s="460"/>
      <c r="C42" s="489" t="s">
        <v>176</v>
      </c>
      <c r="D42" s="474">
        <v>7.0433598362968359</v>
      </c>
      <c r="E42" s="474">
        <v>7.2099139847756994</v>
      </c>
      <c r="F42" s="474">
        <v>7.584848740563543</v>
      </c>
      <c r="G42" s="474">
        <v>7.30307856999338</v>
      </c>
      <c r="H42" s="474">
        <v>7.4616888766485365</v>
      </c>
      <c r="I42" s="474">
        <v>7.5066203198896515</v>
      </c>
      <c r="J42" s="474">
        <v>7.5825389547169149</v>
      </c>
      <c r="K42" s="474">
        <v>7.6801806634438154</v>
      </c>
      <c r="L42" s="475">
        <v>7.8670033218132405</v>
      </c>
    </row>
    <row r="43" spans="1:12" s="456" customFormat="1">
      <c r="A43" s="179"/>
      <c r="B43" s="326" t="s">
        <v>2</v>
      </c>
      <c r="C43" s="328" t="s">
        <v>85</v>
      </c>
      <c r="D43" s="490">
        <v>20500</v>
      </c>
      <c r="E43" s="490">
        <v>21000</v>
      </c>
      <c r="F43" s="490">
        <v>20500</v>
      </c>
      <c r="G43" s="490">
        <v>21000</v>
      </c>
      <c r="H43" s="490">
        <v>20500</v>
      </c>
      <c r="I43" s="490">
        <v>21500</v>
      </c>
      <c r="J43" s="490">
        <v>22000</v>
      </c>
      <c r="K43" s="490">
        <v>23000</v>
      </c>
      <c r="L43" s="491">
        <v>23000</v>
      </c>
    </row>
    <row r="44" spans="1:12" s="456" customFormat="1" ht="15" thickBot="1">
      <c r="A44" s="179"/>
      <c r="B44" s="461"/>
      <c r="C44" s="492" t="s">
        <v>176</v>
      </c>
      <c r="D44" s="483">
        <v>7.49418133476185</v>
      </c>
      <c r="E44" s="483">
        <v>7.7802279186720558</v>
      </c>
      <c r="F44" s="483">
        <v>8.333694199339968</v>
      </c>
      <c r="G44" s="483">
        <v>8.2887747039381772</v>
      </c>
      <c r="H44" s="483">
        <v>8.6168717557104326</v>
      </c>
      <c r="I44" s="483">
        <v>8.7993533692241215</v>
      </c>
      <c r="J44" s="483">
        <v>8.9030127323673991</v>
      </c>
      <c r="K44" s="483">
        <v>8.946029188186035</v>
      </c>
      <c r="L44" s="484">
        <v>8.9279513115835574</v>
      </c>
    </row>
    <row r="45" spans="1:12" s="456" customFormat="1">
      <c r="A45" s="179"/>
      <c r="B45" s="326" t="s">
        <v>102</v>
      </c>
      <c r="C45" s="328" t="s">
        <v>85</v>
      </c>
      <c r="D45" s="490">
        <v>1900</v>
      </c>
      <c r="E45" s="490">
        <v>1800</v>
      </c>
      <c r="F45" s="490">
        <v>1700</v>
      </c>
      <c r="G45" s="490">
        <v>1700</v>
      </c>
      <c r="H45" s="490">
        <v>1700</v>
      </c>
      <c r="I45" s="490">
        <v>1800</v>
      </c>
      <c r="J45" s="490">
        <v>1800</v>
      </c>
      <c r="K45" s="490">
        <v>1600</v>
      </c>
      <c r="L45" s="491">
        <v>1600</v>
      </c>
    </row>
    <row r="46" spans="1:12" s="456" customFormat="1">
      <c r="A46" s="179"/>
      <c r="B46" s="460"/>
      <c r="C46" s="489" t="s">
        <v>176</v>
      </c>
      <c r="D46" s="474">
        <v>16.355959457358939</v>
      </c>
      <c r="E46" s="474">
        <v>16.51781949825061</v>
      </c>
      <c r="F46" s="474">
        <v>17.061464640033339</v>
      </c>
      <c r="G46" s="474">
        <v>17.479383186677747</v>
      </c>
      <c r="H46" s="474">
        <v>17.318550567874528</v>
      </c>
      <c r="I46" s="474">
        <v>17.314388182051061</v>
      </c>
      <c r="J46" s="474">
        <v>17.141496116606969</v>
      </c>
      <c r="K46" s="474">
        <v>17.152022367899043</v>
      </c>
      <c r="L46" s="475">
        <v>16.895573713213885</v>
      </c>
    </row>
    <row r="47" spans="1:12" s="456" customFormat="1">
      <c r="A47" s="179"/>
      <c r="B47" s="326" t="s">
        <v>103</v>
      </c>
      <c r="C47" s="328" t="s">
        <v>85</v>
      </c>
      <c r="D47" s="490">
        <v>2300</v>
      </c>
      <c r="E47" s="490">
        <v>2300</v>
      </c>
      <c r="F47" s="490">
        <v>2400</v>
      </c>
      <c r="G47" s="490">
        <v>2500</v>
      </c>
      <c r="H47" s="490">
        <v>2500</v>
      </c>
      <c r="I47" s="490">
        <v>2500</v>
      </c>
      <c r="J47" s="490">
        <v>2600</v>
      </c>
      <c r="K47" s="490">
        <v>2600</v>
      </c>
      <c r="L47" s="491">
        <v>2700</v>
      </c>
    </row>
    <row r="48" spans="1:12" s="456" customFormat="1">
      <c r="A48" s="179"/>
      <c r="B48" s="460"/>
      <c r="C48" s="489" t="s">
        <v>176</v>
      </c>
      <c r="D48" s="474">
        <v>18.538779556532955</v>
      </c>
      <c r="E48" s="474">
        <v>18.370561941251594</v>
      </c>
      <c r="F48" s="474">
        <v>18.684464360150063</v>
      </c>
      <c r="G48" s="474">
        <v>18.339392243102758</v>
      </c>
      <c r="H48" s="474">
        <v>18.065211492418197</v>
      </c>
      <c r="I48" s="474">
        <v>17.983618860510806</v>
      </c>
      <c r="J48" s="474">
        <v>17.828706240487062</v>
      </c>
      <c r="K48" s="474">
        <v>17.691890643049671</v>
      </c>
      <c r="L48" s="475">
        <v>17.200467012601926</v>
      </c>
    </row>
    <row r="49" spans="1:12" s="456" customFormat="1">
      <c r="A49" s="179"/>
      <c r="B49" s="326" t="s">
        <v>104</v>
      </c>
      <c r="C49" s="328" t="s">
        <v>85</v>
      </c>
      <c r="D49" s="490">
        <v>1500</v>
      </c>
      <c r="E49" s="490">
        <v>1300</v>
      </c>
      <c r="F49" s="490">
        <v>1300</v>
      </c>
      <c r="G49" s="490">
        <v>1700</v>
      </c>
      <c r="H49" s="490">
        <v>1700</v>
      </c>
      <c r="I49" s="490">
        <v>1700</v>
      </c>
      <c r="J49" s="490">
        <v>1900</v>
      </c>
      <c r="K49" s="490">
        <v>2000</v>
      </c>
      <c r="L49" s="491">
        <v>2100</v>
      </c>
    </row>
    <row r="50" spans="1:12" s="456" customFormat="1">
      <c r="A50" s="179"/>
      <c r="B50" s="460"/>
      <c r="C50" s="489" t="s">
        <v>176</v>
      </c>
      <c r="D50" s="474">
        <v>9.7788457597245557</v>
      </c>
      <c r="E50" s="474">
        <v>9.1479401587017488</v>
      </c>
      <c r="F50" s="474">
        <v>8.5299522346283734</v>
      </c>
      <c r="G50" s="474">
        <v>7.930011783944976</v>
      </c>
      <c r="H50" s="474">
        <v>7.8538764752117149</v>
      </c>
      <c r="I50" s="474">
        <v>7.6213727453756466</v>
      </c>
      <c r="J50" s="474">
        <v>6.672583276324791</v>
      </c>
      <c r="K50" s="474">
        <v>8.2914324738621179</v>
      </c>
      <c r="L50" s="475">
        <v>8.6492171886987244</v>
      </c>
    </row>
    <row r="51" spans="1:12" s="456" customFormat="1">
      <c r="A51" s="179"/>
      <c r="B51" s="326" t="s">
        <v>105</v>
      </c>
      <c r="C51" s="328" t="s">
        <v>85</v>
      </c>
      <c r="D51" s="490">
        <v>350</v>
      </c>
      <c r="E51" s="490">
        <v>300</v>
      </c>
      <c r="F51" s="490">
        <v>325</v>
      </c>
      <c r="G51" s="490">
        <v>300</v>
      </c>
      <c r="H51" s="490">
        <v>275</v>
      </c>
      <c r="I51" s="490">
        <v>300</v>
      </c>
      <c r="J51" s="490">
        <v>350</v>
      </c>
      <c r="K51" s="490">
        <v>350</v>
      </c>
      <c r="L51" s="491">
        <v>400</v>
      </c>
    </row>
    <row r="52" spans="1:12" s="456" customFormat="1">
      <c r="A52" s="179"/>
      <c r="B52" s="460"/>
      <c r="C52" s="489" t="s">
        <v>176</v>
      </c>
      <c r="D52" s="474">
        <v>9.819786866359447</v>
      </c>
      <c r="E52" s="474">
        <v>8.88252612507684</v>
      </c>
      <c r="F52" s="474">
        <v>9.6177682700475025</v>
      </c>
      <c r="G52" s="474">
        <v>9.4026360686448331</v>
      </c>
      <c r="H52" s="474">
        <v>8.9366621746223132</v>
      </c>
      <c r="I52" s="474">
        <v>8.970522821576763</v>
      </c>
      <c r="J52" s="474">
        <v>7.0888224711276182</v>
      </c>
      <c r="K52" s="474">
        <v>8.91295741191109</v>
      </c>
      <c r="L52" s="475">
        <v>9.3185781850428615</v>
      </c>
    </row>
    <row r="53" spans="1:12" s="456" customFormat="1">
      <c r="A53" s="179"/>
      <c r="B53" s="326" t="s">
        <v>106</v>
      </c>
      <c r="C53" s="328" t="s">
        <v>85</v>
      </c>
      <c r="D53" s="490">
        <v>4900</v>
      </c>
      <c r="E53" s="490">
        <v>4600</v>
      </c>
      <c r="F53" s="490">
        <v>4500</v>
      </c>
      <c r="G53" s="490">
        <v>4200</v>
      </c>
      <c r="H53" s="490">
        <v>3900</v>
      </c>
      <c r="I53" s="490">
        <v>3900</v>
      </c>
      <c r="J53" s="490">
        <v>3800</v>
      </c>
      <c r="K53" s="490">
        <v>3500</v>
      </c>
      <c r="L53" s="491">
        <v>3300</v>
      </c>
    </row>
    <row r="54" spans="1:12" s="456" customFormat="1">
      <c r="A54" s="179"/>
      <c r="B54" s="460"/>
      <c r="C54" s="489" t="s">
        <v>176</v>
      </c>
      <c r="D54" s="474">
        <v>13.504193324911366</v>
      </c>
      <c r="E54" s="474">
        <v>13.324148683343163</v>
      </c>
      <c r="F54" s="474">
        <v>13.661554825506249</v>
      </c>
      <c r="G54" s="474">
        <v>14.187976803659549</v>
      </c>
      <c r="H54" s="474">
        <v>13.472446067481403</v>
      </c>
      <c r="I54" s="474">
        <v>13.79166773136815</v>
      </c>
      <c r="J54" s="474">
        <v>13.688992231814193</v>
      </c>
      <c r="K54" s="474">
        <v>12.901469688041693</v>
      </c>
      <c r="L54" s="475">
        <v>13.053273524216062</v>
      </c>
    </row>
    <row r="55" spans="1:12" s="456" customFormat="1">
      <c r="A55" s="179"/>
      <c r="B55" s="326" t="s">
        <v>107</v>
      </c>
      <c r="C55" s="328" t="s">
        <v>85</v>
      </c>
      <c r="D55" s="490">
        <v>9300</v>
      </c>
      <c r="E55" s="490">
        <v>9300</v>
      </c>
      <c r="F55" s="490">
        <v>9400</v>
      </c>
      <c r="G55" s="490">
        <v>9500</v>
      </c>
      <c r="H55" s="490">
        <v>9800</v>
      </c>
      <c r="I55" s="490">
        <v>10000</v>
      </c>
      <c r="J55" s="490">
        <v>10000</v>
      </c>
      <c r="K55" s="490">
        <v>10000</v>
      </c>
      <c r="L55" s="491">
        <v>9500</v>
      </c>
    </row>
    <row r="56" spans="1:12" s="456" customFormat="1">
      <c r="A56" s="179"/>
      <c r="B56" s="460"/>
      <c r="C56" s="489" t="s">
        <v>176</v>
      </c>
      <c r="D56" s="474">
        <v>10.04754610466167</v>
      </c>
      <c r="E56" s="474">
        <v>10.334952103899679</v>
      </c>
      <c r="F56" s="474">
        <v>10.713641423618842</v>
      </c>
      <c r="G56" s="474">
        <v>10.808670955653506</v>
      </c>
      <c r="H56" s="474">
        <v>10.552296869749105</v>
      </c>
      <c r="I56" s="474">
        <v>10.796443708470871</v>
      </c>
      <c r="J56" s="474">
        <v>10.692478634191305</v>
      </c>
      <c r="K56" s="474">
        <v>10.651439381394672</v>
      </c>
      <c r="L56" s="475">
        <v>10.758762603600275</v>
      </c>
    </row>
    <row r="57" spans="1:12" s="456" customFormat="1">
      <c r="A57" s="179"/>
      <c r="B57" s="326" t="s">
        <v>108</v>
      </c>
      <c r="C57" s="328" t="s">
        <v>85</v>
      </c>
      <c r="D57" s="490">
        <v>82000</v>
      </c>
      <c r="E57" s="490">
        <v>83000</v>
      </c>
      <c r="F57" s="490">
        <v>86000</v>
      </c>
      <c r="G57" s="490">
        <v>88000</v>
      </c>
      <c r="H57" s="490">
        <v>87000</v>
      </c>
      <c r="I57" s="490">
        <v>90000</v>
      </c>
      <c r="J57" s="490">
        <v>90000</v>
      </c>
      <c r="K57" s="490">
        <v>91000</v>
      </c>
      <c r="L57" s="491">
        <v>96000</v>
      </c>
    </row>
    <row r="58" spans="1:12" s="456" customFormat="1">
      <c r="A58" s="179"/>
      <c r="B58" s="460"/>
      <c r="C58" s="489" t="s">
        <v>176</v>
      </c>
      <c r="D58" s="474">
        <v>6.6445207240987711</v>
      </c>
      <c r="E58" s="474">
        <v>6.8292049230175245</v>
      </c>
      <c r="F58" s="474">
        <v>7.19706322468909</v>
      </c>
      <c r="G58" s="474">
        <v>6.8809185557043815</v>
      </c>
      <c r="H58" s="474">
        <v>7.0741612570554979</v>
      </c>
      <c r="I58" s="474">
        <v>7.07015630923065</v>
      </c>
      <c r="J58" s="474">
        <v>7.14519287108264</v>
      </c>
      <c r="K58" s="474">
        <v>7.2673044585628759</v>
      </c>
      <c r="L58" s="475">
        <v>7.5207487236032744</v>
      </c>
    </row>
    <row r="59" spans="1:12" s="456" customFormat="1">
      <c r="A59" s="179"/>
      <c r="B59" s="326" t="s">
        <v>109</v>
      </c>
      <c r="C59" s="328" t="s">
        <v>85</v>
      </c>
      <c r="D59" s="490">
        <v>6500</v>
      </c>
      <c r="E59" s="490">
        <v>5800</v>
      </c>
      <c r="F59" s="490">
        <v>5700</v>
      </c>
      <c r="G59" s="490">
        <v>5200</v>
      </c>
      <c r="H59" s="490">
        <v>4800</v>
      </c>
      <c r="I59" s="490">
        <v>4800</v>
      </c>
      <c r="J59" s="490">
        <v>5500</v>
      </c>
      <c r="K59" s="490">
        <v>5400</v>
      </c>
      <c r="L59" s="491">
        <v>5300</v>
      </c>
    </row>
    <row r="60" spans="1:12" s="456" customFormat="1" ht="15" thickBot="1">
      <c r="A60" s="179"/>
      <c r="B60" s="493"/>
      <c r="C60" s="492" t="s">
        <v>176</v>
      </c>
      <c r="D60" s="483">
        <v>7.4933305698712518</v>
      </c>
      <c r="E60" s="483">
        <v>7.4542815649887935</v>
      </c>
      <c r="F60" s="483">
        <v>7.8678372002747174</v>
      </c>
      <c r="G60" s="483">
        <v>7.6933674147499085</v>
      </c>
      <c r="H60" s="483">
        <v>8.0246102394509773</v>
      </c>
      <c r="I60" s="483">
        <v>8.410752351424426</v>
      </c>
      <c r="J60" s="483">
        <v>8.7954904237434022</v>
      </c>
      <c r="K60" s="483">
        <v>8.8249126736082086</v>
      </c>
      <c r="L60" s="484">
        <v>8.7992961872398983</v>
      </c>
    </row>
    <row r="62" spans="2:2" ht="15.75" thickBot="1">
      <c r="B62" s="157" t="s">
        <v>111</v>
      </c>
    </row>
    <row r="63" spans="2:11" ht="15.75" thickBot="1">
      <c r="B63" s="279"/>
      <c r="C63" s="467" t="s">
        <v>29</v>
      </c>
      <c r="D63" s="468" t="s">
        <v>30</v>
      </c>
      <c r="E63" s="468" t="s">
        <v>31</v>
      </c>
      <c r="F63" s="468" t="s">
        <v>32</v>
      </c>
      <c r="G63" s="308" t="s">
        <v>33</v>
      </c>
      <c r="H63" s="308" t="s">
        <v>34</v>
      </c>
      <c r="I63" s="308" t="s">
        <v>35</v>
      </c>
      <c r="J63" s="308" t="s">
        <v>36</v>
      </c>
      <c r="K63" s="309" t="s">
        <v>0</v>
      </c>
    </row>
    <row r="64" spans="2:11">
      <c r="B64" s="332" t="s">
        <v>3</v>
      </c>
      <c r="C64" s="494" t="s">
        <v>3</v>
      </c>
      <c r="D64" s="494"/>
      <c r="E64" s="494"/>
      <c r="F64" s="494"/>
      <c r="G64" s="494"/>
      <c r="H64" s="494"/>
      <c r="I64" s="494"/>
      <c r="J64" s="494"/>
      <c r="K64" s="495"/>
    </row>
    <row r="65" spans="2:11" ht="15">
      <c r="B65" s="462" t="s">
        <v>64</v>
      </c>
      <c r="C65" s="463">
        <v>7.94864819944203</v>
      </c>
      <c r="D65" s="463">
        <v>8.08936949026718</v>
      </c>
      <c r="E65" s="463">
        <v>8.4554041468352317</v>
      </c>
      <c r="F65" s="463">
        <v>8.226824565736969</v>
      </c>
      <c r="G65" s="463">
        <v>8.3432746278448455</v>
      </c>
      <c r="H65" s="463">
        <v>8.423927340014469</v>
      </c>
      <c r="I65" s="463">
        <v>8.4432453079024654</v>
      </c>
      <c r="J65" s="463">
        <v>8.4830086204310362</v>
      </c>
      <c r="K65" s="464">
        <v>8.5988127189153385</v>
      </c>
    </row>
    <row r="66" spans="2:11">
      <c r="B66" s="465" t="s">
        <v>100</v>
      </c>
      <c r="C66" s="474">
        <v>13.374001505976846</v>
      </c>
      <c r="D66" s="474">
        <v>13.598954525134017</v>
      </c>
      <c r="E66" s="474">
        <v>14.122883674626511</v>
      </c>
      <c r="F66" s="474">
        <v>14.149562823331637</v>
      </c>
      <c r="G66" s="474">
        <v>14.042289806796042</v>
      </c>
      <c r="H66" s="474">
        <v>14.084406762031989</v>
      </c>
      <c r="I66" s="474">
        <v>13.850982895469224</v>
      </c>
      <c r="J66" s="474">
        <v>13.819305982942009</v>
      </c>
      <c r="K66" s="475">
        <v>13.493497687595264</v>
      </c>
    </row>
    <row r="67" spans="2:11">
      <c r="B67" s="465" t="s">
        <v>101</v>
      </c>
      <c r="C67" s="474">
        <v>12.471461640744916</v>
      </c>
      <c r="D67" s="474">
        <v>12.18450463062506</v>
      </c>
      <c r="E67" s="474">
        <v>12.291032850050673</v>
      </c>
      <c r="F67" s="474">
        <v>12.190007230059209</v>
      </c>
      <c r="G67" s="474">
        <v>11.594481298355321</v>
      </c>
      <c r="H67" s="474">
        <v>11.698781976196521</v>
      </c>
      <c r="I67" s="474">
        <v>11.074568603082682</v>
      </c>
      <c r="J67" s="474">
        <v>11.036822878370289</v>
      </c>
      <c r="K67" s="475">
        <v>11.161444966670357</v>
      </c>
    </row>
    <row r="68" spans="2:11">
      <c r="B68" s="465" t="s">
        <v>70</v>
      </c>
      <c r="C68" s="474">
        <v>7.0433598362968359</v>
      </c>
      <c r="D68" s="474">
        <v>7.2099139847756994</v>
      </c>
      <c r="E68" s="474">
        <v>7.584848740563543</v>
      </c>
      <c r="F68" s="474">
        <v>7.30307856999338</v>
      </c>
      <c r="G68" s="474">
        <v>7.4616888766485365</v>
      </c>
      <c r="H68" s="474">
        <v>7.5066203198896515</v>
      </c>
      <c r="I68" s="474">
        <v>7.5825389547169149</v>
      </c>
      <c r="J68" s="474">
        <v>7.6801806634438154</v>
      </c>
      <c r="K68" s="475">
        <v>7.8670033218132405</v>
      </c>
    </row>
    <row r="69" spans="2:11">
      <c r="B69" s="465" t="s">
        <v>2</v>
      </c>
      <c r="C69" s="474">
        <v>7.49418133476185</v>
      </c>
      <c r="D69" s="474">
        <v>7.7802279186720558</v>
      </c>
      <c r="E69" s="474">
        <v>8.333694199339968</v>
      </c>
      <c r="F69" s="474">
        <v>8.2887747039381772</v>
      </c>
      <c r="G69" s="474">
        <v>8.6168717557104326</v>
      </c>
      <c r="H69" s="474">
        <v>8.7993533692241215</v>
      </c>
      <c r="I69" s="474">
        <v>8.9030127323673991</v>
      </c>
      <c r="J69" s="474">
        <v>8.946029188186035</v>
      </c>
      <c r="K69" s="475">
        <v>8.9279513115835574</v>
      </c>
    </row>
    <row r="70" spans="2:11">
      <c r="B70" s="332" t="s">
        <v>4</v>
      </c>
      <c r="C70" s="494" t="s">
        <v>4</v>
      </c>
      <c r="D70" s="494"/>
      <c r="E70" s="494"/>
      <c r="F70" s="494"/>
      <c r="G70" s="494"/>
      <c r="H70" s="494"/>
      <c r="I70" s="494"/>
      <c r="J70" s="494"/>
      <c r="K70" s="495"/>
    </row>
    <row r="71" spans="2:11" ht="15">
      <c r="B71" s="462" t="s">
        <v>64</v>
      </c>
      <c r="C71" s="463">
        <v>7.4964197208764</v>
      </c>
      <c r="D71" s="463">
        <v>8.0048770835135379</v>
      </c>
      <c r="E71" s="463">
        <v>8.3375693003097187</v>
      </c>
      <c r="F71" s="463">
        <v>7.5557195923067262</v>
      </c>
      <c r="G71" s="463">
        <v>8.1434613769307</v>
      </c>
      <c r="H71" s="463">
        <v>8.3564362902647531</v>
      </c>
      <c r="I71" s="463">
        <v>8.23150329398674</v>
      </c>
      <c r="J71" s="463">
        <v>8.1936408156755025</v>
      </c>
      <c r="K71" s="464">
        <v>8.2460855202593262</v>
      </c>
    </row>
    <row r="72" spans="2:11">
      <c r="B72" s="465" t="s">
        <v>100</v>
      </c>
      <c r="C72" s="474">
        <v>12.290907261970403</v>
      </c>
      <c r="D72" s="474">
        <v>12.920345507534883</v>
      </c>
      <c r="E72" s="474">
        <v>13.436912482625033</v>
      </c>
      <c r="F72" s="474">
        <v>12.691269795006315</v>
      </c>
      <c r="G72" s="474">
        <v>13.29605466257795</v>
      </c>
      <c r="H72" s="474">
        <v>13.154954646330745</v>
      </c>
      <c r="I72" s="474">
        <v>12.678590348868012</v>
      </c>
      <c r="J72" s="474">
        <v>13.020422216617224</v>
      </c>
      <c r="K72" s="475">
        <v>12.666557078742747</v>
      </c>
    </row>
    <row r="73" spans="2:11">
      <c r="B73" s="465" t="s">
        <v>101</v>
      </c>
      <c r="C73" s="474">
        <v>9.8930671132743662</v>
      </c>
      <c r="D73" s="474">
        <v>10.016593324404711</v>
      </c>
      <c r="E73" s="474">
        <v>10.051532584269664</v>
      </c>
      <c r="F73" s="474">
        <v>9.9115625394649012</v>
      </c>
      <c r="G73" s="474">
        <v>9.9910835504348157</v>
      </c>
      <c r="H73" s="474">
        <v>11.19768242854312</v>
      </c>
      <c r="I73" s="474">
        <v>9.350605441107092</v>
      </c>
      <c r="J73" s="474">
        <v>9.0704369237217115</v>
      </c>
      <c r="K73" s="475">
        <v>9.2945682583788525</v>
      </c>
    </row>
    <row r="74" spans="2:11">
      <c r="B74" s="465" t="s">
        <v>70</v>
      </c>
      <c r="C74" s="474">
        <v>6.6261135537692191</v>
      </c>
      <c r="D74" s="474">
        <v>7.2354449578002775</v>
      </c>
      <c r="E74" s="474">
        <v>7.5706175053618168</v>
      </c>
      <c r="F74" s="474">
        <v>6.76568268911092</v>
      </c>
      <c r="G74" s="474">
        <v>7.358767331402289</v>
      </c>
      <c r="H74" s="474">
        <v>7.5622580735885556</v>
      </c>
      <c r="I74" s="474">
        <v>7.6540941166258927</v>
      </c>
      <c r="J74" s="474">
        <v>7.5918216201012125</v>
      </c>
      <c r="K74" s="475">
        <v>7.7011694233267027</v>
      </c>
    </row>
    <row r="75" spans="2:11">
      <c r="B75" s="465" t="s">
        <v>2</v>
      </c>
      <c r="C75" s="474">
        <v>7.306170523818718</v>
      </c>
      <c r="D75" s="474">
        <v>7.5598148606877826</v>
      </c>
      <c r="E75" s="474">
        <v>8.1246754663466785</v>
      </c>
      <c r="F75" s="474">
        <v>7.430258039846521</v>
      </c>
      <c r="G75" s="474">
        <v>8.2776042381198618</v>
      </c>
      <c r="H75" s="474">
        <v>8.40404317335719</v>
      </c>
      <c r="I75" s="474">
        <v>8.0334641526538917</v>
      </c>
      <c r="J75" s="474">
        <v>8.1675713294714374</v>
      </c>
      <c r="K75" s="475">
        <v>8.0889333795533158</v>
      </c>
    </row>
    <row r="76" spans="2:11">
      <c r="B76" s="332" t="s">
        <v>5</v>
      </c>
      <c r="C76" s="494" t="s">
        <v>5</v>
      </c>
      <c r="D76" s="494"/>
      <c r="E76" s="494"/>
      <c r="F76" s="494"/>
      <c r="G76" s="494"/>
      <c r="H76" s="494"/>
      <c r="I76" s="494"/>
      <c r="J76" s="494"/>
      <c r="K76" s="495"/>
    </row>
    <row r="77" spans="2:11" ht="15">
      <c r="B77" s="462" t="s">
        <v>64</v>
      </c>
      <c r="C77" s="463">
        <v>8.6299724664636361</v>
      </c>
      <c r="D77" s="463">
        <v>8.725925656844522</v>
      </c>
      <c r="E77" s="463">
        <v>9.09216926654232</v>
      </c>
      <c r="F77" s="463">
        <v>8.9065944406546063</v>
      </c>
      <c r="G77" s="463">
        <v>8.8815229095083961</v>
      </c>
      <c r="H77" s="463">
        <v>9.0718960142381739</v>
      </c>
      <c r="I77" s="463">
        <v>8.9507349048279341</v>
      </c>
      <c r="J77" s="463">
        <v>9.0821494228070261</v>
      </c>
      <c r="K77" s="464">
        <v>9.2657973606672</v>
      </c>
    </row>
    <row r="78" spans="2:11">
      <c r="B78" s="465" t="s">
        <v>100</v>
      </c>
      <c r="C78" s="474">
        <v>15.362963968243198</v>
      </c>
      <c r="D78" s="474">
        <v>15.124426847700521</v>
      </c>
      <c r="E78" s="474">
        <v>15.797731892585855</v>
      </c>
      <c r="F78" s="474">
        <v>15.3791966935142</v>
      </c>
      <c r="G78" s="474">
        <v>14.680926088928011</v>
      </c>
      <c r="H78" s="474">
        <v>15.127846938616656</v>
      </c>
      <c r="I78" s="474">
        <v>15.461411112956542</v>
      </c>
      <c r="J78" s="474">
        <v>15.127524366943188</v>
      </c>
      <c r="K78" s="475">
        <v>14.913824248220168</v>
      </c>
    </row>
    <row r="79" spans="2:11">
      <c r="B79" s="465" t="s">
        <v>101</v>
      </c>
      <c r="C79" s="474">
        <v>13.667396929290742</v>
      </c>
      <c r="D79" s="474">
        <v>14.373798853161633</v>
      </c>
      <c r="E79" s="474">
        <v>15.015621625512921</v>
      </c>
      <c r="F79" s="474">
        <v>15.35257814249141</v>
      </c>
      <c r="G79" s="474">
        <v>14.681477593198705</v>
      </c>
      <c r="H79" s="474">
        <v>14.599002468120116</v>
      </c>
      <c r="I79" s="474">
        <v>14.449805052778395</v>
      </c>
      <c r="J79" s="474">
        <v>13.899746819485445</v>
      </c>
      <c r="K79" s="475">
        <v>13.152224651226646</v>
      </c>
    </row>
    <row r="80" spans="2:11">
      <c r="B80" s="465" t="s">
        <v>70</v>
      </c>
      <c r="C80" s="474">
        <v>7.5608841892106566</v>
      </c>
      <c r="D80" s="474">
        <v>7.5674427437426424</v>
      </c>
      <c r="E80" s="474">
        <v>7.9038462997847692</v>
      </c>
      <c r="F80" s="474">
        <v>7.6398095173480289</v>
      </c>
      <c r="G80" s="474">
        <v>7.6922190493489317</v>
      </c>
      <c r="H80" s="474">
        <v>7.850875427651439</v>
      </c>
      <c r="I80" s="474">
        <v>7.6654884874890321</v>
      </c>
      <c r="J80" s="474">
        <v>7.8889964430262127</v>
      </c>
      <c r="K80" s="475">
        <v>8.2116775531779336</v>
      </c>
    </row>
    <row r="81" spans="2:11">
      <c r="B81" s="465" t="s">
        <v>2</v>
      </c>
      <c r="C81" s="474">
        <v>8.496558342807365</v>
      </c>
      <c r="D81" s="474">
        <v>9.0427671476090143</v>
      </c>
      <c r="E81" s="474">
        <v>9.5414381979374614</v>
      </c>
      <c r="F81" s="474">
        <v>9.5360544430119418</v>
      </c>
      <c r="G81" s="474">
        <v>9.6561624383644347</v>
      </c>
      <c r="H81" s="474">
        <v>9.8163190284282749</v>
      </c>
      <c r="I81" s="474">
        <v>9.8212378548273556</v>
      </c>
      <c r="J81" s="474">
        <v>10.133319251772102</v>
      </c>
      <c r="K81" s="475">
        <v>10.205040219709183</v>
      </c>
    </row>
    <row r="82" spans="2:11">
      <c r="B82" s="332" t="s">
        <v>6</v>
      </c>
      <c r="C82" s="494" t="s">
        <v>6</v>
      </c>
      <c r="D82" s="494"/>
      <c r="E82" s="494"/>
      <c r="F82" s="494"/>
      <c r="G82" s="494"/>
      <c r="H82" s="494"/>
      <c r="I82" s="494"/>
      <c r="J82" s="494"/>
      <c r="K82" s="495"/>
    </row>
    <row r="83" spans="2:11" ht="15">
      <c r="B83" s="462" t="s">
        <v>64</v>
      </c>
      <c r="C83" s="463">
        <v>8.3754747477766234</v>
      </c>
      <c r="D83" s="463">
        <v>8.5680671116152674</v>
      </c>
      <c r="E83" s="463">
        <v>8.8751585419011363</v>
      </c>
      <c r="F83" s="463">
        <v>8.7879931914962928</v>
      </c>
      <c r="G83" s="463">
        <v>8.5270772032532243</v>
      </c>
      <c r="H83" s="463">
        <v>8.6256394949498478</v>
      </c>
      <c r="I83" s="463">
        <v>8.5320717099653969</v>
      </c>
      <c r="J83" s="463">
        <v>8.6655201699571371</v>
      </c>
      <c r="K83" s="464">
        <v>8.79556253276508</v>
      </c>
    </row>
    <row r="84" spans="2:11">
      <c r="B84" s="465" t="s">
        <v>100</v>
      </c>
      <c r="C84" s="474">
        <v>13.861266230322391</v>
      </c>
      <c r="D84" s="474">
        <v>14.787048940584294</v>
      </c>
      <c r="E84" s="474">
        <v>15.2558273419823</v>
      </c>
      <c r="F84" s="474">
        <v>15.450936896847523</v>
      </c>
      <c r="G84" s="474">
        <v>14.811480883744226</v>
      </c>
      <c r="H84" s="474">
        <v>14.857684571926363</v>
      </c>
      <c r="I84" s="474">
        <v>13.843427642813161</v>
      </c>
      <c r="J84" s="474">
        <v>14.377340631603662</v>
      </c>
      <c r="K84" s="475">
        <v>13.455766205370237</v>
      </c>
    </row>
    <row r="85" spans="2:11">
      <c r="B85" s="465" t="s">
        <v>101</v>
      </c>
      <c r="C85" s="474">
        <v>13.7949939237132</v>
      </c>
      <c r="D85" s="474">
        <v>12.931093686777556</v>
      </c>
      <c r="E85" s="474">
        <v>13.564868159229896</v>
      </c>
      <c r="F85" s="474">
        <v>14.785187000336938</v>
      </c>
      <c r="G85" s="474">
        <v>12.363686695977853</v>
      </c>
      <c r="H85" s="474">
        <v>12.776934534364141</v>
      </c>
      <c r="I85" s="474">
        <v>12.206634230816805</v>
      </c>
      <c r="J85" s="474">
        <v>11.922650028556342</v>
      </c>
      <c r="K85" s="475">
        <v>12.509183139735708</v>
      </c>
    </row>
    <row r="86" spans="2:11">
      <c r="B86" s="465" t="s">
        <v>70</v>
      </c>
      <c r="C86" s="474">
        <v>7.4868060598472521</v>
      </c>
      <c r="D86" s="474">
        <v>7.7070860800253724</v>
      </c>
      <c r="E86" s="474">
        <v>7.9410860699844168</v>
      </c>
      <c r="F86" s="474">
        <v>7.6294323722454145</v>
      </c>
      <c r="G86" s="474">
        <v>7.6083051645352766</v>
      </c>
      <c r="H86" s="474">
        <v>7.5941610666786232</v>
      </c>
      <c r="I86" s="474">
        <v>7.5251460082840884</v>
      </c>
      <c r="J86" s="474">
        <v>7.7532052583174345</v>
      </c>
      <c r="K86" s="475">
        <v>7.8164362312904148</v>
      </c>
    </row>
    <row r="87" spans="2:11">
      <c r="B87" s="465" t="s">
        <v>2</v>
      </c>
      <c r="C87" s="474">
        <v>7.8286456490407428</v>
      </c>
      <c r="D87" s="474">
        <v>8.09141482840851</v>
      </c>
      <c r="E87" s="474">
        <v>8.5284579250740169</v>
      </c>
      <c r="F87" s="474">
        <v>8.9788090066680546</v>
      </c>
      <c r="G87" s="474">
        <v>8.6569485951014347</v>
      </c>
      <c r="H87" s="474">
        <v>8.896317022227052</v>
      </c>
      <c r="I87" s="474">
        <v>9.2409422972879032</v>
      </c>
      <c r="J87" s="474">
        <v>9.302478190380608</v>
      </c>
      <c r="K87" s="475">
        <v>9.4336428985613967</v>
      </c>
    </row>
    <row r="88" spans="2:11">
      <c r="B88" s="332" t="s">
        <v>7</v>
      </c>
      <c r="C88" s="494" t="s">
        <v>7</v>
      </c>
      <c r="D88" s="494"/>
      <c r="E88" s="494"/>
      <c r="F88" s="494"/>
      <c r="G88" s="494"/>
      <c r="H88" s="494"/>
      <c r="I88" s="494"/>
      <c r="J88" s="494"/>
      <c r="K88" s="495"/>
    </row>
    <row r="89" spans="2:11" ht="15">
      <c r="B89" s="462" t="s">
        <v>64</v>
      </c>
      <c r="C89" s="463">
        <v>7.646029634031339</v>
      </c>
      <c r="D89" s="463">
        <v>6.9849816940431424</v>
      </c>
      <c r="E89" s="463">
        <v>7.38252878964722</v>
      </c>
      <c r="F89" s="463">
        <v>8.2382293408430858</v>
      </c>
      <c r="G89" s="463">
        <v>8.56613287008026</v>
      </c>
      <c r="H89" s="463">
        <v>8.2721874814645346</v>
      </c>
      <c r="I89" s="463">
        <v>8.6934900222514191</v>
      </c>
      <c r="J89" s="463">
        <v>7.4502323258641647</v>
      </c>
      <c r="K89" s="464">
        <v>7.350860222630784</v>
      </c>
    </row>
    <row r="90" spans="2:11">
      <c r="B90" s="465" t="s">
        <v>100</v>
      </c>
      <c r="C90" s="474">
        <v>13.150762724663949</v>
      </c>
      <c r="D90" s="474">
        <v>11.099322799097065</v>
      </c>
      <c r="E90" s="474">
        <v>12.040975861180309</v>
      </c>
      <c r="F90" s="474">
        <v>13.819633289356775</v>
      </c>
      <c r="G90" s="474">
        <v>13.706059523201798</v>
      </c>
      <c r="H90" s="474">
        <v>13.438279011680583</v>
      </c>
      <c r="I90" s="474">
        <v>15.211057041087642</v>
      </c>
      <c r="J90" s="474">
        <v>12.566801409618572</v>
      </c>
      <c r="K90" s="475">
        <v>12.948374548485692</v>
      </c>
    </row>
    <row r="91" spans="2:11">
      <c r="B91" s="465" t="s">
        <v>101</v>
      </c>
      <c r="C91" s="474">
        <v>14.906462097313833</v>
      </c>
      <c r="D91" s="474">
        <v>12.447205654959134</v>
      </c>
      <c r="E91" s="474">
        <v>12.253615196078432</v>
      </c>
      <c r="F91" s="474">
        <v>14.656703487112845</v>
      </c>
      <c r="G91" s="474">
        <v>14.639064678751474</v>
      </c>
      <c r="H91" s="474">
        <v>14.466364450414147</v>
      </c>
      <c r="I91" s="474">
        <v>12.897631642221688</v>
      </c>
      <c r="J91" s="474">
        <v>9.2772039132098154</v>
      </c>
      <c r="K91" s="475">
        <v>9.6673922786349955</v>
      </c>
    </row>
    <row r="92" spans="2:11">
      <c r="B92" s="465" t="s">
        <v>70</v>
      </c>
      <c r="C92" s="474">
        <v>6.3879767976936295</v>
      </c>
      <c r="D92" s="474">
        <v>6.1605014007991441</v>
      </c>
      <c r="E92" s="474">
        <v>6.4403234566818357</v>
      </c>
      <c r="F92" s="474">
        <v>7.1556644865574821</v>
      </c>
      <c r="G92" s="474">
        <v>7.6106938716445987</v>
      </c>
      <c r="H92" s="474">
        <v>7.2735702017974679</v>
      </c>
      <c r="I92" s="474">
        <v>7.4999656048107406</v>
      </c>
      <c r="J92" s="474">
        <v>6.5393481087804606</v>
      </c>
      <c r="K92" s="475">
        <v>6.3911716994741044</v>
      </c>
    </row>
    <row r="93" spans="2:11">
      <c r="B93" s="465" t="s">
        <v>2</v>
      </c>
      <c r="C93" s="474">
        <v>8.2970339364479244</v>
      </c>
      <c r="D93" s="474">
        <v>7.1669006024746817</v>
      </c>
      <c r="E93" s="474">
        <v>8.2281853193865224</v>
      </c>
      <c r="F93" s="474">
        <v>8.175316789257808</v>
      </c>
      <c r="G93" s="474">
        <v>8.9104583573678848</v>
      </c>
      <c r="H93" s="474">
        <v>9.16088955149708</v>
      </c>
      <c r="I93" s="474">
        <v>10.547883042938482</v>
      </c>
      <c r="J93" s="474">
        <v>9.2795113158421785</v>
      </c>
      <c r="K93" s="475">
        <v>9.3499936179136061</v>
      </c>
    </row>
    <row r="94" spans="2:11">
      <c r="B94" s="332" t="s">
        <v>8</v>
      </c>
      <c r="C94" s="494" t="s">
        <v>8</v>
      </c>
      <c r="D94" s="494"/>
      <c r="E94" s="494"/>
      <c r="F94" s="494"/>
      <c r="G94" s="494"/>
      <c r="H94" s="494"/>
      <c r="I94" s="494"/>
      <c r="J94" s="494"/>
      <c r="K94" s="495"/>
    </row>
    <row r="95" spans="2:11" ht="15">
      <c r="B95" s="462" t="s">
        <v>64</v>
      </c>
      <c r="C95" s="463">
        <v>7.6941667780199392</v>
      </c>
      <c r="D95" s="463">
        <v>7.7638221533446785</v>
      </c>
      <c r="E95" s="463">
        <v>8.3076038216252517</v>
      </c>
      <c r="F95" s="463">
        <v>8.1386525179538278</v>
      </c>
      <c r="G95" s="463">
        <v>8.43103808376835</v>
      </c>
      <c r="H95" s="463">
        <v>8.537882814047002</v>
      </c>
      <c r="I95" s="463">
        <v>8.5669142249515851</v>
      </c>
      <c r="J95" s="463">
        <v>8.8250498406085249</v>
      </c>
      <c r="K95" s="464">
        <v>8.847004779069584</v>
      </c>
    </row>
    <row r="96" spans="2:11">
      <c r="B96" s="465" t="s">
        <v>100</v>
      </c>
      <c r="C96" s="474">
        <v>13.258199660191352</v>
      </c>
      <c r="D96" s="474">
        <v>13.208613282693426</v>
      </c>
      <c r="E96" s="474">
        <v>13.935166015300645</v>
      </c>
      <c r="F96" s="474">
        <v>14.889801418109238</v>
      </c>
      <c r="G96" s="474">
        <v>14.963845335684329</v>
      </c>
      <c r="H96" s="474">
        <v>14.859753006006461</v>
      </c>
      <c r="I96" s="474">
        <v>14.14742054618636</v>
      </c>
      <c r="J96" s="474">
        <v>14.240648700102991</v>
      </c>
      <c r="K96" s="475">
        <v>14.03374720332318</v>
      </c>
    </row>
    <row r="97" spans="2:11">
      <c r="B97" s="465" t="s">
        <v>101</v>
      </c>
      <c r="C97" s="474">
        <v>12.126266399480523</v>
      </c>
      <c r="D97" s="474">
        <v>11.875330127471187</v>
      </c>
      <c r="E97" s="474">
        <v>11.276204629524932</v>
      </c>
      <c r="F97" s="474">
        <v>9.4092278659667929</v>
      </c>
      <c r="G97" s="474">
        <v>9.743776759558326</v>
      </c>
      <c r="H97" s="474">
        <v>9.9018749459981</v>
      </c>
      <c r="I97" s="474">
        <v>9.44929022617673</v>
      </c>
      <c r="J97" s="474">
        <v>10.920296972274855</v>
      </c>
      <c r="K97" s="475">
        <v>10.764483520544463</v>
      </c>
    </row>
    <row r="98" spans="2:11">
      <c r="B98" s="465" t="s">
        <v>70</v>
      </c>
      <c r="C98" s="474">
        <v>6.8075691501762181</v>
      </c>
      <c r="D98" s="474">
        <v>6.9186746143571645</v>
      </c>
      <c r="E98" s="474">
        <v>7.56421957608816</v>
      </c>
      <c r="F98" s="474">
        <v>7.4421926581017628</v>
      </c>
      <c r="G98" s="474">
        <v>7.6448243451886873</v>
      </c>
      <c r="H98" s="474">
        <v>7.71571879635705</v>
      </c>
      <c r="I98" s="474">
        <v>7.8167055766474727</v>
      </c>
      <c r="J98" s="474">
        <v>8.052062055830028</v>
      </c>
      <c r="K98" s="475">
        <v>8.1824706697930019</v>
      </c>
    </row>
    <row r="99" spans="2:11">
      <c r="B99" s="465" t="s">
        <v>2</v>
      </c>
      <c r="C99" s="474">
        <v>7.0792665509905648</v>
      </c>
      <c r="D99" s="474">
        <v>7.1379336380983762</v>
      </c>
      <c r="E99" s="474">
        <v>8.0670763195671622</v>
      </c>
      <c r="F99" s="474">
        <v>7.6764008121041325</v>
      </c>
      <c r="G99" s="474">
        <v>8.5975744650933876</v>
      </c>
      <c r="H99" s="474">
        <v>8.8274766659746255</v>
      </c>
      <c r="I99" s="474">
        <v>9.08484687899777</v>
      </c>
      <c r="J99" s="474">
        <v>9.391667847827053</v>
      </c>
      <c r="K99" s="475">
        <v>9.1577964499483144</v>
      </c>
    </row>
    <row r="100" spans="2:11">
      <c r="B100" s="332" t="s">
        <v>9</v>
      </c>
      <c r="C100" s="494" t="s">
        <v>9</v>
      </c>
      <c r="D100" s="494"/>
      <c r="E100" s="494"/>
      <c r="F100" s="494"/>
      <c r="G100" s="494"/>
      <c r="H100" s="494"/>
      <c r="I100" s="494"/>
      <c r="J100" s="494"/>
      <c r="K100" s="495"/>
    </row>
    <row r="101" spans="2:11" ht="15">
      <c r="B101" s="462" t="s">
        <v>64</v>
      </c>
      <c r="C101" s="463">
        <v>10.103089594115371</v>
      </c>
      <c r="D101" s="463">
        <v>9.93617109669057</v>
      </c>
      <c r="E101" s="463">
        <v>9.9617613819825639</v>
      </c>
      <c r="F101" s="463">
        <v>9.8623348725930313</v>
      </c>
      <c r="G101" s="463">
        <v>8.35841394879026</v>
      </c>
      <c r="H101" s="463">
        <v>8.2519314355785855</v>
      </c>
      <c r="I101" s="463">
        <v>8.7803793010674376</v>
      </c>
      <c r="J101" s="463">
        <v>9.0266409774703611</v>
      </c>
      <c r="K101" s="464">
        <v>9.2033864129782952</v>
      </c>
    </row>
    <row r="102" spans="2:11">
      <c r="B102" s="465" t="s">
        <v>100</v>
      </c>
      <c r="C102" s="474">
        <v>15.569599012479024</v>
      </c>
      <c r="D102" s="474">
        <v>16.248385816077064</v>
      </c>
      <c r="E102" s="474">
        <v>16.046679667453557</v>
      </c>
      <c r="F102" s="474">
        <v>15.903580993949012</v>
      </c>
      <c r="G102" s="474">
        <v>15.540150810866646</v>
      </c>
      <c r="H102" s="474">
        <v>14.780030410542322</v>
      </c>
      <c r="I102" s="474">
        <v>15.220440799589955</v>
      </c>
      <c r="J102" s="474">
        <v>16.091086995196584</v>
      </c>
      <c r="K102" s="475">
        <v>16.031853774789344</v>
      </c>
    </row>
    <row r="103" spans="2:11">
      <c r="B103" s="465" t="s">
        <v>101</v>
      </c>
      <c r="C103" s="474">
        <v>16.409271962823635</v>
      </c>
      <c r="D103" s="474">
        <v>16.710114038972542</v>
      </c>
      <c r="E103" s="474">
        <v>16.109497236536459</v>
      </c>
      <c r="F103" s="474">
        <v>15.807040797391512</v>
      </c>
      <c r="G103" s="474">
        <v>14.49123228441028</v>
      </c>
      <c r="H103" s="474">
        <v>12.707192729690789</v>
      </c>
      <c r="I103" s="474">
        <v>14.317568683587513</v>
      </c>
      <c r="J103" s="474">
        <v>12.53448275862069</v>
      </c>
      <c r="K103" s="475">
        <v>13.08448530830065</v>
      </c>
    </row>
    <row r="104" spans="2:11">
      <c r="B104" s="465" t="s">
        <v>70</v>
      </c>
      <c r="C104" s="474">
        <v>9.3132234968988552</v>
      </c>
      <c r="D104" s="474">
        <v>9.09675414287157</v>
      </c>
      <c r="E104" s="474">
        <v>9.060754084661145</v>
      </c>
      <c r="F104" s="474">
        <v>8.963551214636384</v>
      </c>
      <c r="G104" s="474">
        <v>7.2870490299252548</v>
      </c>
      <c r="H104" s="474">
        <v>7.3275737076628253</v>
      </c>
      <c r="I104" s="474">
        <v>7.7229335307741263</v>
      </c>
      <c r="J104" s="474">
        <v>8.1276662927808623</v>
      </c>
      <c r="K104" s="475">
        <v>8.3904761469086022</v>
      </c>
    </row>
    <row r="105" spans="2:11">
      <c r="B105" s="465" t="s">
        <v>2</v>
      </c>
      <c r="C105" s="474">
        <v>7.99899718691394</v>
      </c>
      <c r="D105" s="474">
        <v>7.5417278953059572</v>
      </c>
      <c r="E105" s="474">
        <v>8.39009777468303</v>
      </c>
      <c r="F105" s="474">
        <v>8.2601543081277562</v>
      </c>
      <c r="G105" s="474">
        <v>8.0196656150542722</v>
      </c>
      <c r="H105" s="474">
        <v>8.4090362754326264</v>
      </c>
      <c r="I105" s="474">
        <v>9.5108073960357018</v>
      </c>
      <c r="J105" s="474">
        <v>9.0528130115927752</v>
      </c>
      <c r="K105" s="475">
        <v>8.86095853242095</v>
      </c>
    </row>
    <row r="106" spans="2:11">
      <c r="B106" s="332" t="s">
        <v>10</v>
      </c>
      <c r="C106" s="494" t="s">
        <v>10</v>
      </c>
      <c r="D106" s="494"/>
      <c r="E106" s="494"/>
      <c r="F106" s="494"/>
      <c r="G106" s="494"/>
      <c r="H106" s="494"/>
      <c r="I106" s="494"/>
      <c r="J106" s="494"/>
      <c r="K106" s="495"/>
    </row>
    <row r="107" spans="2:11" ht="15">
      <c r="B107" s="462" t="s">
        <v>64</v>
      </c>
      <c r="C107" s="463">
        <v>7.4662070982431956</v>
      </c>
      <c r="D107" s="463">
        <v>7.2466343542389158</v>
      </c>
      <c r="E107" s="463">
        <v>7.4487449896875129</v>
      </c>
      <c r="F107" s="463">
        <v>7.6772360144130936</v>
      </c>
      <c r="G107" s="463">
        <v>7.2828359185334861</v>
      </c>
      <c r="H107" s="463">
        <v>7.5227397399615636</v>
      </c>
      <c r="I107" s="463">
        <v>7.7081949375787424</v>
      </c>
      <c r="J107" s="463">
        <v>8.330608913808998</v>
      </c>
      <c r="K107" s="464">
        <v>9.05165848281391</v>
      </c>
    </row>
    <row r="108" spans="2:11">
      <c r="B108" s="465" t="s">
        <v>100</v>
      </c>
      <c r="C108" s="474">
        <v>14.006435423159429</v>
      </c>
      <c r="D108" s="474">
        <v>13.777984268303223</v>
      </c>
      <c r="E108" s="474">
        <v>13.955052824131108</v>
      </c>
      <c r="F108" s="474">
        <v>14.848355780668431</v>
      </c>
      <c r="G108" s="474">
        <v>11.763559416416081</v>
      </c>
      <c r="H108" s="474">
        <v>12.336153078940564</v>
      </c>
      <c r="I108" s="474">
        <v>12.645942857142858</v>
      </c>
      <c r="J108" s="474">
        <v>13.719930742593306</v>
      </c>
      <c r="K108" s="475">
        <v>13.544692038057088</v>
      </c>
    </row>
    <row r="109" spans="2:11">
      <c r="B109" s="465" t="s">
        <v>101</v>
      </c>
      <c r="C109" s="474">
        <v>12.260339573356552</v>
      </c>
      <c r="D109" s="474">
        <v>10.75507890012284</v>
      </c>
      <c r="E109" s="474">
        <v>10.225627842594424</v>
      </c>
      <c r="F109" s="474">
        <v>11.097201767304862</v>
      </c>
      <c r="G109" s="474">
        <v>11.44276947705443</v>
      </c>
      <c r="H109" s="474">
        <v>10.824347826086957</v>
      </c>
      <c r="I109" s="474">
        <v>10.132126306714085</v>
      </c>
      <c r="J109" s="474">
        <v>10.302610346464169</v>
      </c>
      <c r="K109" s="475">
        <v>10.509109311740891</v>
      </c>
    </row>
    <row r="110" spans="2:11">
      <c r="B110" s="465" t="s">
        <v>70</v>
      </c>
      <c r="C110" s="474">
        <v>6.4322566033462616</v>
      </c>
      <c r="D110" s="474">
        <v>6.3178362292947678</v>
      </c>
      <c r="E110" s="474">
        <v>6.5195482552639961</v>
      </c>
      <c r="F110" s="474">
        <v>6.6008418778156024</v>
      </c>
      <c r="G110" s="474">
        <v>6.333380586506383</v>
      </c>
      <c r="H110" s="474">
        <v>6.6106384391391364</v>
      </c>
      <c r="I110" s="474">
        <v>6.7972381204554253</v>
      </c>
      <c r="J110" s="474">
        <v>7.691220897127673</v>
      </c>
      <c r="K110" s="475">
        <v>8.48581077588435</v>
      </c>
    </row>
    <row r="111" spans="2:11">
      <c r="B111" s="465" t="s">
        <v>2</v>
      </c>
      <c r="C111" s="474">
        <v>6.1840439957812263</v>
      </c>
      <c r="D111" s="474">
        <v>6.4142593512669466</v>
      </c>
      <c r="E111" s="474">
        <v>6.593043902099363</v>
      </c>
      <c r="F111" s="474">
        <v>7.4065853981714591</v>
      </c>
      <c r="G111" s="474">
        <v>8.9685878269237378</v>
      </c>
      <c r="H111" s="474">
        <v>8.73282573067468</v>
      </c>
      <c r="I111" s="474">
        <v>9.4337815881356519</v>
      </c>
      <c r="J111" s="474">
        <v>8.35145968657185</v>
      </c>
      <c r="K111" s="475">
        <v>9.15535304558639</v>
      </c>
    </row>
    <row r="112" spans="2:11">
      <c r="B112" s="332" t="s">
        <v>11</v>
      </c>
      <c r="C112" s="494" t="s">
        <v>11</v>
      </c>
      <c r="D112" s="494"/>
      <c r="E112" s="494"/>
      <c r="F112" s="494"/>
      <c r="G112" s="494"/>
      <c r="H112" s="494"/>
      <c r="I112" s="494"/>
      <c r="J112" s="494"/>
      <c r="K112" s="495"/>
    </row>
    <row r="113" spans="2:11" ht="15">
      <c r="B113" s="462" t="s">
        <v>64</v>
      </c>
      <c r="C113" s="463">
        <v>7.3746124394436627</v>
      </c>
      <c r="D113" s="463">
        <v>7.4660503678578172</v>
      </c>
      <c r="E113" s="463">
        <v>7.8177146925940759</v>
      </c>
      <c r="F113" s="463">
        <v>7.4272003665255868</v>
      </c>
      <c r="G113" s="463">
        <v>7.595968593568986</v>
      </c>
      <c r="H113" s="463">
        <v>7.6307453880230796</v>
      </c>
      <c r="I113" s="463">
        <v>8.0639077008178912</v>
      </c>
      <c r="J113" s="463">
        <v>7.85570780589587</v>
      </c>
      <c r="K113" s="464">
        <v>8.0267733340288014</v>
      </c>
    </row>
    <row r="114" spans="2:11">
      <c r="B114" s="465" t="s">
        <v>100</v>
      </c>
      <c r="C114" s="474">
        <v>12.15314822532472</v>
      </c>
      <c r="D114" s="474">
        <v>12.554947323079132</v>
      </c>
      <c r="E114" s="474">
        <v>12.927713228875108</v>
      </c>
      <c r="F114" s="474">
        <v>12.433684765915752</v>
      </c>
      <c r="G114" s="474">
        <v>12.035344142887585</v>
      </c>
      <c r="H114" s="474">
        <v>12.336896471229041</v>
      </c>
      <c r="I114" s="474">
        <v>12.49269493950573</v>
      </c>
      <c r="J114" s="474">
        <v>11.880851678789922</v>
      </c>
      <c r="K114" s="475">
        <v>11.724506321659275</v>
      </c>
    </row>
    <row r="115" spans="2:11">
      <c r="B115" s="465" t="s">
        <v>101</v>
      </c>
      <c r="C115" s="474">
        <v>12.567100447336314</v>
      </c>
      <c r="D115" s="474">
        <v>11.268897923379276</v>
      </c>
      <c r="E115" s="474">
        <v>11.211777991829143</v>
      </c>
      <c r="F115" s="474">
        <v>9.2425902609997621</v>
      </c>
      <c r="G115" s="474">
        <v>9.4725923547564257</v>
      </c>
      <c r="H115" s="474">
        <v>9.2816820577033443</v>
      </c>
      <c r="I115" s="474">
        <v>9.4973497332744383</v>
      </c>
      <c r="J115" s="474">
        <v>9.5629669156883672</v>
      </c>
      <c r="K115" s="475">
        <v>10.006936416184971</v>
      </c>
    </row>
    <row r="116" spans="2:11">
      <c r="B116" s="465" t="s">
        <v>70</v>
      </c>
      <c r="C116" s="474">
        <v>6.46428754948598</v>
      </c>
      <c r="D116" s="474">
        <v>6.6436651106627336</v>
      </c>
      <c r="E116" s="474">
        <v>7.1029953947571762</v>
      </c>
      <c r="F116" s="474">
        <v>6.7595684755000205</v>
      </c>
      <c r="G116" s="474">
        <v>6.9994010744292874</v>
      </c>
      <c r="H116" s="474">
        <v>6.948015368853584</v>
      </c>
      <c r="I116" s="474">
        <v>7.4463283324647644</v>
      </c>
      <c r="J116" s="474">
        <v>7.3944847828631008</v>
      </c>
      <c r="K116" s="475">
        <v>7.6220291559155582</v>
      </c>
    </row>
    <row r="117" spans="2:11">
      <c r="B117" s="469" t="s">
        <v>2</v>
      </c>
      <c r="C117" s="496">
        <v>7.1074039433227982</v>
      </c>
      <c r="D117" s="496">
        <v>7.1916256026423033</v>
      </c>
      <c r="E117" s="496">
        <v>7.1549955349549244</v>
      </c>
      <c r="F117" s="496">
        <v>7.2841993210196208</v>
      </c>
      <c r="G117" s="496">
        <v>7.3701648088147573</v>
      </c>
      <c r="H117" s="496">
        <v>7.8780374073882191</v>
      </c>
      <c r="I117" s="496">
        <v>8.23326772741848</v>
      </c>
      <c r="J117" s="496">
        <v>7.4702661197437816</v>
      </c>
      <c r="K117" s="497">
        <v>7.5185270055483509</v>
      </c>
    </row>
    <row r="118" spans="2:11">
      <c r="B118" s="336" t="s">
        <v>12</v>
      </c>
      <c r="C118" s="498" t="s">
        <v>12</v>
      </c>
      <c r="D118" s="498"/>
      <c r="E118" s="498"/>
      <c r="F118" s="498"/>
      <c r="G118" s="498"/>
      <c r="H118" s="498"/>
      <c r="I118" s="498"/>
      <c r="J118" s="498"/>
      <c r="K118" s="499"/>
    </row>
    <row r="119" spans="2:11" ht="15">
      <c r="B119" s="462" t="s">
        <v>64</v>
      </c>
      <c r="C119" s="463">
        <v>6.9171233860482</v>
      </c>
      <c r="D119" s="463">
        <v>6.9216375350051917</v>
      </c>
      <c r="E119" s="463">
        <v>6.9120668228051638</v>
      </c>
      <c r="F119" s="463">
        <v>6.7902738149426947</v>
      </c>
      <c r="G119" s="463">
        <v>7.270114658307592</v>
      </c>
      <c r="H119" s="463">
        <v>7.6044930990250936</v>
      </c>
      <c r="I119" s="463">
        <v>7.53469304783846</v>
      </c>
      <c r="J119" s="463">
        <v>7.656653940426617</v>
      </c>
      <c r="K119" s="464">
        <v>7.5454988825496354</v>
      </c>
    </row>
    <row r="120" spans="2:11">
      <c r="B120" s="465" t="s">
        <v>100</v>
      </c>
      <c r="C120" s="474">
        <v>11.217681308140184</v>
      </c>
      <c r="D120" s="474">
        <v>11.338042964441412</v>
      </c>
      <c r="E120" s="474">
        <v>12.173982856154739</v>
      </c>
      <c r="F120" s="474">
        <v>12.053447858698281</v>
      </c>
      <c r="G120" s="474">
        <v>12.700589180503481</v>
      </c>
      <c r="H120" s="474">
        <v>12.559133991330118</v>
      </c>
      <c r="I120" s="474">
        <v>13.037594312878888</v>
      </c>
      <c r="J120" s="474">
        <v>13.076621454993834</v>
      </c>
      <c r="K120" s="475">
        <v>12.044999643425964</v>
      </c>
    </row>
    <row r="121" spans="2:11">
      <c r="B121" s="465" t="s">
        <v>101</v>
      </c>
      <c r="C121" s="474">
        <v>9.70399652132664</v>
      </c>
      <c r="D121" s="474">
        <v>9.7573238166202589</v>
      </c>
      <c r="E121" s="474">
        <v>10.493743241155569</v>
      </c>
      <c r="F121" s="474">
        <v>11.314671896985461</v>
      </c>
      <c r="G121" s="474">
        <v>10.296013940318012</v>
      </c>
      <c r="H121" s="474">
        <v>9.4438890065664047</v>
      </c>
      <c r="I121" s="474">
        <v>9.5448313567162923</v>
      </c>
      <c r="J121" s="474">
        <v>9.7127445944052671</v>
      </c>
      <c r="K121" s="475">
        <v>10.343395518890034</v>
      </c>
    </row>
    <row r="122" spans="2:11">
      <c r="B122" s="465" t="s">
        <v>70</v>
      </c>
      <c r="C122" s="474">
        <v>6.2935046457311286</v>
      </c>
      <c r="D122" s="474">
        <v>6.252805574474773</v>
      </c>
      <c r="E122" s="474">
        <v>6.14542152094363</v>
      </c>
      <c r="F122" s="474">
        <v>5.9154637091437614</v>
      </c>
      <c r="G122" s="474">
        <v>6.4817359261828571</v>
      </c>
      <c r="H122" s="474">
        <v>6.9013013259722973</v>
      </c>
      <c r="I122" s="474">
        <v>6.818845961209651</v>
      </c>
      <c r="J122" s="474">
        <v>6.9659593248643175</v>
      </c>
      <c r="K122" s="475">
        <v>6.9696540045380093</v>
      </c>
    </row>
    <row r="123" spans="2:11">
      <c r="B123" s="465" t="s">
        <v>2</v>
      </c>
      <c r="C123" s="474">
        <v>6.6372111816113968</v>
      </c>
      <c r="D123" s="474">
        <v>7.156829225825855</v>
      </c>
      <c r="E123" s="474">
        <v>7.1097022668519072</v>
      </c>
      <c r="F123" s="474">
        <v>7.4546362410745495</v>
      </c>
      <c r="G123" s="474">
        <v>7.6827666151468312</v>
      </c>
      <c r="H123" s="474">
        <v>8.240154130207916</v>
      </c>
      <c r="I123" s="474">
        <v>7.970013705647002</v>
      </c>
      <c r="J123" s="474">
        <v>8.0371915497958444</v>
      </c>
      <c r="K123" s="475">
        <v>7.68842621288105</v>
      </c>
    </row>
    <row r="124" spans="2:11">
      <c r="B124" s="332" t="s">
        <v>13</v>
      </c>
      <c r="C124" s="494" t="s">
        <v>13</v>
      </c>
      <c r="D124" s="494"/>
      <c r="E124" s="494"/>
      <c r="F124" s="494"/>
      <c r="G124" s="494"/>
      <c r="H124" s="494"/>
      <c r="I124" s="494"/>
      <c r="J124" s="494"/>
      <c r="K124" s="495"/>
    </row>
    <row r="125" spans="2:11" ht="15">
      <c r="B125" s="462" t="s">
        <v>64</v>
      </c>
      <c r="C125" s="463">
        <v>7.8976923327394779</v>
      </c>
      <c r="D125" s="463">
        <v>7.7731705133084095</v>
      </c>
      <c r="E125" s="463">
        <v>8.2272323806142378</v>
      </c>
      <c r="F125" s="463">
        <v>8.5552345444119524</v>
      </c>
      <c r="G125" s="463">
        <v>8.4322026302971267</v>
      </c>
      <c r="H125" s="463">
        <v>7.7819247337527546</v>
      </c>
      <c r="I125" s="463">
        <v>7.80087239163767</v>
      </c>
      <c r="J125" s="463">
        <v>7.62386025667142</v>
      </c>
      <c r="K125" s="464">
        <v>8.13859220579667</v>
      </c>
    </row>
    <row r="126" spans="2:11">
      <c r="B126" s="465" t="s">
        <v>100</v>
      </c>
      <c r="C126" s="474">
        <v>12.648251130398629</v>
      </c>
      <c r="D126" s="474">
        <v>13.569495054659031</v>
      </c>
      <c r="E126" s="474">
        <v>13.496588491355066</v>
      </c>
      <c r="F126" s="474">
        <v>13.14334531463575</v>
      </c>
      <c r="G126" s="474">
        <v>13.598451040117117</v>
      </c>
      <c r="H126" s="474">
        <v>14.165727595385979</v>
      </c>
      <c r="I126" s="474">
        <v>13.477109853842528</v>
      </c>
      <c r="J126" s="474">
        <v>13.026590969745493</v>
      </c>
      <c r="K126" s="475">
        <v>13.455093863953541</v>
      </c>
    </row>
    <row r="127" spans="2:11">
      <c r="B127" s="465" t="s">
        <v>101</v>
      </c>
      <c r="C127" s="474">
        <v>12.845785170566677</v>
      </c>
      <c r="D127" s="474">
        <v>11.828596505893172</v>
      </c>
      <c r="E127" s="474">
        <v>13.71202120471909</v>
      </c>
      <c r="F127" s="474">
        <v>14.255153554901137</v>
      </c>
      <c r="G127" s="474">
        <v>13.443475211502214</v>
      </c>
      <c r="H127" s="474">
        <v>11.923715524398119</v>
      </c>
      <c r="I127" s="474">
        <v>12.434221886466652</v>
      </c>
      <c r="J127" s="474">
        <v>11.578357328298324</v>
      </c>
      <c r="K127" s="475">
        <v>12.288492609658309</v>
      </c>
    </row>
    <row r="128" spans="2:11">
      <c r="B128" s="465" t="s">
        <v>70</v>
      </c>
      <c r="C128" s="474">
        <v>7.146210987926799</v>
      </c>
      <c r="D128" s="474">
        <v>7.0194017909345483</v>
      </c>
      <c r="E128" s="474">
        <v>7.38081367304323</v>
      </c>
      <c r="F128" s="474">
        <v>7.6752225305416406</v>
      </c>
      <c r="G128" s="474">
        <v>7.6846957976165591</v>
      </c>
      <c r="H128" s="474">
        <v>6.8783603852548012</v>
      </c>
      <c r="I128" s="474">
        <v>7.0155869445255012</v>
      </c>
      <c r="J128" s="474">
        <v>6.9437943032503453</v>
      </c>
      <c r="K128" s="475">
        <v>7.5473316429605122</v>
      </c>
    </row>
    <row r="129" spans="2:11">
      <c r="B129" s="465" t="s">
        <v>2</v>
      </c>
      <c r="C129" s="474">
        <v>6.59288022325035</v>
      </c>
      <c r="D129" s="474">
        <v>6.5142606997339794</v>
      </c>
      <c r="E129" s="474">
        <v>7.3806251079260914</v>
      </c>
      <c r="F129" s="474">
        <v>8.6084463228016137</v>
      </c>
      <c r="G129" s="474">
        <v>7.7126485957888944</v>
      </c>
      <c r="H129" s="474">
        <v>7.5200218835007524</v>
      </c>
      <c r="I129" s="474">
        <v>6.809763062297808</v>
      </c>
      <c r="J129" s="474">
        <v>7.0169437340153449</v>
      </c>
      <c r="K129" s="475">
        <v>7.2516521044928375</v>
      </c>
    </row>
    <row r="130" spans="2:11">
      <c r="B130" s="332" t="s">
        <v>14</v>
      </c>
      <c r="C130" s="494" t="s">
        <v>14</v>
      </c>
      <c r="D130" s="494"/>
      <c r="E130" s="494"/>
      <c r="F130" s="494"/>
      <c r="G130" s="494"/>
      <c r="H130" s="494"/>
      <c r="I130" s="494"/>
      <c r="J130" s="494"/>
      <c r="K130" s="495"/>
    </row>
    <row r="131" spans="2:11" ht="15">
      <c r="B131" s="462" t="s">
        <v>64</v>
      </c>
      <c r="C131" s="463">
        <v>7.38962261667824</v>
      </c>
      <c r="D131" s="463">
        <v>7.7030705260400216</v>
      </c>
      <c r="E131" s="463">
        <v>8.2259420591400385</v>
      </c>
      <c r="F131" s="463">
        <v>8.39537280275706</v>
      </c>
      <c r="G131" s="463">
        <v>8.7717563445609681</v>
      </c>
      <c r="H131" s="463">
        <v>8.4997487857980225</v>
      </c>
      <c r="I131" s="463">
        <v>8.5277042667127319</v>
      </c>
      <c r="J131" s="463">
        <v>8.103589076211918</v>
      </c>
      <c r="K131" s="464">
        <v>8.2954162717486959</v>
      </c>
    </row>
    <row r="132" spans="2:11">
      <c r="B132" s="465" t="s">
        <v>100</v>
      </c>
      <c r="C132" s="474">
        <v>13.660203114421122</v>
      </c>
      <c r="D132" s="474">
        <v>13.198820556023589</v>
      </c>
      <c r="E132" s="474">
        <v>13.363035576605352</v>
      </c>
      <c r="F132" s="474">
        <v>13.43931292780576</v>
      </c>
      <c r="G132" s="474">
        <v>14.207941648892751</v>
      </c>
      <c r="H132" s="474">
        <v>14.016690986355375</v>
      </c>
      <c r="I132" s="474">
        <v>14.650576615665678</v>
      </c>
      <c r="J132" s="474">
        <v>14.151721634226034</v>
      </c>
      <c r="K132" s="475">
        <v>13.346926545288509</v>
      </c>
    </row>
    <row r="133" spans="2:11">
      <c r="B133" s="465" t="s">
        <v>101</v>
      </c>
      <c r="C133" s="474">
        <v>10.416004184100418</v>
      </c>
      <c r="D133" s="474">
        <v>10.908053635379362</v>
      </c>
      <c r="E133" s="474">
        <v>10.309025702331143</v>
      </c>
      <c r="F133" s="474">
        <v>12.494346410827479</v>
      </c>
      <c r="G133" s="474">
        <v>12.855322110574622</v>
      </c>
      <c r="H133" s="474">
        <v>13.489835176846064</v>
      </c>
      <c r="I133" s="474">
        <v>12.394195837073129</v>
      </c>
      <c r="J133" s="474">
        <v>11.078112800684089</v>
      </c>
      <c r="K133" s="475">
        <v>10.701170927735051</v>
      </c>
    </row>
    <row r="134" spans="2:11">
      <c r="B134" s="465" t="s">
        <v>70</v>
      </c>
      <c r="C134" s="474">
        <v>6.6515432587120324</v>
      </c>
      <c r="D134" s="474">
        <v>6.9545972753526772</v>
      </c>
      <c r="E134" s="474">
        <v>7.5516615944577836</v>
      </c>
      <c r="F134" s="474">
        <v>7.392416851062376</v>
      </c>
      <c r="G134" s="474">
        <v>7.9001890779018487</v>
      </c>
      <c r="H134" s="474">
        <v>7.5943144682006807</v>
      </c>
      <c r="I134" s="474">
        <v>7.6821931709071523</v>
      </c>
      <c r="J134" s="474">
        <v>7.2731519435722127</v>
      </c>
      <c r="K134" s="475">
        <v>7.6647307666885</v>
      </c>
    </row>
    <row r="135" spans="2:11">
      <c r="B135" s="469" t="s">
        <v>2</v>
      </c>
      <c r="C135" s="496">
        <v>6.6156512724150778</v>
      </c>
      <c r="D135" s="496">
        <v>7.6095833194105671</v>
      </c>
      <c r="E135" s="496">
        <v>7.9124982939811659</v>
      </c>
      <c r="F135" s="496">
        <v>9.4097583612317273</v>
      </c>
      <c r="G135" s="496">
        <v>8.7356254217638813</v>
      </c>
      <c r="H135" s="496">
        <v>8.1803609826024637</v>
      </c>
      <c r="I135" s="496">
        <v>7.8801579037346725</v>
      </c>
      <c r="J135" s="496">
        <v>7.7128615264992151</v>
      </c>
      <c r="K135" s="497">
        <v>7.8141050967996843</v>
      </c>
    </row>
    <row r="136" spans="2:11">
      <c r="B136" s="336" t="s">
        <v>415</v>
      </c>
      <c r="C136" s="498" t="s">
        <v>415</v>
      </c>
      <c r="D136" s="498"/>
      <c r="E136" s="498"/>
      <c r="F136" s="498"/>
      <c r="G136" s="498"/>
      <c r="H136" s="498"/>
      <c r="I136" s="498"/>
      <c r="J136" s="499"/>
      <c r="K136" s="499"/>
    </row>
    <row r="137" spans="2:11" ht="15">
      <c r="B137" s="462" t="s">
        <v>64</v>
      </c>
      <c r="C137" s="463">
        <v>7.7614857926579726</v>
      </c>
      <c r="D137" s="463">
        <v>8.3380285929745952</v>
      </c>
      <c r="E137" s="463">
        <v>8.9251634677128528</v>
      </c>
      <c r="F137" s="463">
        <v>9.2662479781179581</v>
      </c>
      <c r="G137" s="463">
        <v>9.21216832495421</v>
      </c>
      <c r="H137" s="463">
        <v>9.2531264999318381</v>
      </c>
      <c r="I137" s="463">
        <v>8.34592740322664</v>
      </c>
      <c r="J137" s="463">
        <v>8.4432598825146812</v>
      </c>
      <c r="K137" s="1106">
        <v>8.6740479547480938</v>
      </c>
    </row>
    <row r="138" spans="2:11" ht="15">
      <c r="B138" s="465" t="s">
        <v>100</v>
      </c>
      <c r="C138" s="1104">
        <v>11.787558686156551</v>
      </c>
      <c r="D138" s="1104">
        <v>13.612286733621836</v>
      </c>
      <c r="E138" s="1104">
        <v>14.676968621233094</v>
      </c>
      <c r="F138" s="1104">
        <v>15.096938343472106</v>
      </c>
      <c r="G138" s="1104">
        <v>14.773267416995781</v>
      </c>
      <c r="H138" s="1104">
        <v>15.042659124338542</v>
      </c>
      <c r="I138" s="1104">
        <v>12.969183191812462</v>
      </c>
      <c r="J138" s="1104">
        <v>12.972001570699316</v>
      </c>
      <c r="K138" s="1105">
        <v>12.481023891173944</v>
      </c>
    </row>
    <row r="139" spans="2:11" ht="15">
      <c r="B139" s="465" t="s">
        <v>101</v>
      </c>
      <c r="C139" s="1104">
        <v>12.240697916715432</v>
      </c>
      <c r="D139" s="1104">
        <v>12.013296192820958</v>
      </c>
      <c r="E139" s="1104">
        <v>13.109186229111165</v>
      </c>
      <c r="F139" s="1104">
        <v>13.979299833727401</v>
      </c>
      <c r="G139" s="1104">
        <v>12.313845048773157</v>
      </c>
      <c r="H139" s="1104">
        <v>13.731009832631786</v>
      </c>
      <c r="I139" s="1104">
        <v>10.863463437887436</v>
      </c>
      <c r="J139" s="1104">
        <v>10.845380436361266</v>
      </c>
      <c r="K139" s="1105">
        <v>11.433791933219416</v>
      </c>
    </row>
    <row r="140" spans="2:11" ht="15">
      <c r="B140" s="465" t="s">
        <v>70</v>
      </c>
      <c r="C140" s="1104">
        <v>6.9183913265928831</v>
      </c>
      <c r="D140" s="1104">
        <v>7.3237946114831951</v>
      </c>
      <c r="E140" s="1104">
        <v>7.7878914295721575</v>
      </c>
      <c r="F140" s="1104">
        <v>8.073006233075402</v>
      </c>
      <c r="G140" s="1104">
        <v>8.1984534980265948</v>
      </c>
      <c r="H140" s="1104">
        <v>8.169806862171237</v>
      </c>
      <c r="I140" s="1104">
        <v>7.4884366780065106</v>
      </c>
      <c r="J140" s="1104">
        <v>7.6966838521871193</v>
      </c>
      <c r="K140" s="1105">
        <v>8.0217694155970936</v>
      </c>
    </row>
    <row r="141" spans="2:11" ht="15.75" thickBot="1">
      <c r="B141" s="466" t="s">
        <v>2</v>
      </c>
      <c r="C141" s="1107">
        <v>7.7084735912238127</v>
      </c>
      <c r="D141" s="1107">
        <v>9.1527194103025273</v>
      </c>
      <c r="E141" s="1107">
        <v>9.75657612761526</v>
      </c>
      <c r="F141" s="1107">
        <v>10.437343496774336</v>
      </c>
      <c r="G141" s="1107">
        <v>10.555834769565198</v>
      </c>
      <c r="H141" s="1107">
        <v>10.612347085004528</v>
      </c>
      <c r="I141" s="1107">
        <v>9.7277830537471814</v>
      </c>
      <c r="J141" s="1107">
        <v>9.3143783780044966</v>
      </c>
      <c r="K141" s="1108">
        <v>9.3330237040511683</v>
      </c>
    </row>
  </sheetData>
  <pageMargins left="0.7" right="0.7" top="0.75" bottom="0.75" header="0.3" footer="0.3"/>
  <headerFooter scaleWithDoc="1" alignWithMargins="0" differentFirst="0" differentOddEven="0"/>
  <drawing r:id="rId1"/>
  <extLst/>
</worksheet>
</file>

<file path=xl/worksheets/sheet1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P190"/>
  <sheetViews>
    <sheetView zoomScale="85" view="normal" workbookViewId="0">
      <selection pane="topLeft" activeCell="A1" sqref="A1"/>
    </sheetView>
  </sheetViews>
  <sheetFormatPr defaultColWidth="9.140625" defaultRowHeight="14.25"/>
  <cols>
    <col min="1" max="1" width="4.75390625" style="24" customWidth="1"/>
    <col min="2" max="2" width="40.625" style="24" bestFit="1" customWidth="1"/>
    <col min="3" max="14" width="16.625" style="24" customWidth="1"/>
    <col min="15" max="16" width="16.875" style="24" customWidth="1"/>
    <col min="17" max="16384" width="9.125" style="24" customWidth="1"/>
  </cols>
  <sheetData>
    <row r="1" s="239" customFormat="1"/>
    <row r="2" s="237" customFormat="1"/>
    <row r="3" s="238" customFormat="1"/>
    <row r="5" spans="2:2" s="87" customFormat="1" ht="18">
      <c r="B5" s="240" t="s">
        <v>167</v>
      </c>
    </row>
    <row r="6" spans="2:2" s="87" customFormat="1" ht="15.75">
      <c r="B6" s="242" t="s">
        <v>190</v>
      </c>
    </row>
    <row r="7" spans="2:15" s="25" customFormat="1">
      <c r="B7" s="88"/>
      <c r="C7" s="88"/>
      <c r="D7" s="88"/>
      <c r="E7" s="88"/>
      <c r="F7" s="88"/>
      <c r="G7" s="88"/>
      <c r="H7" s="88"/>
      <c r="I7" s="88"/>
      <c r="J7" s="88"/>
      <c r="K7" s="88"/>
      <c r="L7" s="88"/>
      <c r="M7" s="88"/>
      <c r="N7" s="88"/>
      <c r="O7" s="88"/>
    </row>
    <row r="11" spans="13:13">
      <c r="M11" s="140"/>
    </row>
    <row r="18" spans="2:2" ht="15">
      <c r="B18" s="18" t="s">
        <v>191</v>
      </c>
    </row>
    <row r="19" spans="2:2">
      <c r="B19" s="16" t="s">
        <v>57</v>
      </c>
    </row>
    <row r="21" spans="2:2" ht="15.75" thickBot="1">
      <c r="B21" s="18" t="s">
        <v>83</v>
      </c>
    </row>
    <row r="22" spans="2:5" ht="15" thickBot="1">
      <c r="B22" s="286"/>
      <c r="C22" s="381" t="s">
        <v>61</v>
      </c>
      <c r="D22" s="381" t="s">
        <v>84</v>
      </c>
      <c r="E22" s="382" t="s">
        <v>27</v>
      </c>
    </row>
    <row r="23" spans="2:5" ht="15">
      <c r="B23" s="407" t="s">
        <v>85</v>
      </c>
      <c r="C23" s="420">
        <v>155000</v>
      </c>
      <c r="D23" s="420">
        <v>11700</v>
      </c>
      <c r="E23" s="409">
        <v>143000</v>
      </c>
    </row>
    <row r="24" spans="2:5" s="413" customFormat="1">
      <c r="B24" s="410" t="s">
        <v>189</v>
      </c>
      <c r="C24" s="411">
        <v>3.9873715631451923</v>
      </c>
      <c r="D24" s="411">
        <v>5.29899974352398</v>
      </c>
      <c r="E24" s="412">
        <v>3.8800113699271721</v>
      </c>
    </row>
    <row r="25" spans="2:5">
      <c r="B25" s="421" t="s">
        <v>177</v>
      </c>
      <c r="C25" s="368">
        <v>0.27288454633558579</v>
      </c>
      <c r="D25" s="368">
        <v>0.1652688723604343</v>
      </c>
      <c r="E25" s="372">
        <v>0.28169323463441603</v>
      </c>
    </row>
    <row r="26" spans="2:5">
      <c r="B26" s="421" t="s">
        <v>178</v>
      </c>
      <c r="C26" s="368">
        <v>0.27495472356487816</v>
      </c>
      <c r="D26" s="368">
        <v>0.29229631529451994</v>
      </c>
      <c r="E26" s="372">
        <v>0.27353526990176358</v>
      </c>
    </row>
    <row r="27" spans="2:5">
      <c r="B27" s="421" t="s">
        <v>179</v>
      </c>
      <c r="C27" s="368">
        <v>0.15755694895527037</v>
      </c>
      <c r="D27" s="368">
        <v>0.1572916132341626</v>
      </c>
      <c r="E27" s="372">
        <v>0.15757866736308168</v>
      </c>
    </row>
    <row r="28" spans="2:5">
      <c r="B28" s="421" t="s">
        <v>180</v>
      </c>
      <c r="C28" s="368">
        <v>0.090510438240445731</v>
      </c>
      <c r="D28" s="368">
        <v>0.1206198170471061</v>
      </c>
      <c r="E28" s="372">
        <v>0.088045908530167485</v>
      </c>
    </row>
    <row r="29" spans="2:5">
      <c r="B29" s="184" t="s">
        <v>181</v>
      </c>
      <c r="C29" s="368">
        <v>0.076552767139052583</v>
      </c>
      <c r="D29" s="368">
        <v>0.071744891852611778</v>
      </c>
      <c r="E29" s="372">
        <v>0.076946234058012236</v>
      </c>
    </row>
    <row r="30" spans="2:5">
      <c r="B30" s="421" t="s">
        <v>182</v>
      </c>
      <c r="C30" s="368">
        <v>0.10397554881688773</v>
      </c>
      <c r="D30" s="368">
        <v>0.15058134564418227</v>
      </c>
      <c r="E30" s="372">
        <v>0.10016074507451857</v>
      </c>
    </row>
    <row r="31" spans="2:5" ht="15" thickBot="1">
      <c r="B31" s="422" t="s">
        <v>183</v>
      </c>
      <c r="C31" s="423">
        <v>0.02356502694787959</v>
      </c>
      <c r="D31" s="423">
        <v>0.042197144566982987</v>
      </c>
      <c r="E31" s="424">
        <v>0.0220400104154355</v>
      </c>
    </row>
    <row r="33" spans="2:2" ht="15.75" thickBot="1">
      <c r="B33" s="18" t="s">
        <v>91</v>
      </c>
    </row>
    <row r="34" spans="2:10" ht="43.5" thickBot="1">
      <c r="B34" s="286"/>
      <c r="C34" s="381" t="s">
        <v>74</v>
      </c>
      <c r="D34" s="381" t="s">
        <v>92</v>
      </c>
      <c r="E34" s="381" t="s">
        <v>93</v>
      </c>
      <c r="F34" s="381" t="s">
        <v>94</v>
      </c>
      <c r="G34" s="425" t="s">
        <v>95</v>
      </c>
      <c r="H34" s="381" t="s">
        <v>96</v>
      </c>
      <c r="I34" s="381" t="s">
        <v>97</v>
      </c>
      <c r="J34" s="382" t="s">
        <v>98</v>
      </c>
    </row>
    <row r="35" spans="2:10" ht="15">
      <c r="B35" s="78" t="s">
        <v>85</v>
      </c>
      <c r="C35" s="408">
        <v>155000</v>
      </c>
      <c r="D35" s="408">
        <v>79000</v>
      </c>
      <c r="E35" s="408">
        <v>3100</v>
      </c>
      <c r="F35" s="408">
        <v>62000</v>
      </c>
      <c r="G35" s="414">
        <v>10500</v>
      </c>
      <c r="H35" s="408">
        <v>39000</v>
      </c>
      <c r="I35" s="408">
        <v>28000</v>
      </c>
      <c r="J35" s="409">
        <v>61000</v>
      </c>
    </row>
    <row r="36" spans="2:10" s="413" customFormat="1">
      <c r="B36" s="410" t="s">
        <v>189</v>
      </c>
      <c r="C36" s="411">
        <v>3.9873715631451923</v>
      </c>
      <c r="D36" s="411">
        <v>4.1376812857330982</v>
      </c>
      <c r="E36" s="411">
        <v>5.9868693916627453</v>
      </c>
      <c r="F36" s="411">
        <v>3.5359975578209979</v>
      </c>
      <c r="G36" s="415">
        <v>4.9343961724315113</v>
      </c>
      <c r="H36" s="411">
        <v>4.4346313566648918</v>
      </c>
      <c r="I36" s="411">
        <v>3.4311639972644761</v>
      </c>
      <c r="J36" s="412">
        <v>3.4719602681198141</v>
      </c>
    </row>
    <row r="37" spans="2:10">
      <c r="B37" s="421" t="s">
        <v>177</v>
      </c>
      <c r="C37" s="368">
        <v>0.27288454633558579</v>
      </c>
      <c r="D37" s="368">
        <v>0.26603524276717877</v>
      </c>
      <c r="E37" s="368">
        <v>0.14954808768883768</v>
      </c>
      <c r="F37" s="368">
        <v>0.302929972123812</v>
      </c>
      <c r="G37" s="426">
        <v>0.18381706738396139</v>
      </c>
      <c r="H37" s="368">
        <v>0.26479437984834664</v>
      </c>
      <c r="I37" s="368">
        <v>0.28555557283441</v>
      </c>
      <c r="J37" s="372">
        <v>0.30790685037778509</v>
      </c>
    </row>
    <row r="38" spans="2:10">
      <c r="B38" s="421" t="s">
        <v>178</v>
      </c>
      <c r="C38" s="368">
        <v>0.27495472356487816</v>
      </c>
      <c r="D38" s="368">
        <v>0.2863616381989405</v>
      </c>
      <c r="E38" s="368">
        <v>0.22463206062277896</v>
      </c>
      <c r="F38" s="368">
        <v>0.25792029177612286</v>
      </c>
      <c r="G38" s="426">
        <v>0.30478661324393352</v>
      </c>
      <c r="H38" s="368">
        <v>0.26207306511079059</v>
      </c>
      <c r="I38" s="368">
        <v>0.34393571880376161</v>
      </c>
      <c r="J38" s="372">
        <v>0.25853120031162258</v>
      </c>
    </row>
    <row r="39" spans="2:10">
      <c r="B39" s="421" t="s">
        <v>179</v>
      </c>
      <c r="C39" s="368">
        <v>0.15755694895527037</v>
      </c>
      <c r="D39" s="368">
        <v>0.14523610643699936</v>
      </c>
      <c r="E39" s="368">
        <v>0.19881869959595633</v>
      </c>
      <c r="F39" s="368">
        <v>0.17146860112950779</v>
      </c>
      <c r="G39" s="426">
        <v>0.15525069282022053</v>
      </c>
      <c r="H39" s="368">
        <v>0.15033510728927027</v>
      </c>
      <c r="I39" s="368">
        <v>0.13232391872846597</v>
      </c>
      <c r="J39" s="372">
        <v>0.17044609984852588</v>
      </c>
    </row>
    <row r="40" spans="2:10">
      <c r="B40" s="421" t="s">
        <v>180</v>
      </c>
      <c r="C40" s="368">
        <v>0.090510438240445731</v>
      </c>
      <c r="D40" s="368">
        <v>0.088792840752288466</v>
      </c>
      <c r="E40" s="368">
        <v>0.10900741558083307</v>
      </c>
      <c r="F40" s="368">
        <v>0.089128447368632471</v>
      </c>
      <c r="G40" s="426">
        <v>0.10586180658312579</v>
      </c>
      <c r="H40" s="368">
        <v>0.0845848115244603</v>
      </c>
      <c r="I40" s="368">
        <v>0.077077112192285219</v>
      </c>
      <c r="J40" s="372">
        <v>0.088747298466191643</v>
      </c>
    </row>
    <row r="41" spans="2:10">
      <c r="B41" s="184" t="s">
        <v>181</v>
      </c>
      <c r="C41" s="368">
        <v>0.076552767139052583</v>
      </c>
      <c r="D41" s="368">
        <v>0.076000653986870642</v>
      </c>
      <c r="E41" s="368">
        <v>0.10679734531942169</v>
      </c>
      <c r="F41" s="368">
        <v>0.075399545304830534</v>
      </c>
      <c r="G41" s="426">
        <v>0.07860947401818881</v>
      </c>
      <c r="H41" s="368">
        <v>0.083353650154217959</v>
      </c>
      <c r="I41" s="368">
        <v>0.056583466571383828</v>
      </c>
      <c r="J41" s="372">
        <v>0.074117076148678671</v>
      </c>
    </row>
    <row r="42" spans="2:10">
      <c r="B42" s="421" t="s">
        <v>182</v>
      </c>
      <c r="C42" s="368">
        <v>0.10397554881688773</v>
      </c>
      <c r="D42" s="368">
        <v>0.10955158003355181</v>
      </c>
      <c r="E42" s="368">
        <v>0.1495643143427394</v>
      </c>
      <c r="F42" s="368">
        <v>0.089512287213104211</v>
      </c>
      <c r="G42" s="426">
        <v>0.13406223355318267</v>
      </c>
      <c r="H42" s="368">
        <v>0.12476857178951825</v>
      </c>
      <c r="I42" s="368">
        <v>0.081289254895209981</v>
      </c>
      <c r="J42" s="372">
        <v>0.08738738665014717</v>
      </c>
    </row>
    <row r="43" spans="2:10" ht="15" thickBot="1">
      <c r="B43" s="422" t="s">
        <v>183</v>
      </c>
      <c r="C43" s="423">
        <v>0.02356502694787959</v>
      </c>
      <c r="D43" s="423">
        <v>0.028022065058970144</v>
      </c>
      <c r="E43" s="423">
        <v>0.061632076849432879</v>
      </c>
      <c r="F43" s="423">
        <v>0.013640694414318881</v>
      </c>
      <c r="G43" s="427">
        <v>0.037612112397387265</v>
      </c>
      <c r="H43" s="423">
        <v>0.03009041428339598</v>
      </c>
      <c r="I43" s="423">
        <v>0.023235317624925818</v>
      </c>
      <c r="J43" s="424">
        <v>0.012864088197048915</v>
      </c>
    </row>
    <row r="45" spans="2:2" ht="15.75" thickBot="1">
      <c r="B45" s="18" t="s">
        <v>99</v>
      </c>
    </row>
    <row r="46" spans="2:15" s="106" customFormat="1" ht="29.25" thickBot="1">
      <c r="B46" s="286"/>
      <c r="C46" s="381" t="s">
        <v>64</v>
      </c>
      <c r="D46" s="381" t="s">
        <v>100</v>
      </c>
      <c r="E46" s="381" t="s">
        <v>101</v>
      </c>
      <c r="F46" s="381" t="s">
        <v>70</v>
      </c>
      <c r="G46" s="425" t="s">
        <v>2</v>
      </c>
      <c r="H46" s="381" t="s">
        <v>102</v>
      </c>
      <c r="I46" s="381" t="s">
        <v>103</v>
      </c>
      <c r="J46" s="381" t="s">
        <v>104</v>
      </c>
      <c r="K46" s="381" t="s">
        <v>105</v>
      </c>
      <c r="L46" s="381" t="s">
        <v>106</v>
      </c>
      <c r="M46" s="381" t="s">
        <v>107</v>
      </c>
      <c r="N46" s="381" t="s">
        <v>108</v>
      </c>
      <c r="O46" s="382" t="s">
        <v>109</v>
      </c>
    </row>
    <row r="47" spans="2:15" ht="15">
      <c r="B47" s="407" t="s">
        <v>85</v>
      </c>
      <c r="C47" s="420">
        <v>155000</v>
      </c>
      <c r="D47" s="420">
        <v>12500</v>
      </c>
      <c r="E47" s="420">
        <v>6000</v>
      </c>
      <c r="F47" s="420">
        <v>113000</v>
      </c>
      <c r="G47" s="414">
        <v>23000</v>
      </c>
      <c r="H47" s="420">
        <v>1600</v>
      </c>
      <c r="I47" s="420">
        <v>2700</v>
      </c>
      <c r="J47" s="420">
        <v>2100</v>
      </c>
      <c r="K47" s="420">
        <v>400</v>
      </c>
      <c r="L47" s="420">
        <v>3300</v>
      </c>
      <c r="M47" s="420">
        <v>9500</v>
      </c>
      <c r="N47" s="420">
        <v>96000</v>
      </c>
      <c r="O47" s="409">
        <v>5300</v>
      </c>
    </row>
    <row r="48" spans="2:15" s="413" customFormat="1">
      <c r="B48" s="410" t="s">
        <v>189</v>
      </c>
      <c r="C48" s="411">
        <v>3.9873715631451923</v>
      </c>
      <c r="D48" s="411">
        <v>6.795889892327124</v>
      </c>
      <c r="E48" s="411">
        <v>3.846136814243013</v>
      </c>
      <c r="F48" s="411">
        <v>3.5023989107419427</v>
      </c>
      <c r="G48" s="415">
        <v>4.9101656696170339</v>
      </c>
      <c r="H48" s="411">
        <v>7.9987863110598925</v>
      </c>
      <c r="I48" s="411">
        <v>7.7824054855448486</v>
      </c>
      <c r="J48" s="411">
        <v>3.7809028139532681</v>
      </c>
      <c r="K48" s="411">
        <v>4.12107104148192</v>
      </c>
      <c r="L48" s="411">
        <v>3.8184925931955074</v>
      </c>
      <c r="M48" s="411">
        <v>5.4989748191944257</v>
      </c>
      <c r="N48" s="411">
        <v>3.2541583779592274</v>
      </c>
      <c r="O48" s="412">
        <v>4.40609845062916</v>
      </c>
    </row>
    <row r="49" spans="2:15">
      <c r="B49" s="421" t="s">
        <v>177</v>
      </c>
      <c r="C49" s="368">
        <v>0.27288454633558579</v>
      </c>
      <c r="D49" s="368">
        <v>0.1424739956460862</v>
      </c>
      <c r="E49" s="368">
        <v>0.2379370846375003</v>
      </c>
      <c r="F49" s="368">
        <v>0.29959991664562208</v>
      </c>
      <c r="G49" s="426">
        <v>0.22018859066263524</v>
      </c>
      <c r="H49" s="368">
        <v>0.0992650439196023</v>
      </c>
      <c r="I49" s="368">
        <v>0.11083395107487026</v>
      </c>
      <c r="J49" s="368">
        <v>0.21072920317102511</v>
      </c>
      <c r="K49" s="368">
        <v>0.22556409498472754</v>
      </c>
      <c r="L49" s="368">
        <v>0.25787858508027811</v>
      </c>
      <c r="M49" s="368">
        <v>0.15781449611993875</v>
      </c>
      <c r="N49" s="368">
        <v>0.31826741211748455</v>
      </c>
      <c r="O49" s="372">
        <v>0.20917451305757881</v>
      </c>
    </row>
    <row r="50" spans="2:15">
      <c r="B50" s="421" t="s">
        <v>178</v>
      </c>
      <c r="C50" s="368">
        <v>0.27495472356487816</v>
      </c>
      <c r="D50" s="368">
        <v>0.21155810712455655</v>
      </c>
      <c r="E50" s="368">
        <v>0.33596515064596105</v>
      </c>
      <c r="F50" s="368">
        <v>0.28067238020898638</v>
      </c>
      <c r="G50" s="426">
        <v>0.26482583550280608</v>
      </c>
      <c r="H50" s="368">
        <v>0.16805913975199063</v>
      </c>
      <c r="I50" s="368">
        <v>0.21637138621200888</v>
      </c>
      <c r="J50" s="368">
        <v>0.36339871757229047</v>
      </c>
      <c r="K50" s="368">
        <v>0.316435116760272</v>
      </c>
      <c r="L50" s="368">
        <v>0.32383140099239727</v>
      </c>
      <c r="M50" s="368">
        <v>0.23709444121839202</v>
      </c>
      <c r="N50" s="368">
        <v>0.28540455730856235</v>
      </c>
      <c r="O50" s="372">
        <v>0.264285093306219</v>
      </c>
    </row>
    <row r="51" spans="2:15">
      <c r="B51" s="421" t="s">
        <v>179</v>
      </c>
      <c r="C51" s="368">
        <v>0.15755694895527037</v>
      </c>
      <c r="D51" s="368">
        <v>0.14945853500918763</v>
      </c>
      <c r="E51" s="368">
        <v>0.15361828752394469</v>
      </c>
      <c r="F51" s="368">
        <v>0.16067430513000283</v>
      </c>
      <c r="G51" s="426">
        <v>0.14760038008644458</v>
      </c>
      <c r="H51" s="368">
        <v>0.14167672965998318</v>
      </c>
      <c r="I51" s="368">
        <v>0.13780948851000741</v>
      </c>
      <c r="J51" s="368">
        <v>0.15937526638315608</v>
      </c>
      <c r="K51" s="368">
        <v>0.14319144743324466</v>
      </c>
      <c r="L51" s="368">
        <v>0.15175357679020385</v>
      </c>
      <c r="M51" s="368">
        <v>0.17827060127751676</v>
      </c>
      <c r="N51" s="368">
        <v>0.15894354570128244</v>
      </c>
      <c r="O51" s="372">
        <v>0.18084245858201761</v>
      </c>
    </row>
    <row r="52" spans="2:15">
      <c r="B52" s="421" t="s">
        <v>180</v>
      </c>
      <c r="C52" s="368">
        <v>0.090510438240445731</v>
      </c>
      <c r="D52" s="368">
        <v>0.13412273859219104</v>
      </c>
      <c r="E52" s="368">
        <v>0.090192999936259372</v>
      </c>
      <c r="F52" s="368">
        <v>0.084746855226513762</v>
      </c>
      <c r="G52" s="426">
        <v>0.095703795417347193</v>
      </c>
      <c r="H52" s="368">
        <v>0.13631933504557461</v>
      </c>
      <c r="I52" s="368">
        <v>0.11313194959229059</v>
      </c>
      <c r="J52" s="368">
        <v>0.10371657779335297</v>
      </c>
      <c r="K52" s="368">
        <v>0.088186028180116269</v>
      </c>
      <c r="L52" s="368">
        <v>0.080413719922103458</v>
      </c>
      <c r="M52" s="368">
        <v>0.11134244839782505</v>
      </c>
      <c r="N52" s="368">
        <v>0.07912201734104167</v>
      </c>
      <c r="O52" s="372">
        <v>0.1333105280863626</v>
      </c>
    </row>
    <row r="53" spans="2:15">
      <c r="B53" s="184" t="s">
        <v>181</v>
      </c>
      <c r="C53" s="368">
        <v>0.076552767139052583</v>
      </c>
      <c r="D53" s="368">
        <v>0.10586554435345687</v>
      </c>
      <c r="E53" s="368">
        <v>0.066655931401656585</v>
      </c>
      <c r="F53" s="368">
        <v>0.069845759081123948</v>
      </c>
      <c r="G53" s="426">
        <v>0.096409756704903</v>
      </c>
      <c r="H53" s="368">
        <v>0.14140702100662625</v>
      </c>
      <c r="I53" s="368">
        <v>0.11938102297998517</v>
      </c>
      <c r="J53" s="368">
        <v>0.05890264346804823</v>
      </c>
      <c r="K53" s="368">
        <v>0.10247315006404573</v>
      </c>
      <c r="L53" s="368">
        <v>0.065380047147913012</v>
      </c>
      <c r="M53" s="368">
        <v>0.11718101673441378</v>
      </c>
      <c r="N53" s="368">
        <v>0.0651833464515515</v>
      </c>
      <c r="O53" s="372">
        <v>0.074034525379971947</v>
      </c>
    </row>
    <row r="54" spans="2:15">
      <c r="B54" s="421" t="s">
        <v>182</v>
      </c>
      <c r="C54" s="368">
        <v>0.10397554881688773</v>
      </c>
      <c r="D54" s="368">
        <v>0.1805470787327304</v>
      </c>
      <c r="E54" s="368">
        <v>0.091544972373466454</v>
      </c>
      <c r="F54" s="368">
        <v>0.088670250433990225</v>
      </c>
      <c r="G54" s="426">
        <v>0.14154372507195789</v>
      </c>
      <c r="H54" s="368">
        <v>0.22003935294442162</v>
      </c>
      <c r="I54" s="368">
        <v>0.1952446256486286</v>
      </c>
      <c r="J54" s="368">
        <v>0.077821767174018064</v>
      </c>
      <c r="K54" s="368">
        <v>0.10321213912700759</v>
      </c>
      <c r="L54" s="368">
        <v>0.097433995936356349</v>
      </c>
      <c r="M54" s="368">
        <v>0.164409016523254</v>
      </c>
      <c r="N54" s="368">
        <v>0.079615851084236869</v>
      </c>
      <c r="O54" s="372">
        <v>0.11503294161226794</v>
      </c>
    </row>
    <row r="55" spans="2:15" ht="15" thickBot="1">
      <c r="B55" s="422" t="s">
        <v>183</v>
      </c>
      <c r="C55" s="423">
        <v>0.02356502694787959</v>
      </c>
      <c r="D55" s="423">
        <v>0.0759731845909312</v>
      </c>
      <c r="E55" s="423">
        <v>0.024083896096053787</v>
      </c>
      <c r="F55" s="423">
        <v>0.015790533273760853</v>
      </c>
      <c r="G55" s="427">
        <v>0.033727916553905953</v>
      </c>
      <c r="H55" s="423">
        <v>0.093233377671801343</v>
      </c>
      <c r="I55" s="423">
        <v>0.1072238695329874</v>
      </c>
      <c r="J55" s="423">
        <v>0.026051088737556946</v>
      </c>
      <c r="K55" s="423">
        <v>0.020913390481820872</v>
      </c>
      <c r="L55" s="423">
        <v>0.023311688703191228</v>
      </c>
      <c r="M55" s="423">
        <v>0.033887979728659666</v>
      </c>
      <c r="N55" s="423">
        <v>0.013463165855447719</v>
      </c>
      <c r="O55" s="424">
        <v>0.023321829913176266</v>
      </c>
    </row>
    <row r="57" s="32" customFormat="1"/>
    <row r="59" spans="2:7" ht="15.75" thickBot="1">
      <c r="B59" s="416" t="s">
        <v>114</v>
      </c>
      <c r="C59" s="428"/>
      <c r="D59" s="428"/>
      <c r="E59" s="428"/>
      <c r="F59" s="428"/>
      <c r="G59" s="428"/>
    </row>
    <row r="60" spans="2:7" ht="29.25" thickBot="1">
      <c r="B60" s="286"/>
      <c r="C60" s="381" t="s">
        <v>64</v>
      </c>
      <c r="D60" s="381" t="s">
        <v>100</v>
      </c>
      <c r="E60" s="381" t="s">
        <v>101</v>
      </c>
      <c r="F60" s="381" t="s">
        <v>70</v>
      </c>
      <c r="G60" s="382" t="s">
        <v>2</v>
      </c>
    </row>
    <row r="61" spans="2:7">
      <c r="B61" s="332" t="s">
        <v>3</v>
      </c>
      <c r="C61" s="379" t="s">
        <v>3</v>
      </c>
      <c r="D61" s="379"/>
      <c r="E61" s="379"/>
      <c r="F61" s="379"/>
      <c r="G61" s="380"/>
    </row>
    <row r="62" spans="2:7" ht="15">
      <c r="B62" s="417" t="s">
        <v>85</v>
      </c>
      <c r="C62" s="50">
        <v>155000</v>
      </c>
      <c r="D62" s="50">
        <v>12500</v>
      </c>
      <c r="E62" s="50">
        <v>6000</v>
      </c>
      <c r="F62" s="50">
        <v>113000</v>
      </c>
      <c r="G62" s="51">
        <v>23000</v>
      </c>
    </row>
    <row r="63" spans="2:7">
      <c r="B63" s="410" t="s">
        <v>189</v>
      </c>
      <c r="C63" s="418">
        <v>3.9873715631451923</v>
      </c>
      <c r="D63" s="418">
        <v>6.795889892327124</v>
      </c>
      <c r="E63" s="418">
        <v>3.846136814243013</v>
      </c>
      <c r="F63" s="418">
        <v>3.5023989107419427</v>
      </c>
      <c r="G63" s="419">
        <v>4.9101656696170339</v>
      </c>
    </row>
    <row r="64" spans="2:7">
      <c r="B64" s="421" t="s">
        <v>177</v>
      </c>
      <c r="C64" s="216">
        <v>0.27288454633558579</v>
      </c>
      <c r="D64" s="216">
        <v>0.1424739956460862</v>
      </c>
      <c r="E64" s="216">
        <v>0.2379370846375003</v>
      </c>
      <c r="F64" s="216">
        <v>0.29959991664562208</v>
      </c>
      <c r="G64" s="217">
        <v>0.22018859066263524</v>
      </c>
    </row>
    <row r="65" spans="2:7">
      <c r="B65" s="421" t="s">
        <v>178</v>
      </c>
      <c r="C65" s="216">
        <v>0.27495472356487816</v>
      </c>
      <c r="D65" s="216">
        <v>0.21155810712455655</v>
      </c>
      <c r="E65" s="216">
        <v>0.33596515064596105</v>
      </c>
      <c r="F65" s="216">
        <v>0.28067238020898638</v>
      </c>
      <c r="G65" s="217">
        <v>0.26482583550280608</v>
      </c>
    </row>
    <row r="66" spans="2:7">
      <c r="B66" s="421" t="s">
        <v>179</v>
      </c>
      <c r="C66" s="216">
        <v>0.15755694895527037</v>
      </c>
      <c r="D66" s="216">
        <v>0.14945853500918763</v>
      </c>
      <c r="E66" s="216">
        <v>0.15361828752394469</v>
      </c>
      <c r="F66" s="216">
        <v>0.16067430513000283</v>
      </c>
      <c r="G66" s="217">
        <v>0.14760038008644458</v>
      </c>
    </row>
    <row r="67" spans="2:7">
      <c r="B67" s="421" t="s">
        <v>180</v>
      </c>
      <c r="C67" s="216">
        <v>0.090510438240445731</v>
      </c>
      <c r="D67" s="216">
        <v>0.13412273859219104</v>
      </c>
      <c r="E67" s="216">
        <v>0.090192999936259372</v>
      </c>
      <c r="F67" s="216">
        <v>0.084746855226513762</v>
      </c>
      <c r="G67" s="217">
        <v>0.095703795417347193</v>
      </c>
    </row>
    <row r="68" spans="2:7">
      <c r="B68" s="184" t="s">
        <v>181</v>
      </c>
      <c r="C68" s="216">
        <v>0.076552767139052583</v>
      </c>
      <c r="D68" s="216">
        <v>0.10586554435345687</v>
      </c>
      <c r="E68" s="216">
        <v>0.066655931401656585</v>
      </c>
      <c r="F68" s="216">
        <v>0.069845759081123948</v>
      </c>
      <c r="G68" s="217">
        <v>0.096409756704903</v>
      </c>
    </row>
    <row r="69" spans="2:7">
      <c r="B69" s="421" t="s">
        <v>182</v>
      </c>
      <c r="C69" s="216">
        <v>0.10397554881688773</v>
      </c>
      <c r="D69" s="216">
        <v>0.1805470787327304</v>
      </c>
      <c r="E69" s="216">
        <v>0.091544972373466454</v>
      </c>
      <c r="F69" s="216">
        <v>0.088670250433990225</v>
      </c>
      <c r="G69" s="217">
        <v>0.14154372507195789</v>
      </c>
    </row>
    <row r="70" spans="2:7">
      <c r="B70" s="429" t="s">
        <v>183</v>
      </c>
      <c r="C70" s="430">
        <v>0.02356502694787959</v>
      </c>
      <c r="D70" s="430">
        <v>0.0759731845909312</v>
      </c>
      <c r="E70" s="430">
        <v>0.024083896096053787</v>
      </c>
      <c r="F70" s="430">
        <v>0.015790533273760853</v>
      </c>
      <c r="G70" s="431">
        <v>0.033727916553905953</v>
      </c>
    </row>
    <row r="71" spans="2:7">
      <c r="B71" s="332" t="s">
        <v>4</v>
      </c>
      <c r="C71" s="379" t="s">
        <v>4</v>
      </c>
      <c r="D71" s="379"/>
      <c r="E71" s="379"/>
      <c r="F71" s="379"/>
      <c r="G71" s="380"/>
    </row>
    <row r="72" spans="2:7" ht="15">
      <c r="B72" s="417" t="s">
        <v>85</v>
      </c>
      <c r="C72" s="50">
        <v>30000</v>
      </c>
      <c r="D72" s="50">
        <v>2600</v>
      </c>
      <c r="E72" s="50">
        <v>1100</v>
      </c>
      <c r="F72" s="50">
        <v>22000</v>
      </c>
      <c r="G72" s="51">
        <v>4200</v>
      </c>
    </row>
    <row r="73" spans="2:7">
      <c r="B73" s="410" t="s">
        <v>189</v>
      </c>
      <c r="C73" s="418">
        <v>3.8403914095468563</v>
      </c>
      <c r="D73" s="418">
        <v>6.3704861880987504</v>
      </c>
      <c r="E73" s="418">
        <v>3.2973945149686927</v>
      </c>
      <c r="F73" s="418">
        <v>3.408366258844473</v>
      </c>
      <c r="G73" s="419">
        <v>4.6575358617550862</v>
      </c>
    </row>
    <row r="74" spans="2:7">
      <c r="B74" s="421" t="s">
        <v>177</v>
      </c>
      <c r="C74" s="216">
        <v>0.2670156525725681</v>
      </c>
      <c r="D74" s="216">
        <v>0.14442668950173174</v>
      </c>
      <c r="E74" s="216">
        <v>0.26441200540509679</v>
      </c>
      <c r="F74" s="216">
        <v>0.29103835708511583</v>
      </c>
      <c r="G74" s="217">
        <v>0.21854270278428237</v>
      </c>
    </row>
    <row r="75" spans="2:7">
      <c r="B75" s="421" t="s">
        <v>178</v>
      </c>
      <c r="C75" s="216">
        <v>0.26652478672062518</v>
      </c>
      <c r="D75" s="216">
        <v>0.20475866445451973</v>
      </c>
      <c r="E75" s="216">
        <v>0.35470947604818914</v>
      </c>
      <c r="F75" s="216">
        <v>0.2666889197707476</v>
      </c>
      <c r="G75" s="217">
        <v>0.28192303429475613</v>
      </c>
    </row>
    <row r="76" spans="2:7">
      <c r="B76" s="421" t="s">
        <v>179</v>
      </c>
      <c r="C76" s="216">
        <v>0.18599237938283228</v>
      </c>
      <c r="D76" s="216">
        <v>0.17189757861659263</v>
      </c>
      <c r="E76" s="216">
        <v>0.15958357916373256</v>
      </c>
      <c r="F76" s="216">
        <v>0.19480776042943948</v>
      </c>
      <c r="G76" s="217">
        <v>0.15545714157699753</v>
      </c>
    </row>
    <row r="77" spans="2:7">
      <c r="B77" s="421" t="s">
        <v>180</v>
      </c>
      <c r="C77" s="216">
        <v>0.092880908058386641</v>
      </c>
      <c r="D77" s="216">
        <v>0.12822169382153478</v>
      </c>
      <c r="E77" s="216">
        <v>0.082399177816264782</v>
      </c>
      <c r="F77" s="216">
        <v>0.089210877680590744</v>
      </c>
      <c r="G77" s="217">
        <v>0.092734737383241478</v>
      </c>
    </row>
    <row r="78" spans="2:7">
      <c r="B78" s="184" t="s">
        <v>181</v>
      </c>
      <c r="C78" s="216">
        <v>0.071906667989899323</v>
      </c>
      <c r="D78" s="216">
        <v>0.11479207602853363</v>
      </c>
      <c r="E78" s="216">
        <v>0.040424033648630647</v>
      </c>
      <c r="F78" s="216">
        <v>0.065266537689491991</v>
      </c>
      <c r="G78" s="217">
        <v>0.087730716716305973</v>
      </c>
    </row>
    <row r="79" spans="2:7">
      <c r="B79" s="421" t="s">
        <v>182</v>
      </c>
      <c r="C79" s="216">
        <v>0.0942853390833807</v>
      </c>
      <c r="D79" s="216">
        <v>0.17197021247314459</v>
      </c>
      <c r="E79" s="216">
        <v>0.079877433720952365</v>
      </c>
      <c r="F79" s="216">
        <v>0.078934030900024515</v>
      </c>
      <c r="G79" s="217">
        <v>0.12964941199219918</v>
      </c>
    </row>
    <row r="80" spans="2:7">
      <c r="B80" s="429" t="s">
        <v>183</v>
      </c>
      <c r="C80" s="430">
        <v>0.021393932042646852</v>
      </c>
      <c r="D80" s="430">
        <v>0.063933085103942869</v>
      </c>
      <c r="E80" s="430">
        <v>0.018594294197133775</v>
      </c>
      <c r="F80" s="430">
        <v>0.01405351644458977</v>
      </c>
      <c r="G80" s="431">
        <v>0.033962255252217265</v>
      </c>
    </row>
    <row r="81" spans="2:7">
      <c r="B81" s="332" t="s">
        <v>5</v>
      </c>
      <c r="C81" s="379" t="s">
        <v>5</v>
      </c>
      <c r="D81" s="379"/>
      <c r="E81" s="379"/>
      <c r="F81" s="379"/>
      <c r="G81" s="380"/>
    </row>
    <row r="82" spans="2:7" ht="15">
      <c r="B82" s="417" t="s">
        <v>85</v>
      </c>
      <c r="C82" s="50">
        <v>24500</v>
      </c>
      <c r="D82" s="50">
        <v>1700</v>
      </c>
      <c r="E82" s="50">
        <v>950</v>
      </c>
      <c r="F82" s="50">
        <v>17000</v>
      </c>
      <c r="G82" s="51">
        <v>4900</v>
      </c>
    </row>
    <row r="83" spans="2:7">
      <c r="B83" s="410" t="s">
        <v>189</v>
      </c>
      <c r="C83" s="418">
        <v>4.7538964551865837</v>
      </c>
      <c r="D83" s="418">
        <v>8.4343734872902871</v>
      </c>
      <c r="E83" s="418">
        <v>5.2304069110456339</v>
      </c>
      <c r="F83" s="418">
        <v>4.0047201757573765</v>
      </c>
      <c r="G83" s="419">
        <v>5.9762747421852609</v>
      </c>
    </row>
    <row r="84" spans="2:7">
      <c r="B84" s="421" t="s">
        <v>177</v>
      </c>
      <c r="C84" s="216">
        <v>0.2441798982813248</v>
      </c>
      <c r="D84" s="216">
        <v>0.11083365801249129</v>
      </c>
      <c r="E84" s="216">
        <v>0.19453157177708075</v>
      </c>
      <c r="F84" s="216">
        <v>0.27629871202503264</v>
      </c>
      <c r="G84" s="217">
        <v>0.18897876293647584</v>
      </c>
    </row>
    <row r="85" spans="2:7">
      <c r="B85" s="421" t="s">
        <v>178</v>
      </c>
      <c r="C85" s="216">
        <v>0.25867395272439753</v>
      </c>
      <c r="D85" s="216">
        <v>0.17526771272388103</v>
      </c>
      <c r="E85" s="216">
        <v>0.25768568682740339</v>
      </c>
      <c r="F85" s="216">
        <v>0.27215668552927791</v>
      </c>
      <c r="G85" s="217">
        <v>0.24112513543786329</v>
      </c>
    </row>
    <row r="86" spans="2:7">
      <c r="B86" s="421" t="s">
        <v>179</v>
      </c>
      <c r="C86" s="216">
        <v>0.15286686570866484</v>
      </c>
      <c r="D86" s="216">
        <v>0.14030271904036645</v>
      </c>
      <c r="E86" s="216">
        <v>0.14575082638954895</v>
      </c>
      <c r="F86" s="216">
        <v>0.15865477645681816</v>
      </c>
      <c r="G86" s="217">
        <v>0.13862128829105369</v>
      </c>
    </row>
    <row r="87" spans="2:7">
      <c r="B87" s="421" t="s">
        <v>180</v>
      </c>
      <c r="C87" s="216">
        <v>0.09447042398556714</v>
      </c>
      <c r="D87" s="216">
        <v>0.12230368717458294</v>
      </c>
      <c r="E87" s="216">
        <v>0.12548448077390192</v>
      </c>
      <c r="F87" s="216">
        <v>0.089967104486910227</v>
      </c>
      <c r="G87" s="217">
        <v>0.094433478410239011</v>
      </c>
    </row>
    <row r="88" spans="2:7">
      <c r="B88" s="184" t="s">
        <v>181</v>
      </c>
      <c r="C88" s="216">
        <v>0.080147722998163251</v>
      </c>
      <c r="D88" s="216">
        <v>0.1061051488211195</v>
      </c>
      <c r="E88" s="216">
        <v>0.089292314841217038</v>
      </c>
      <c r="F88" s="216">
        <v>0.070956022899430343</v>
      </c>
      <c r="G88" s="217">
        <v>0.10112151698538187</v>
      </c>
    </row>
    <row r="89" spans="2:7">
      <c r="B89" s="421" t="s">
        <v>182</v>
      </c>
      <c r="C89" s="216">
        <v>0.1346116029136615</v>
      </c>
      <c r="D89" s="216">
        <v>0.22656111642404281</v>
      </c>
      <c r="E89" s="216">
        <v>0.150904540126097</v>
      </c>
      <c r="F89" s="216">
        <v>0.10973626954498474</v>
      </c>
      <c r="G89" s="217">
        <v>0.18552700320985197</v>
      </c>
    </row>
    <row r="90" spans="2:7">
      <c r="B90" s="429" t="s">
        <v>183</v>
      </c>
      <c r="C90" s="430">
        <v>0.03505034935705735</v>
      </c>
      <c r="D90" s="430">
        <v>0.11862595780351597</v>
      </c>
      <c r="E90" s="430">
        <v>0.036350579264750923</v>
      </c>
      <c r="F90" s="430">
        <v>0.022231019005772054</v>
      </c>
      <c r="G90" s="431">
        <v>0.050192814729134443</v>
      </c>
    </row>
    <row r="91" spans="2:7">
      <c r="B91" s="332" t="s">
        <v>6</v>
      </c>
      <c r="C91" s="379" t="s">
        <v>6</v>
      </c>
      <c r="D91" s="379"/>
      <c r="E91" s="379"/>
      <c r="F91" s="379"/>
      <c r="G91" s="380"/>
    </row>
    <row r="92" spans="2:7" ht="15">
      <c r="B92" s="417" t="s">
        <v>85</v>
      </c>
      <c r="C92" s="50">
        <v>21000</v>
      </c>
      <c r="D92" s="50">
        <v>1900</v>
      </c>
      <c r="E92" s="50">
        <v>1000</v>
      </c>
      <c r="F92" s="50">
        <v>15000</v>
      </c>
      <c r="G92" s="51">
        <v>3300</v>
      </c>
    </row>
    <row r="93" spans="2:7">
      <c r="B93" s="410" t="s">
        <v>189</v>
      </c>
      <c r="C93" s="418">
        <v>3.5470845197678891</v>
      </c>
      <c r="D93" s="418">
        <v>5.7890675412633659</v>
      </c>
      <c r="E93" s="418">
        <v>3.4029330780542209</v>
      </c>
      <c r="F93" s="418">
        <v>3.0041182909059163</v>
      </c>
      <c r="G93" s="419">
        <v>4.7828686786872474</v>
      </c>
    </row>
    <row r="94" spans="2:7">
      <c r="B94" s="421" t="s">
        <v>177</v>
      </c>
      <c r="C94" s="216">
        <v>0.31152670184739206</v>
      </c>
      <c r="D94" s="216">
        <v>0.14731088179612298</v>
      </c>
      <c r="E94" s="216">
        <v>0.24328165247170053</v>
      </c>
      <c r="F94" s="216">
        <v>0.34993990102134687</v>
      </c>
      <c r="G94" s="217">
        <v>0.2517081312262035</v>
      </c>
    </row>
    <row r="95" spans="2:7">
      <c r="B95" s="421" t="s">
        <v>178</v>
      </c>
      <c r="C95" s="216">
        <v>0.28494676550729969</v>
      </c>
      <c r="D95" s="216">
        <v>0.26120577020505026</v>
      </c>
      <c r="E95" s="216">
        <v>0.40254818557738803</v>
      </c>
      <c r="F95" s="216">
        <v>0.286161790479516</v>
      </c>
      <c r="G95" s="217">
        <v>0.25649120546356552</v>
      </c>
    </row>
    <row r="96" spans="2:7">
      <c r="B96" s="421" t="s">
        <v>179</v>
      </c>
      <c r="C96" s="216">
        <v>0.1451083725088439</v>
      </c>
      <c r="D96" s="216">
        <v>0.14497506866117377</v>
      </c>
      <c r="E96" s="216">
        <v>0.12997522871495257</v>
      </c>
      <c r="F96" s="216">
        <v>0.14645483175643462</v>
      </c>
      <c r="G96" s="217">
        <v>0.14374073835448747</v>
      </c>
    </row>
    <row r="97" spans="2:7">
      <c r="B97" s="421" t="s">
        <v>180</v>
      </c>
      <c r="C97" s="216">
        <v>0.087288788508326789</v>
      </c>
      <c r="D97" s="216">
        <v>0.18527584459909874</v>
      </c>
      <c r="E97" s="216">
        <v>0.071205108214000223</v>
      </c>
      <c r="F97" s="216">
        <v>0.075432611921757167</v>
      </c>
      <c r="G97" s="217">
        <v>0.090086856210173011</v>
      </c>
    </row>
    <row r="98" spans="2:7">
      <c r="B98" s="184" t="s">
        <v>181</v>
      </c>
      <c r="C98" s="216">
        <v>0.06346884233930436</v>
      </c>
      <c r="D98" s="216">
        <v>0.064101538543583178</v>
      </c>
      <c r="E98" s="216">
        <v>0.072675594856257464</v>
      </c>
      <c r="F98" s="216">
        <v>0.056470880533974387</v>
      </c>
      <c r="G98" s="217">
        <v>0.09221300787565849</v>
      </c>
    </row>
    <row r="99" spans="2:7">
      <c r="B99" s="421" t="s">
        <v>182</v>
      </c>
      <c r="C99" s="216">
        <v>0.086778805823023178</v>
      </c>
      <c r="D99" s="216">
        <v>0.13661840386102445</v>
      </c>
      <c r="E99" s="216">
        <v>0.05674696773811521</v>
      </c>
      <c r="F99" s="216">
        <v>0.073819676204161938</v>
      </c>
      <c r="G99" s="217">
        <v>0.12664868795272766</v>
      </c>
    </row>
    <row r="100" spans="2:7">
      <c r="B100" s="429" t="s">
        <v>183</v>
      </c>
      <c r="C100" s="430">
        <v>0.020882198752562389</v>
      </c>
      <c r="D100" s="430">
        <v>0.060507159427245813</v>
      </c>
      <c r="E100" s="430">
        <v>0.023577131465453434</v>
      </c>
      <c r="F100" s="430">
        <v>0.011719636585840815</v>
      </c>
      <c r="G100" s="431">
        <v>0.0391113729171844</v>
      </c>
    </row>
    <row r="101" spans="2:7">
      <c r="B101" s="332" t="s">
        <v>7</v>
      </c>
      <c r="C101" s="379" t="s">
        <v>7</v>
      </c>
      <c r="D101" s="379"/>
      <c r="E101" s="379"/>
      <c r="F101" s="379"/>
      <c r="G101" s="380"/>
    </row>
    <row r="102" spans="2:7" ht="15">
      <c r="B102" s="417" t="s">
        <v>85</v>
      </c>
      <c r="C102" s="50">
        <v>4700</v>
      </c>
      <c r="D102" s="50">
        <v>350</v>
      </c>
      <c r="E102" s="50">
        <v>150</v>
      </c>
      <c r="F102" s="50">
        <v>3600</v>
      </c>
      <c r="G102" s="51">
        <v>550</v>
      </c>
    </row>
    <row r="103" spans="2:7">
      <c r="B103" s="410" t="s">
        <v>189</v>
      </c>
      <c r="C103" s="418">
        <v>3.1165213566256469</v>
      </c>
      <c r="D103" s="418">
        <v>4.7615726590719651</v>
      </c>
      <c r="E103" s="418">
        <v>2.4509891798450605</v>
      </c>
      <c r="F103" s="418">
        <v>2.7992560638259656</v>
      </c>
      <c r="G103" s="419">
        <v>4.3198884046607473</v>
      </c>
    </row>
    <row r="104" spans="2:7">
      <c r="B104" s="421" t="s">
        <v>177</v>
      </c>
      <c r="C104" s="216">
        <v>0.26378096513199617</v>
      </c>
      <c r="D104" s="216">
        <v>0.16626840789108088</v>
      </c>
      <c r="E104" s="216">
        <v>0.14783276778282861</v>
      </c>
      <c r="F104" s="216">
        <v>0.29457330065025328</v>
      </c>
      <c r="G104" s="217">
        <v>0.15761929942925915</v>
      </c>
    </row>
    <row r="105" spans="2:7">
      <c r="B105" s="421" t="s">
        <v>178</v>
      </c>
      <c r="C105" s="216">
        <v>0.329707522170191</v>
      </c>
      <c r="D105" s="216">
        <v>0.2315921089191442</v>
      </c>
      <c r="E105" s="216">
        <v>0.55867853255650168</v>
      </c>
      <c r="F105" s="216">
        <v>0.31971016335091845</v>
      </c>
      <c r="G105" s="217">
        <v>0.39485056800568918</v>
      </c>
    </row>
    <row r="106" spans="2:7">
      <c r="B106" s="421" t="s">
        <v>179</v>
      </c>
      <c r="C106" s="216">
        <v>0.17440835004238653</v>
      </c>
      <c r="D106" s="216">
        <v>0.20277854959711034</v>
      </c>
      <c r="E106" s="216">
        <v>0.13534797362187082</v>
      </c>
      <c r="F106" s="216">
        <v>0.1797772060388162</v>
      </c>
      <c r="G106" s="217">
        <v>0.1314892142739921</v>
      </c>
    </row>
    <row r="107" spans="2:7">
      <c r="B107" s="421" t="s">
        <v>180</v>
      </c>
      <c r="C107" s="216">
        <v>0.0882131242406189</v>
      </c>
      <c r="D107" s="216">
        <v>0.175743262017227</v>
      </c>
      <c r="E107" s="216">
        <v>0.067225814712849732</v>
      </c>
      <c r="F107" s="216">
        <v>0.080921021723931133</v>
      </c>
      <c r="G107" s="217">
        <v>0.084863514523805181</v>
      </c>
    </row>
    <row r="108" spans="2:7">
      <c r="B108" s="184" t="s">
        <v>181</v>
      </c>
      <c r="C108" s="216">
        <v>0.072832253917819209</v>
      </c>
      <c r="D108" s="216">
        <v>0.099305362600722438</v>
      </c>
      <c r="E108" s="216">
        <v>0.039503169216979321</v>
      </c>
      <c r="F108" s="216">
        <v>0.0648042469580693</v>
      </c>
      <c r="G108" s="217">
        <v>0.11792272205102024</v>
      </c>
    </row>
    <row r="109" spans="2:7">
      <c r="B109" s="421" t="s">
        <v>182</v>
      </c>
      <c r="C109" s="216">
        <v>0.0603810731803147</v>
      </c>
      <c r="D109" s="216">
        <v>0.093192553487079749</v>
      </c>
      <c r="E109" s="216">
        <v>0.050259299571035275</v>
      </c>
      <c r="F109" s="216">
        <v>0.054231067902138677</v>
      </c>
      <c r="G109" s="217">
        <v>0.082310679965719086</v>
      </c>
    </row>
    <row r="110" spans="2:7">
      <c r="B110" s="429" t="s">
        <v>183</v>
      </c>
      <c r="C110" s="430">
        <v>0.010678846658936727</v>
      </c>
      <c r="D110" s="430">
        <v>0.031147540983606562</v>
      </c>
      <c r="E110" s="430">
        <v>0.0012164671233753763</v>
      </c>
      <c r="F110" s="430">
        <v>0.005982993375872922</v>
      </c>
      <c r="G110" s="431">
        <v>0.030925767217957371</v>
      </c>
    </row>
    <row r="111" spans="2:7">
      <c r="B111" s="332" t="s">
        <v>8</v>
      </c>
      <c r="C111" s="379" t="s">
        <v>8</v>
      </c>
      <c r="D111" s="379"/>
      <c r="E111" s="379"/>
      <c r="F111" s="379"/>
      <c r="G111" s="380"/>
    </row>
    <row r="112" spans="2:7" ht="15">
      <c r="B112" s="417" t="s">
        <v>85</v>
      </c>
      <c r="C112" s="50">
        <v>35000</v>
      </c>
      <c r="D112" s="50">
        <v>2600</v>
      </c>
      <c r="E112" s="50">
        <v>1300</v>
      </c>
      <c r="F112" s="50">
        <v>26000</v>
      </c>
      <c r="G112" s="51">
        <v>4700</v>
      </c>
    </row>
    <row r="113" spans="2:7">
      <c r="B113" s="410" t="s">
        <v>189</v>
      </c>
      <c r="C113" s="418">
        <v>4.0725734427402465</v>
      </c>
      <c r="D113" s="418">
        <v>7.2047434693300962</v>
      </c>
      <c r="E113" s="418">
        <v>3.8064116283903942</v>
      </c>
      <c r="F113" s="418">
        <v>3.6230021062244364</v>
      </c>
      <c r="G113" s="419">
        <v>4.9181184852382946</v>
      </c>
    </row>
    <row r="114" spans="2:7">
      <c r="B114" s="421" t="s">
        <v>177</v>
      </c>
      <c r="C114" s="216">
        <v>0.28493688007856316</v>
      </c>
      <c r="D114" s="216">
        <v>0.16167655525775243</v>
      </c>
      <c r="E114" s="216">
        <v>0.27040011086389149</v>
      </c>
      <c r="F114" s="216">
        <v>0.31084472737777519</v>
      </c>
      <c r="G114" s="217">
        <v>0.21281572448466143</v>
      </c>
    </row>
    <row r="115" spans="2:7">
      <c r="B115" s="421" t="s">
        <v>178</v>
      </c>
      <c r="C115" s="216">
        <v>0.26893604769662527</v>
      </c>
      <c r="D115" s="216">
        <v>0.20045586786704236</v>
      </c>
      <c r="E115" s="216">
        <v>0.30577647067881036</v>
      </c>
      <c r="F115" s="216">
        <v>0.27642690742418558</v>
      </c>
      <c r="G115" s="217">
        <v>0.25496706170167521</v>
      </c>
    </row>
    <row r="116" spans="2:7">
      <c r="B116" s="421" t="s">
        <v>179</v>
      </c>
      <c r="C116" s="216">
        <v>0.1434100008409338</v>
      </c>
      <c r="D116" s="216">
        <v>0.12624561885781047</v>
      </c>
      <c r="E116" s="216">
        <v>0.16927530429828544</v>
      </c>
      <c r="F116" s="216">
        <v>0.14237176091797007</v>
      </c>
      <c r="G116" s="217">
        <v>0.15157722762480028</v>
      </c>
    </row>
    <row r="117" spans="2:7">
      <c r="B117" s="421" t="s">
        <v>180</v>
      </c>
      <c r="C117" s="216">
        <v>0.089877009867431759</v>
      </c>
      <c r="D117" s="216">
        <v>0.12634106857871549</v>
      </c>
      <c r="E117" s="216">
        <v>0.089768956570610278</v>
      </c>
      <c r="F117" s="216">
        <v>0.082533481699169964</v>
      </c>
      <c r="G117" s="217">
        <v>0.11063436488771083</v>
      </c>
    </row>
    <row r="118" spans="2:7">
      <c r="B118" s="184" t="s">
        <v>181</v>
      </c>
      <c r="C118" s="216">
        <v>0.080414366570173076</v>
      </c>
      <c r="D118" s="216">
        <v>0.10342168159500302</v>
      </c>
      <c r="E118" s="216">
        <v>0.050466167265896263</v>
      </c>
      <c r="F118" s="216">
        <v>0.076797872497509675</v>
      </c>
      <c r="G118" s="217">
        <v>0.096023192604304614</v>
      </c>
    </row>
    <row r="119" spans="2:7">
      <c r="B119" s="421" t="s">
        <v>182</v>
      </c>
      <c r="C119" s="216">
        <v>0.10691005286480491</v>
      </c>
      <c r="D119" s="216">
        <v>0.18075504547224705</v>
      </c>
      <c r="E119" s="216">
        <v>0.083355788403944892</v>
      </c>
      <c r="F119" s="216">
        <v>0.093341748639548638</v>
      </c>
      <c r="G119" s="217">
        <v>0.14808023091547207</v>
      </c>
    </row>
    <row r="120" spans="2:7">
      <c r="B120" s="429" t="s">
        <v>183</v>
      </c>
      <c r="C120" s="430">
        <v>0.025515642081467955</v>
      </c>
      <c r="D120" s="430">
        <v>0.10110416237142923</v>
      </c>
      <c r="E120" s="430">
        <v>0.030957201918561231</v>
      </c>
      <c r="F120" s="430">
        <v>0.017683880056897971</v>
      </c>
      <c r="G120" s="431">
        <v>0.025897987068901996</v>
      </c>
    </row>
    <row r="121" spans="2:7">
      <c r="B121" s="332" t="s">
        <v>9</v>
      </c>
      <c r="C121" s="379" t="s">
        <v>9</v>
      </c>
      <c r="D121" s="379"/>
      <c r="E121" s="379"/>
      <c r="F121" s="379"/>
      <c r="G121" s="380"/>
    </row>
    <row r="122" spans="2:7" ht="15">
      <c r="B122" s="417" t="s">
        <v>85</v>
      </c>
      <c r="C122" s="50">
        <v>5800</v>
      </c>
      <c r="D122" s="50">
        <v>475</v>
      </c>
      <c r="E122" s="50">
        <v>150</v>
      </c>
      <c r="F122" s="50">
        <v>4400</v>
      </c>
      <c r="G122" s="51">
        <v>750</v>
      </c>
    </row>
    <row r="123" spans="2:7">
      <c r="B123" s="410" t="s">
        <v>189</v>
      </c>
      <c r="C123" s="418">
        <v>4.4662792739080031</v>
      </c>
      <c r="D123" s="418">
        <v>8.8331347348710541</v>
      </c>
      <c r="E123" s="418">
        <v>4.3553655243361407</v>
      </c>
      <c r="F123" s="418">
        <v>3.9042834237197415</v>
      </c>
      <c r="G123" s="419">
        <v>5.0248699588368435</v>
      </c>
    </row>
    <row r="124" spans="2:7">
      <c r="B124" s="421" t="s">
        <v>177</v>
      </c>
      <c r="C124" s="216">
        <v>0.23326826571921733</v>
      </c>
      <c r="D124" s="216">
        <v>0.085837092518512223</v>
      </c>
      <c r="E124" s="216">
        <v>0.13733684819648942</v>
      </c>
      <c r="F124" s="216">
        <v>0.26075430526741949</v>
      </c>
      <c r="G124" s="217">
        <v>0.18567098593040648</v>
      </c>
    </row>
    <row r="125" spans="2:7">
      <c r="B125" s="421" t="s">
        <v>178</v>
      </c>
      <c r="C125" s="216">
        <v>0.287850317834726</v>
      </c>
      <c r="D125" s="216">
        <v>0.18346242233381566</v>
      </c>
      <c r="E125" s="216">
        <v>0.368996335112197</v>
      </c>
      <c r="F125" s="216">
        <v>0.30208121281710532</v>
      </c>
      <c r="G125" s="217">
        <v>0.2537159345095496</v>
      </c>
    </row>
    <row r="126" spans="2:7">
      <c r="B126" s="421" t="s">
        <v>179</v>
      </c>
      <c r="C126" s="216">
        <v>0.14721736001626981</v>
      </c>
      <c r="D126" s="216">
        <v>0.10937101029874884</v>
      </c>
      <c r="E126" s="216">
        <v>0.21745000964444158</v>
      </c>
      <c r="F126" s="216">
        <v>0.14576495264148653</v>
      </c>
      <c r="G126" s="217">
        <v>0.16469233518192528</v>
      </c>
    </row>
    <row r="127" spans="2:7">
      <c r="B127" s="421" t="s">
        <v>180</v>
      </c>
      <c r="C127" s="216">
        <v>0.086245587077328489</v>
      </c>
      <c r="D127" s="216">
        <v>0.12756404800408547</v>
      </c>
      <c r="E127" s="216">
        <v>0.044814505240146595</v>
      </c>
      <c r="F127" s="216">
        <v>0.0823335933229185</v>
      </c>
      <c r="G127" s="217">
        <v>0.091697219170648422</v>
      </c>
    </row>
    <row r="128" spans="2:7">
      <c r="B128" s="184" t="s">
        <v>181</v>
      </c>
      <c r="C128" s="216">
        <v>0.087072982918447631</v>
      </c>
      <c r="D128" s="216">
        <v>0.11973359434845519</v>
      </c>
      <c r="E128" s="216">
        <v>0.089821899312029843</v>
      </c>
      <c r="F128" s="216">
        <v>0.075348183999432744</v>
      </c>
      <c r="G128" s="217">
        <v>0.134025121437931</v>
      </c>
    </row>
    <row r="129" spans="2:7">
      <c r="B129" s="421" t="s">
        <v>182</v>
      </c>
      <c r="C129" s="216">
        <v>0.1340555085268704</v>
      </c>
      <c r="D129" s="216">
        <v>0.28479019491020513</v>
      </c>
      <c r="E129" s="216">
        <v>0.11476885488330227</v>
      </c>
      <c r="F129" s="216">
        <v>0.11679403106608691</v>
      </c>
      <c r="G129" s="217">
        <v>0.14415046391275</v>
      </c>
    </row>
    <row r="130" spans="2:7">
      <c r="B130" s="429" t="s">
        <v>183</v>
      </c>
      <c r="C130" s="430">
        <v>0.024291716133697436</v>
      </c>
      <c r="D130" s="430">
        <v>0.089220359179504646</v>
      </c>
      <c r="E130" s="430">
        <v>0.0268115476113933</v>
      </c>
      <c r="F130" s="430">
        <v>0.016921433587147212</v>
      </c>
      <c r="G130" s="431">
        <v>0.026034704114992129</v>
      </c>
    </row>
    <row r="131" spans="2:7">
      <c r="B131" s="332" t="s">
        <v>10</v>
      </c>
      <c r="C131" s="379" t="s">
        <v>10</v>
      </c>
      <c r="D131" s="379"/>
      <c r="E131" s="379"/>
      <c r="F131" s="379"/>
      <c r="G131" s="380"/>
    </row>
    <row r="132" spans="2:7" ht="15">
      <c r="B132" s="417" t="s">
        <v>85</v>
      </c>
      <c r="C132" s="50">
        <v>3800</v>
      </c>
      <c r="D132" s="50">
        <v>325</v>
      </c>
      <c r="E132" s="50">
        <v>100</v>
      </c>
      <c r="F132" s="50">
        <v>2900</v>
      </c>
      <c r="G132" s="51">
        <v>450</v>
      </c>
    </row>
    <row r="133" spans="2:7">
      <c r="B133" s="410" t="s">
        <v>189</v>
      </c>
      <c r="C133" s="418">
        <v>4.5962336696536408</v>
      </c>
      <c r="D133" s="418">
        <v>7.5035052578868306</v>
      </c>
      <c r="E133" s="418">
        <v>4.68283032756717</v>
      </c>
      <c r="F133" s="418">
        <v>4.1648052104691837</v>
      </c>
      <c r="G133" s="419">
        <v>5.2749469674011857</v>
      </c>
    </row>
    <row r="134" spans="2:7">
      <c r="B134" s="421" t="s">
        <v>177</v>
      </c>
      <c r="C134" s="216">
        <v>0.19317144951767132</v>
      </c>
      <c r="D134" s="216">
        <v>0.1865923885828743</v>
      </c>
      <c r="E134" s="216">
        <v>0.29591461170408534</v>
      </c>
      <c r="F134" s="216">
        <v>0.20049623516032875</v>
      </c>
      <c r="G134" s="217">
        <v>0.12753798865751764</v>
      </c>
    </row>
    <row r="135" spans="2:7">
      <c r="B135" s="421" t="s">
        <v>178</v>
      </c>
      <c r="C135" s="216">
        <v>0.23481943660634702</v>
      </c>
      <c r="D135" s="216">
        <v>0.11536054081121683</v>
      </c>
      <c r="E135" s="216">
        <v>0.16010305483989692</v>
      </c>
      <c r="F135" s="216">
        <v>0.25280079948998052</v>
      </c>
      <c r="G135" s="217">
        <v>0.2220658902982813</v>
      </c>
    </row>
    <row r="136" spans="2:7">
      <c r="B136" s="421" t="s">
        <v>179</v>
      </c>
      <c r="C136" s="216">
        <v>0.16831134856883667</v>
      </c>
      <c r="D136" s="216">
        <v>0.14205683525287932</v>
      </c>
      <c r="E136" s="216">
        <v>0.20859403754140596</v>
      </c>
      <c r="F136" s="216">
        <v>0.16394024501611043</v>
      </c>
      <c r="G136" s="217">
        <v>0.20444607991687952</v>
      </c>
    </row>
    <row r="137" spans="2:7">
      <c r="B137" s="421" t="s">
        <v>180</v>
      </c>
      <c r="C137" s="216">
        <v>0.11961962225937628</v>
      </c>
      <c r="D137" s="216">
        <v>0.052735353029544324</v>
      </c>
      <c r="E137" s="216">
        <v>0.10581523739418476</v>
      </c>
      <c r="F137" s="216">
        <v>0.12938297982321623</v>
      </c>
      <c r="G137" s="217">
        <v>0.10779687432356377</v>
      </c>
    </row>
    <row r="138" spans="2:7">
      <c r="B138" s="184" t="s">
        <v>181</v>
      </c>
      <c r="C138" s="216">
        <v>0.12617022062119926</v>
      </c>
      <c r="D138" s="216">
        <v>0.16775162744116176</v>
      </c>
      <c r="E138" s="216">
        <v>0.079591461170408537</v>
      </c>
      <c r="F138" s="216">
        <v>0.11884487482123474</v>
      </c>
      <c r="G138" s="217">
        <v>0.15437897744491103</v>
      </c>
    </row>
    <row r="139" spans="2:7">
      <c r="B139" s="421" t="s">
        <v>182</v>
      </c>
      <c r="C139" s="216">
        <v>0.13602776356664786</v>
      </c>
      <c r="D139" s="216">
        <v>0.28057711567351029</v>
      </c>
      <c r="E139" s="216">
        <v>0.11501656238498344</v>
      </c>
      <c r="F139" s="216">
        <v>0.12046108516980547</v>
      </c>
      <c r="G139" s="217">
        <v>0.13877224122256374</v>
      </c>
    </row>
    <row r="140" spans="2:7">
      <c r="B140" s="429" t="s">
        <v>183</v>
      </c>
      <c r="C140" s="430">
        <v>0.021880158859921624</v>
      </c>
      <c r="D140" s="430">
        <v>0.05489484226339509</v>
      </c>
      <c r="E140" s="430">
        <v>0.034965034965034961</v>
      </c>
      <c r="F140" s="430">
        <v>0.014073780519323882</v>
      </c>
      <c r="G140" s="431">
        <v>0.045023594094982466</v>
      </c>
    </row>
    <row r="141" spans="2:7">
      <c r="B141" s="332" t="s">
        <v>11</v>
      </c>
      <c r="C141" s="379" t="s">
        <v>11</v>
      </c>
      <c r="D141" s="379"/>
      <c r="E141" s="379"/>
      <c r="F141" s="379"/>
      <c r="G141" s="380"/>
    </row>
    <row r="142" spans="2:7" ht="15">
      <c r="B142" s="417" t="s">
        <v>85</v>
      </c>
      <c r="C142" s="50">
        <v>14000</v>
      </c>
      <c r="D142" s="50">
        <v>1100</v>
      </c>
      <c r="E142" s="50">
        <v>550</v>
      </c>
      <c r="F142" s="50">
        <v>10000</v>
      </c>
      <c r="G142" s="51">
        <v>2100</v>
      </c>
    </row>
    <row r="143" spans="2:7">
      <c r="B143" s="410" t="s">
        <v>189</v>
      </c>
      <c r="C143" s="418">
        <v>3.940846123419441</v>
      </c>
      <c r="D143" s="418">
        <v>6.638570403224322</v>
      </c>
      <c r="E143" s="418">
        <v>3.8473988439306357</v>
      </c>
      <c r="F143" s="418">
        <v>3.5954554857125323</v>
      </c>
      <c r="G143" s="419">
        <v>4.2385059432683594</v>
      </c>
    </row>
    <row r="144" spans="2:7">
      <c r="B144" s="421" t="s">
        <v>177</v>
      </c>
      <c r="C144" s="216">
        <v>0.25508669439844217</v>
      </c>
      <c r="D144" s="216">
        <v>0.12265123212543938</v>
      </c>
      <c r="E144" s="216">
        <v>0.17879946642952424</v>
      </c>
      <c r="F144" s="216">
        <v>0.27656253556896992</v>
      </c>
      <c r="G144" s="217">
        <v>0.24037327040652151</v>
      </c>
    </row>
    <row r="145" spans="2:7">
      <c r="B145" s="421" t="s">
        <v>178</v>
      </c>
      <c r="C145" s="216">
        <v>0.3116412603613824</v>
      </c>
      <c r="D145" s="216">
        <v>0.23345050334026538</v>
      </c>
      <c r="E145" s="216">
        <v>0.3626500666963095</v>
      </c>
      <c r="F145" s="216">
        <v>0.317330142394649</v>
      </c>
      <c r="G145" s="217">
        <v>0.31106842315680672</v>
      </c>
    </row>
    <row r="146" spans="2:7">
      <c r="B146" s="421" t="s">
        <v>179</v>
      </c>
      <c r="C146" s="216">
        <v>0.13086746558521437</v>
      </c>
      <c r="D146" s="216">
        <v>0.14324493439093067</v>
      </c>
      <c r="E146" s="216">
        <v>0.16489106269453088</v>
      </c>
      <c r="F146" s="216">
        <v>0.12874606205108866</v>
      </c>
      <c r="G146" s="217">
        <v>0.12543270309010951</v>
      </c>
    </row>
    <row r="147" spans="2:7">
      <c r="B147" s="421" t="s">
        <v>180</v>
      </c>
      <c r="C147" s="216">
        <v>0.094452485790000623</v>
      </c>
      <c r="D147" s="216">
        <v>0.13451239486905792</v>
      </c>
      <c r="E147" s="216">
        <v>0.10018674966651844</v>
      </c>
      <c r="F147" s="216">
        <v>0.0919334772422926</v>
      </c>
      <c r="G147" s="217">
        <v>0.084063849911752947</v>
      </c>
    </row>
    <row r="148" spans="2:7">
      <c r="B148" s="184" t="s">
        <v>181</v>
      </c>
      <c r="C148" s="216">
        <v>0.077531611181382326</v>
      </c>
      <c r="D148" s="216">
        <v>0.12666323131567808</v>
      </c>
      <c r="E148" s="216">
        <v>0.0852645620275678</v>
      </c>
      <c r="F148" s="216">
        <v>0.069876014612598861</v>
      </c>
      <c r="G148" s="217">
        <v>0.08709642818835138</v>
      </c>
    </row>
    <row r="149" spans="2:7">
      <c r="B149" s="421" t="s">
        <v>182</v>
      </c>
      <c r="C149" s="216">
        <v>0.10850383159249069</v>
      </c>
      <c r="D149" s="216">
        <v>0.17731932200894418</v>
      </c>
      <c r="E149" s="216">
        <v>0.087772343263672739</v>
      </c>
      <c r="F149" s="216">
        <v>0.097831369183885755</v>
      </c>
      <c r="G149" s="217">
        <v>0.13029847981043949</v>
      </c>
    </row>
    <row r="150" spans="2:7">
      <c r="B150" s="429" t="s">
        <v>183</v>
      </c>
      <c r="C150" s="430">
        <v>0.021917375536633039</v>
      </c>
      <c r="D150" s="430">
        <v>0.062167583782689516</v>
      </c>
      <c r="E150" s="430">
        <v>0.020435749221876388</v>
      </c>
      <c r="F150" s="430">
        <v>0.017719409201265687</v>
      </c>
      <c r="G150" s="431">
        <v>0.021676596491570214</v>
      </c>
    </row>
    <row r="151" spans="2:7">
      <c r="B151" s="336" t="s">
        <v>12</v>
      </c>
      <c r="C151" s="386" t="s">
        <v>12</v>
      </c>
      <c r="D151" s="386"/>
      <c r="E151" s="386"/>
      <c r="F151" s="386"/>
      <c r="G151" s="387"/>
    </row>
    <row r="152" spans="2:7" ht="15">
      <c r="B152" s="417" t="s">
        <v>85</v>
      </c>
      <c r="C152" s="50">
        <v>5800</v>
      </c>
      <c r="D152" s="50">
        <v>425</v>
      </c>
      <c r="E152" s="50">
        <v>225</v>
      </c>
      <c r="F152" s="50">
        <v>4500</v>
      </c>
      <c r="G152" s="51">
        <v>700</v>
      </c>
    </row>
    <row r="153" spans="2:7">
      <c r="B153" s="410" t="s">
        <v>189</v>
      </c>
      <c r="C153" s="418">
        <v>3.2620361211980162</v>
      </c>
      <c r="D153" s="418">
        <v>5.3146647015475308</v>
      </c>
      <c r="E153" s="418">
        <v>3.2438830036561357</v>
      </c>
      <c r="F153" s="418">
        <v>2.9680116983756948</v>
      </c>
      <c r="G153" s="419">
        <v>3.9148729362709194</v>
      </c>
    </row>
    <row r="154" spans="2:7">
      <c r="B154" s="421" t="s">
        <v>177</v>
      </c>
      <c r="C154" s="216">
        <v>0.34956174726113431</v>
      </c>
      <c r="D154" s="216">
        <v>0.22483181591271068</v>
      </c>
      <c r="E154" s="216">
        <v>0.362848035998875</v>
      </c>
      <c r="F154" s="216">
        <v>0.3762747873780215</v>
      </c>
      <c r="G154" s="217">
        <v>0.25015495576717195</v>
      </c>
    </row>
    <row r="155" spans="2:7">
      <c r="B155" s="421" t="s">
        <v>178</v>
      </c>
      <c r="C155" s="216">
        <v>0.2638106939828806</v>
      </c>
      <c r="D155" s="216">
        <v>0.2546889485820239</v>
      </c>
      <c r="E155" s="216">
        <v>0.22560232492734603</v>
      </c>
      <c r="F155" s="216">
        <v>0.26890263280123206</v>
      </c>
      <c r="G155" s="217">
        <v>0.24842226855243138</v>
      </c>
    </row>
    <row r="156" spans="2:7">
      <c r="B156" s="421" t="s">
        <v>179</v>
      </c>
      <c r="C156" s="216">
        <v>0.13936813572315979</v>
      </c>
      <c r="D156" s="216">
        <v>0.12910357287184729</v>
      </c>
      <c r="E156" s="216">
        <v>0.14821411830880285</v>
      </c>
      <c r="F156" s="216">
        <v>0.13145783006687006</v>
      </c>
      <c r="G156" s="217">
        <v>0.19291993012903588</v>
      </c>
    </row>
    <row r="157" spans="2:7">
      <c r="B157" s="421" t="s">
        <v>180</v>
      </c>
      <c r="C157" s="216">
        <v>0.075042011342206769</v>
      </c>
      <c r="D157" s="216">
        <v>0.081489053177074666</v>
      </c>
      <c r="E157" s="216">
        <v>0.081466204181119328</v>
      </c>
      <c r="F157" s="216">
        <v>0.0688479633403485</v>
      </c>
      <c r="G157" s="217">
        <v>0.10855355834788979</v>
      </c>
    </row>
    <row r="158" spans="2:7">
      <c r="B158" s="184" t="s">
        <v>181</v>
      </c>
      <c r="C158" s="216">
        <v>0.073075777851551935</v>
      </c>
      <c r="D158" s="216">
        <v>0.10718615541873679</v>
      </c>
      <c r="E158" s="216">
        <v>0.095106402924908587</v>
      </c>
      <c r="F158" s="216">
        <v>0.065743360216188818</v>
      </c>
      <c r="G158" s="217">
        <v>0.092705809432580152</v>
      </c>
    </row>
    <row r="159" spans="2:7">
      <c r="B159" s="421" t="s">
        <v>182</v>
      </c>
      <c r="C159" s="216">
        <v>0.088767998138153142</v>
      </c>
      <c r="D159" s="216">
        <v>0.17812061711079946</v>
      </c>
      <c r="E159" s="216">
        <v>0.085262960532483362</v>
      </c>
      <c r="F159" s="216">
        <v>0.079301830982472427</v>
      </c>
      <c r="G159" s="217">
        <v>0.0968896151462219</v>
      </c>
    </row>
    <row r="160" spans="2:7">
      <c r="B160" s="429" t="s">
        <v>183</v>
      </c>
      <c r="C160" s="430">
        <v>0.010373635700913469</v>
      </c>
      <c r="D160" s="430">
        <v>0.024579836926807236</v>
      </c>
      <c r="E160" s="430">
        <v>0.001453079591262773</v>
      </c>
      <c r="F160" s="430">
        <v>0.0094715952148665353</v>
      </c>
      <c r="G160" s="431">
        <v>0.010353862624668957</v>
      </c>
    </row>
    <row r="161" spans="2:7">
      <c r="B161" s="332" t="s">
        <v>13</v>
      </c>
      <c r="C161" s="379" t="s">
        <v>13</v>
      </c>
      <c r="D161" s="379"/>
      <c r="E161" s="379"/>
      <c r="F161" s="379"/>
      <c r="G161" s="380"/>
    </row>
    <row r="162" spans="2:7" ht="15">
      <c r="B162" s="417" t="s">
        <v>85</v>
      </c>
      <c r="C162" s="50">
        <v>5400</v>
      </c>
      <c r="D162" s="50">
        <v>450</v>
      </c>
      <c r="E162" s="50">
        <v>175</v>
      </c>
      <c r="F162" s="50">
        <v>4200</v>
      </c>
      <c r="G162" s="51">
        <v>700</v>
      </c>
    </row>
    <row r="163" spans="2:7">
      <c r="B163" s="410" t="s">
        <v>189</v>
      </c>
      <c r="C163" s="418">
        <v>3.0818275555947663</v>
      </c>
      <c r="D163" s="418">
        <v>5.5516814478008376</v>
      </c>
      <c r="E163" s="418">
        <v>2.8560828196995987</v>
      </c>
      <c r="F163" s="418">
        <v>2.8651650762232928</v>
      </c>
      <c r="G163" s="419">
        <v>2.8456557413403112</v>
      </c>
    </row>
    <row r="164" spans="2:7">
      <c r="B164" s="421" t="s">
        <v>177</v>
      </c>
      <c r="C164" s="216">
        <v>0.28921776753401668</v>
      </c>
      <c r="D164" s="216">
        <v>0.11202899203169316</v>
      </c>
      <c r="E164" s="216">
        <v>0.2826282089641553</v>
      </c>
      <c r="F164" s="216">
        <v>0.29044554085910429</v>
      </c>
      <c r="G164" s="217">
        <v>0.39968362383761336</v>
      </c>
    </row>
    <row r="165" spans="2:7">
      <c r="B165" s="421" t="s">
        <v>178</v>
      </c>
      <c r="C165" s="216">
        <v>0.26595425964625941</v>
      </c>
      <c r="D165" s="216">
        <v>0.24812046999504797</v>
      </c>
      <c r="E165" s="216">
        <v>0.40428460295613666</v>
      </c>
      <c r="F165" s="216">
        <v>0.26866573720240888</v>
      </c>
      <c r="G165" s="217">
        <v>0.22684466521784125</v>
      </c>
    </row>
    <row r="166" spans="2:7">
      <c r="B166" s="421" t="s">
        <v>179</v>
      </c>
      <c r="C166" s="216">
        <v>0.24394242663181828</v>
      </c>
      <c r="D166" s="216">
        <v>0.253252599828929</v>
      </c>
      <c r="E166" s="216">
        <v>0.14349829453653282</v>
      </c>
      <c r="F166" s="216">
        <v>0.26423753831632119</v>
      </c>
      <c r="G166" s="217">
        <v>0.13803758075723305</v>
      </c>
    </row>
    <row r="167" spans="2:7">
      <c r="B167" s="421" t="s">
        <v>180</v>
      </c>
      <c r="C167" s="216">
        <v>0.064070681951436476</v>
      </c>
      <c r="D167" s="216">
        <v>0.10982307657677937</v>
      </c>
      <c r="E167" s="216">
        <v>0.02650948477051044</v>
      </c>
      <c r="F167" s="216">
        <v>0.060480191093998686</v>
      </c>
      <c r="G167" s="217">
        <v>0.0653301991395751</v>
      </c>
    </row>
    <row r="168" spans="2:7">
      <c r="B168" s="184" t="s">
        <v>181</v>
      </c>
      <c r="C168" s="216">
        <v>0.067516923342725479</v>
      </c>
      <c r="D168" s="216">
        <v>0.099603835591770593</v>
      </c>
      <c r="E168" s="216">
        <v>0.055592124947639272</v>
      </c>
      <c r="F168" s="216">
        <v>0.0603935053083004</v>
      </c>
      <c r="G168" s="217">
        <v>0.093123992844576522</v>
      </c>
    </row>
    <row r="169" spans="2:7">
      <c r="B169" s="421" t="s">
        <v>182</v>
      </c>
      <c r="C169" s="216">
        <v>0.063796820635542054</v>
      </c>
      <c r="D169" s="216">
        <v>0.15067753117543781</v>
      </c>
      <c r="E169" s="216">
        <v>0.080904793249955115</v>
      </c>
      <c r="F169" s="216">
        <v>0.052184842990370649</v>
      </c>
      <c r="G169" s="217">
        <v>0.073816176579293624</v>
      </c>
    </row>
    <row r="170" spans="2:7">
      <c r="B170" s="429" t="s">
        <v>183</v>
      </c>
      <c r="C170" s="430">
        <v>0.0055011202582015946</v>
      </c>
      <c r="D170" s="430">
        <v>0.026493494800342143</v>
      </c>
      <c r="E170" s="430">
        <v>0.0066423313984800428</v>
      </c>
      <c r="F170" s="430">
        <v>0.0035926442294958016</v>
      </c>
      <c r="G170" s="431">
        <v>0.0031489776910453718</v>
      </c>
    </row>
    <row r="171" spans="2:7">
      <c r="B171" s="332" t="s">
        <v>14</v>
      </c>
      <c r="C171" s="379" t="s">
        <v>14</v>
      </c>
      <c r="D171" s="379"/>
      <c r="E171" s="379"/>
      <c r="F171" s="379"/>
      <c r="G171" s="380"/>
    </row>
    <row r="172" spans="2:7" ht="15">
      <c r="B172" s="417" t="s">
        <v>85</v>
      </c>
      <c r="C172" s="50">
        <v>4700</v>
      </c>
      <c r="D172" s="50">
        <v>350</v>
      </c>
      <c r="E172" s="50">
        <v>300</v>
      </c>
      <c r="F172" s="50">
        <v>3300</v>
      </c>
      <c r="G172" s="51">
        <v>750</v>
      </c>
    </row>
    <row r="173" spans="2:7">
      <c r="B173" s="410" t="s">
        <v>189</v>
      </c>
      <c r="C173" s="418">
        <v>4.1369956333355891</v>
      </c>
      <c r="D173" s="418">
        <v>6.9379601620912039</v>
      </c>
      <c r="E173" s="418">
        <v>4.2187002009284278</v>
      </c>
      <c r="F173" s="418">
        <v>3.7328127535047497</v>
      </c>
      <c r="G173" s="419">
        <v>4.5849730014487031</v>
      </c>
    </row>
    <row r="174" spans="2:7">
      <c r="B174" s="421" t="s">
        <v>177</v>
      </c>
      <c r="C174" s="216">
        <v>0.25700908875499284</v>
      </c>
      <c r="D174" s="216">
        <v>0.12396552708178755</v>
      </c>
      <c r="E174" s="216">
        <v>0.19725628767408021</v>
      </c>
      <c r="F174" s="216">
        <v>0.28102297241267421</v>
      </c>
      <c r="G174" s="217">
        <v>0.23586197813775847</v>
      </c>
    </row>
    <row r="175" spans="2:7">
      <c r="B175" s="421" t="s">
        <v>178</v>
      </c>
      <c r="C175" s="216">
        <v>0.29220262676866832</v>
      </c>
      <c r="D175" s="216">
        <v>0.19385309057702188</v>
      </c>
      <c r="E175" s="216">
        <v>0.34455761103027777</v>
      </c>
      <c r="F175" s="216">
        <v>0.2990319498608916</v>
      </c>
      <c r="G175" s="217">
        <v>0.28775187672856584</v>
      </c>
    </row>
    <row r="176" spans="2:7">
      <c r="B176" s="421" t="s">
        <v>179</v>
      </c>
      <c r="C176" s="216">
        <v>0.15050394353801366</v>
      </c>
      <c r="D176" s="216">
        <v>0.14157296957936191</v>
      </c>
      <c r="E176" s="216">
        <v>0.11290099078500658</v>
      </c>
      <c r="F176" s="216">
        <v>0.15717444732208849</v>
      </c>
      <c r="G176" s="217">
        <v>0.1396681153694192</v>
      </c>
    </row>
    <row r="177" spans="2:7">
      <c r="B177" s="421" t="s">
        <v>180</v>
      </c>
      <c r="C177" s="216">
        <v>0.09617028298693385</v>
      </c>
      <c r="D177" s="216">
        <v>0.15278808287198217</v>
      </c>
      <c r="E177" s="216">
        <v>0.12627312409062566</v>
      </c>
      <c r="F177" s="216">
        <v>0.086235180300089531</v>
      </c>
      <c r="G177" s="217">
        <v>0.1021598841037798</v>
      </c>
    </row>
    <row r="178" spans="2:7">
      <c r="B178" s="184" t="s">
        <v>181</v>
      </c>
      <c r="C178" s="216">
        <v>0.079824910297203983</v>
      </c>
      <c r="D178" s="216">
        <v>0.15335882655099595</v>
      </c>
      <c r="E178" s="216">
        <v>0.0860527956765745</v>
      </c>
      <c r="F178" s="216">
        <v>0.071942770269864245</v>
      </c>
      <c r="G178" s="217">
        <v>0.078071908336625848</v>
      </c>
    </row>
    <row r="179" spans="2:7">
      <c r="B179" s="421" t="s">
        <v>182</v>
      </c>
      <c r="C179" s="216">
        <v>0.093921366190508421</v>
      </c>
      <c r="D179" s="216">
        <v>0.16514468352262998</v>
      </c>
      <c r="E179" s="216">
        <v>0.1175084874939375</v>
      </c>
      <c r="F179" s="216">
        <v>0.078339352349820035</v>
      </c>
      <c r="G179" s="217">
        <v>0.12040036876070065</v>
      </c>
    </row>
    <row r="180" spans="2:7">
      <c r="B180" s="429" t="s">
        <v>183</v>
      </c>
      <c r="C180" s="430">
        <v>0.030367781463678828</v>
      </c>
      <c r="D180" s="430">
        <v>0.069345357000171221</v>
      </c>
      <c r="E180" s="430">
        <v>0.015450703249497677</v>
      </c>
      <c r="F180" s="430">
        <v>0.026253327484571886</v>
      </c>
      <c r="G180" s="431">
        <v>0.03608586856315027</v>
      </c>
    </row>
    <row r="181" spans="2:7">
      <c r="B181" s="385" t="s">
        <v>415</v>
      </c>
      <c r="C181" s="386" t="s">
        <v>415</v>
      </c>
      <c r="D181" s="386"/>
      <c r="E181" s="386"/>
      <c r="F181" s="386"/>
      <c r="G181" s="387"/>
    </row>
    <row r="182" spans="2:7" ht="15">
      <c r="B182" s="417" t="s">
        <v>85</v>
      </c>
      <c r="C182" s="50">
        <v>7200</v>
      </c>
      <c r="D182" s="50">
        <v>600</v>
      </c>
      <c r="E182" s="50">
        <v>275</v>
      </c>
      <c r="F182" s="50">
        <v>5400</v>
      </c>
      <c r="G182" s="51">
        <v>850</v>
      </c>
    </row>
    <row r="183" spans="2:7">
      <c r="B183" s="410" t="s">
        <v>189</v>
      </c>
      <c r="C183" s="418">
        <v>4.002514208825807</v>
      </c>
      <c r="D183" s="418">
        <v>6.7854160404456856</v>
      </c>
      <c r="E183" s="418">
        <v>4.2397887643103083</v>
      </c>
      <c r="F183" s="418">
        <v>3.6116319009401527</v>
      </c>
      <c r="G183" s="419">
        <v>4.4897030254079189</v>
      </c>
    </row>
    <row r="184" spans="2:7">
      <c r="B184" s="421" t="s">
        <v>177</v>
      </c>
      <c r="C184" s="216">
        <v>0.2062876015680567</v>
      </c>
      <c r="D184" s="216">
        <v>0.1116397758036116</v>
      </c>
      <c r="E184" s="216">
        <v>0.23043354903883415</v>
      </c>
      <c r="F184" s="216">
        <v>0.21703293252625136</v>
      </c>
      <c r="G184" s="217">
        <v>0.19587406939483512</v>
      </c>
    </row>
    <row r="185" spans="2:7">
      <c r="B185" s="421" t="s">
        <v>178</v>
      </c>
      <c r="C185" s="216">
        <v>0.33724481262125022</v>
      </c>
      <c r="D185" s="216">
        <v>0.21696391975273455</v>
      </c>
      <c r="E185" s="216">
        <v>0.36374002304491526</v>
      </c>
      <c r="F185" s="216">
        <v>0.35317257513683065</v>
      </c>
      <c r="G185" s="217">
        <v>0.31099160282193972</v>
      </c>
    </row>
    <row r="186" spans="2:7">
      <c r="B186" s="421" t="s">
        <v>179</v>
      </c>
      <c r="C186" s="216">
        <v>0.16670503150946697</v>
      </c>
      <c r="D186" s="216">
        <v>0.16544188195660769</v>
      </c>
      <c r="E186" s="216">
        <v>0.149676334116932</v>
      </c>
      <c r="F186" s="216">
        <v>0.16872357304581662</v>
      </c>
      <c r="G186" s="217">
        <v>0.16008752159665776</v>
      </c>
    </row>
    <row r="187" spans="2:7">
      <c r="B187" s="421" t="s">
        <v>180</v>
      </c>
      <c r="C187" s="216">
        <v>0.08644203467095439</v>
      </c>
      <c r="D187" s="216">
        <v>0.12827011694553614</v>
      </c>
      <c r="E187" s="216">
        <v>0.040580194275016364</v>
      </c>
      <c r="F187" s="216">
        <v>0.084414222116436843</v>
      </c>
      <c r="G187" s="217">
        <v>0.084717705463948773</v>
      </c>
    </row>
    <row r="188" spans="2:7">
      <c r="B188" s="184" t="s">
        <v>181</v>
      </c>
      <c r="C188" s="216">
        <v>0.082997900709001329</v>
      </c>
      <c r="D188" s="216">
        <v>0.12610334152504929</v>
      </c>
      <c r="E188" s="216">
        <v>0.041092678449509548</v>
      </c>
      <c r="F188" s="216">
        <v>0.077432279623605063</v>
      </c>
      <c r="G188" s="217">
        <v>0.10145928349468521</v>
      </c>
    </row>
    <row r="189" spans="2:7">
      <c r="B189" s="421" t="s">
        <v>182</v>
      </c>
      <c r="C189" s="216">
        <v>0.0967059057383733</v>
      </c>
      <c r="D189" s="216">
        <v>0.17738261228414942</v>
      </c>
      <c r="E189" s="216">
        <v>0.13543311094264388</v>
      </c>
      <c r="F189" s="216">
        <v>0.083564727176368342</v>
      </c>
      <c r="G189" s="217">
        <v>0.11244379907792287</v>
      </c>
    </row>
    <row r="190" spans="2:7" ht="15" thickBot="1">
      <c r="B190" s="422" t="s">
        <v>183</v>
      </c>
      <c r="C190" s="432">
        <v>0.023616713182897587</v>
      </c>
      <c r="D190" s="432">
        <v>0.074198351732310569</v>
      </c>
      <c r="E190" s="432">
        <v>0.039044110132149243</v>
      </c>
      <c r="F190" s="432">
        <v>0.015659690374691247</v>
      </c>
      <c r="G190" s="433">
        <v>0.034426018150011672</v>
      </c>
    </row>
  </sheetData>
  <pageMargins left="0.7" right="0.7" top="0.75" bottom="0.75" header="0.3" footer="0.3"/>
  <headerFooter scaleWithDoc="1" alignWithMargins="0" differentFirst="0" differentOddEven="0"/>
  <drawing r:id="rId1"/>
  <extLst/>
</worksheet>
</file>

<file path=xl/worksheets/sheet1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Y141"/>
  <sheetViews>
    <sheetView zoomScale="85" view="normal" workbookViewId="0">
      <selection pane="topLeft" activeCell="A1" sqref="A1"/>
    </sheetView>
  </sheetViews>
  <sheetFormatPr defaultColWidth="9.140625" defaultRowHeight="14.25"/>
  <cols>
    <col min="1" max="1" width="4.75390625" style="179" customWidth="1"/>
    <col min="2" max="2" width="26.25390625" style="179" customWidth="1"/>
    <col min="3" max="7" width="21.125" style="179" customWidth="1"/>
    <col min="8" max="17" width="21.25390625" style="179" customWidth="1"/>
    <col min="18" max="25" width="21.00390625" style="179" customWidth="1"/>
    <col min="26" max="16384" width="9.125" style="179" customWidth="1"/>
  </cols>
  <sheetData>
    <row r="1" s="239" customFormat="1"/>
    <row r="2" s="237" customFormat="1"/>
    <row r="3" s="238" customFormat="1"/>
    <row r="4" s="24" customFormat="1"/>
    <row r="5" spans="2:2" s="87" customFormat="1" ht="18">
      <c r="B5" s="240" t="s">
        <v>167</v>
      </c>
    </row>
    <row r="6" spans="2:2" s="87" customFormat="1" ht="15.75">
      <c r="B6" s="242" t="s">
        <v>192</v>
      </c>
    </row>
    <row r="7" spans="2:15" s="25" customFormat="1">
      <c r="B7" s="88"/>
      <c r="C7" s="88"/>
      <c r="D7" s="88"/>
      <c r="E7" s="88"/>
      <c r="F7" s="88"/>
      <c r="G7" s="88"/>
      <c r="H7" s="88"/>
      <c r="I7" s="88"/>
      <c r="J7" s="88"/>
      <c r="K7" s="88"/>
      <c r="L7" s="88"/>
      <c r="M7" s="88"/>
      <c r="N7" s="88"/>
      <c r="O7" s="88"/>
    </row>
    <row r="9" spans="2:15" ht="15">
      <c r="B9" s="154"/>
      <c r="C9" s="155"/>
      <c r="D9" s="155"/>
      <c r="E9" s="155"/>
      <c r="F9" s="155"/>
      <c r="G9" s="155"/>
      <c r="H9" s="155"/>
      <c r="I9" s="155"/>
      <c r="J9" s="155"/>
      <c r="K9" s="155"/>
      <c r="L9" s="155"/>
      <c r="M9" s="155"/>
      <c r="N9" s="155"/>
      <c r="O9" s="155"/>
    </row>
    <row r="10" spans="2:15" ht="15">
      <c r="B10" s="450"/>
      <c r="C10" s="451"/>
      <c r="D10" s="452"/>
      <c r="E10" s="452"/>
      <c r="F10" s="452"/>
      <c r="G10" s="452"/>
      <c r="H10" s="452"/>
      <c r="I10" s="452"/>
      <c r="J10" s="452"/>
      <c r="K10" s="452"/>
      <c r="L10" s="452"/>
      <c r="M10" s="452"/>
      <c r="N10" s="452"/>
      <c r="O10" s="452"/>
    </row>
    <row r="11" spans="2:15" ht="15">
      <c r="B11" s="450"/>
      <c r="C11" s="451"/>
      <c r="D11" s="452"/>
      <c r="E11" s="452"/>
      <c r="F11" s="452"/>
      <c r="G11" s="452"/>
      <c r="H11" s="452"/>
      <c r="I11" s="452"/>
      <c r="J11" s="452"/>
      <c r="K11" s="452"/>
      <c r="L11" s="452"/>
      <c r="M11" s="452"/>
      <c r="N11" s="452"/>
      <c r="O11" s="452"/>
    </row>
    <row r="12" spans="2:15" ht="15">
      <c r="B12" s="450"/>
      <c r="C12" s="451"/>
      <c r="D12" s="452"/>
      <c r="E12" s="452"/>
      <c r="F12" s="452"/>
      <c r="G12" s="452"/>
      <c r="H12" s="452"/>
      <c r="I12" s="452"/>
      <c r="J12" s="452"/>
      <c r="K12" s="452"/>
      <c r="L12" s="452"/>
      <c r="M12" s="452"/>
      <c r="N12" s="452"/>
      <c r="O12" s="452"/>
    </row>
    <row r="13" spans="2:17" ht="15">
      <c r="B13" s="450"/>
      <c r="C13" s="451"/>
      <c r="D13" s="452"/>
      <c r="E13" s="452"/>
      <c r="F13" s="452"/>
      <c r="G13" s="452"/>
      <c r="H13" s="452"/>
      <c r="I13" s="452"/>
      <c r="J13" s="452"/>
      <c r="K13" s="452"/>
      <c r="L13" s="452"/>
      <c r="M13" s="24"/>
      <c r="N13" s="24"/>
      <c r="O13" s="24"/>
      <c r="P13" s="24"/>
      <c r="Q13" s="24"/>
    </row>
    <row r="14" spans="2:17" ht="15">
      <c r="B14" s="450"/>
      <c r="C14" s="451"/>
      <c r="D14" s="452"/>
      <c r="E14" s="452"/>
      <c r="F14" s="452"/>
      <c r="G14" s="452"/>
      <c r="H14" s="452"/>
      <c r="I14" s="452"/>
      <c r="J14" s="452"/>
      <c r="K14" s="452"/>
      <c r="L14" s="452"/>
      <c r="M14" s="24"/>
      <c r="N14" s="24"/>
      <c r="O14" s="24"/>
      <c r="P14" s="24"/>
      <c r="Q14" s="24"/>
    </row>
    <row r="15" spans="2:17" ht="15">
      <c r="B15" s="450"/>
      <c r="C15" s="451"/>
      <c r="D15" s="452"/>
      <c r="E15" s="452"/>
      <c r="F15" s="452"/>
      <c r="G15" s="452"/>
      <c r="H15" s="452"/>
      <c r="I15" s="452"/>
      <c r="J15" s="452"/>
      <c r="K15" s="452"/>
      <c r="L15" s="452"/>
      <c r="M15" s="24"/>
      <c r="N15" s="24"/>
      <c r="O15" s="24"/>
      <c r="P15" s="24"/>
      <c r="Q15" s="24"/>
    </row>
    <row r="16" spans="2:15" ht="15">
      <c r="B16" s="450"/>
      <c r="C16" s="451"/>
      <c r="D16" s="452"/>
      <c r="E16" s="452"/>
      <c r="F16" s="452"/>
      <c r="G16" s="452"/>
      <c r="H16" s="452"/>
      <c r="I16" s="452"/>
      <c r="J16" s="452"/>
      <c r="K16" s="452"/>
      <c r="L16" s="452"/>
      <c r="M16" s="452"/>
      <c r="N16" s="452"/>
      <c r="O16" s="452"/>
    </row>
    <row r="17" spans="2:15" ht="15">
      <c r="B17" s="450"/>
      <c r="C17" s="451"/>
      <c r="D17" s="452"/>
      <c r="E17" s="452"/>
      <c r="F17" s="452"/>
      <c r="G17" s="452"/>
      <c r="H17" s="452"/>
      <c r="I17" s="452"/>
      <c r="J17" s="452"/>
      <c r="K17" s="452"/>
      <c r="L17" s="452"/>
      <c r="M17" s="452"/>
      <c r="N17" s="452"/>
      <c r="O17" s="452"/>
    </row>
    <row r="18" spans="2:2" ht="15">
      <c r="B18" s="156" t="s">
        <v>193</v>
      </c>
    </row>
    <row r="19" spans="2:2">
      <c r="B19" s="16" t="s">
        <v>57</v>
      </c>
    </row>
    <row r="21" spans="2:2" ht="15.75" thickBot="1">
      <c r="B21" s="156" t="s">
        <v>83</v>
      </c>
    </row>
    <row r="22" spans="1:16" s="198" customFormat="1" ht="15">
      <c r="A22" s="179"/>
      <c r="B22" s="505"/>
      <c r="C22" s="503" t="s">
        <v>29</v>
      </c>
      <c r="D22" s="503" t="s">
        <v>30</v>
      </c>
      <c r="E22" s="503" t="s">
        <v>31</v>
      </c>
      <c r="F22" s="503" t="s">
        <v>32</v>
      </c>
      <c r="G22" s="503" t="s">
        <v>33</v>
      </c>
      <c r="H22" s="503" t="s">
        <v>34</v>
      </c>
      <c r="I22" s="503" t="s">
        <v>35</v>
      </c>
      <c r="J22" s="503" t="s">
        <v>36</v>
      </c>
      <c r="K22" s="504" t="s">
        <v>0</v>
      </c>
      <c r="L22" s="179"/>
      <c r="M22" s="179"/>
      <c r="N22" s="179"/>
      <c r="O22" s="179"/>
      <c r="P22" s="179"/>
    </row>
    <row r="23" spans="2:11" ht="15">
      <c r="B23" s="477" t="s">
        <v>61</v>
      </c>
      <c r="C23" s="478" t="s">
        <v>61</v>
      </c>
      <c r="D23" s="500"/>
      <c r="E23" s="500"/>
      <c r="F23" s="500"/>
      <c r="G23" s="500"/>
      <c r="H23" s="500"/>
      <c r="I23" s="500"/>
      <c r="J23" s="500"/>
      <c r="K23" s="501"/>
    </row>
    <row r="24" spans="2:11" ht="15">
      <c r="B24" s="287" t="s">
        <v>64</v>
      </c>
      <c r="C24" s="453">
        <v>140000</v>
      </c>
      <c r="D24" s="453">
        <v>140000</v>
      </c>
      <c r="E24" s="453">
        <v>142000</v>
      </c>
      <c r="F24" s="453">
        <v>144000</v>
      </c>
      <c r="G24" s="453">
        <v>142000</v>
      </c>
      <c r="H24" s="453">
        <v>146000</v>
      </c>
      <c r="I24" s="453">
        <v>148000</v>
      </c>
      <c r="J24" s="453">
        <v>149000</v>
      </c>
      <c r="K24" s="454">
        <v>155000</v>
      </c>
    </row>
    <row r="25" spans="1:16" s="476" customFormat="1">
      <c r="A25" s="179"/>
      <c r="B25" s="473" t="s">
        <v>189</v>
      </c>
      <c r="C25" s="474">
        <v>3.8670309892993004</v>
      </c>
      <c r="D25" s="474">
        <v>3.9674090782551592</v>
      </c>
      <c r="E25" s="474">
        <v>4.030110111041048</v>
      </c>
      <c r="F25" s="474">
        <v>3.7330975748066559</v>
      </c>
      <c r="G25" s="474">
        <v>4.00918394648124</v>
      </c>
      <c r="H25" s="474">
        <v>3.9595809053095139</v>
      </c>
      <c r="I25" s="474">
        <v>4.0059004862682484</v>
      </c>
      <c r="J25" s="474">
        <v>3.9554842900013147</v>
      </c>
      <c r="K25" s="475">
        <v>3.9873715631451923</v>
      </c>
      <c r="L25" s="179"/>
      <c r="M25" s="179"/>
      <c r="N25" s="179"/>
      <c r="O25" s="179"/>
      <c r="P25" s="179"/>
    </row>
    <row r="26" spans="2:11" ht="15">
      <c r="B26" s="477" t="s">
        <v>84</v>
      </c>
      <c r="C26" s="478" t="s">
        <v>84</v>
      </c>
      <c r="D26" s="500"/>
      <c r="E26" s="500"/>
      <c r="F26" s="500"/>
      <c r="G26" s="500"/>
      <c r="H26" s="500"/>
      <c r="I26" s="500"/>
      <c r="J26" s="500"/>
      <c r="K26" s="501"/>
    </row>
    <row r="27" spans="2:11" ht="15">
      <c r="B27" s="287" t="s">
        <v>64</v>
      </c>
      <c r="C27" s="455">
        <v>11700</v>
      </c>
      <c r="D27" s="453">
        <v>10800</v>
      </c>
      <c r="E27" s="453">
        <v>10300</v>
      </c>
      <c r="F27" s="453">
        <v>11000</v>
      </c>
      <c r="G27" s="453">
        <v>10700</v>
      </c>
      <c r="H27" s="453">
        <v>10300</v>
      </c>
      <c r="I27" s="453">
        <v>10900</v>
      </c>
      <c r="J27" s="453">
        <v>11400</v>
      </c>
      <c r="K27" s="454">
        <v>11700</v>
      </c>
    </row>
    <row r="28" spans="2:11">
      <c r="B28" s="473" t="s">
        <v>189</v>
      </c>
      <c r="C28" s="480">
        <v>6.2571312665471</v>
      </c>
      <c r="D28" s="474">
        <v>6.4313920401710991</v>
      </c>
      <c r="E28" s="474">
        <v>6.4290484530064207</v>
      </c>
      <c r="F28" s="474">
        <v>5.4446393442622947</v>
      </c>
      <c r="G28" s="474">
        <v>6.5023005219985075</v>
      </c>
      <c r="H28" s="474">
        <v>5.9742947470817125</v>
      </c>
      <c r="I28" s="474">
        <v>5.8845094806265461</v>
      </c>
      <c r="J28" s="474">
        <v>5.22873967305326</v>
      </c>
      <c r="K28" s="475">
        <v>5.29899974352398</v>
      </c>
    </row>
    <row r="29" spans="2:11" ht="15">
      <c r="B29" s="477" t="s">
        <v>27</v>
      </c>
      <c r="C29" s="478" t="s">
        <v>27</v>
      </c>
      <c r="D29" s="500"/>
      <c r="E29" s="500"/>
      <c r="F29" s="500"/>
      <c r="G29" s="500"/>
      <c r="H29" s="500"/>
      <c r="I29" s="500"/>
      <c r="J29" s="500"/>
      <c r="K29" s="501"/>
    </row>
    <row r="30" spans="2:11" ht="15">
      <c r="B30" s="287" t="s">
        <v>64</v>
      </c>
      <c r="C30" s="455">
        <v>128000</v>
      </c>
      <c r="D30" s="453">
        <v>129000</v>
      </c>
      <c r="E30" s="453">
        <v>132000</v>
      </c>
      <c r="F30" s="453">
        <v>133000</v>
      </c>
      <c r="G30" s="453">
        <v>131000</v>
      </c>
      <c r="H30" s="453">
        <v>136000</v>
      </c>
      <c r="I30" s="453">
        <v>137000</v>
      </c>
      <c r="J30" s="453">
        <v>137000</v>
      </c>
      <c r="K30" s="454">
        <v>143000</v>
      </c>
    </row>
    <row r="31" spans="2:11" ht="15" thickBot="1">
      <c r="B31" s="481" t="s">
        <v>189</v>
      </c>
      <c r="C31" s="482">
        <v>3.6492064406307376</v>
      </c>
      <c r="D31" s="483">
        <v>3.7625391413262821</v>
      </c>
      <c r="E31" s="483">
        <v>3.8434422541536613</v>
      </c>
      <c r="F31" s="483">
        <v>3.5915226325047742</v>
      </c>
      <c r="G31" s="483">
        <v>3.8057718772613836</v>
      </c>
      <c r="H31" s="483">
        <v>3.80740338692336</v>
      </c>
      <c r="I31" s="483">
        <v>3.85663308009974</v>
      </c>
      <c r="J31" s="483">
        <v>3.8499622040219474</v>
      </c>
      <c r="K31" s="484">
        <v>3.8800113699271721</v>
      </c>
    </row>
    <row r="33" spans="2:2" ht="15.75" thickBot="1">
      <c r="B33" s="157" t="s">
        <v>116</v>
      </c>
    </row>
    <row r="34" spans="2:12" ht="15.75" thickBot="1">
      <c r="B34" s="306"/>
      <c r="C34" s="487"/>
      <c r="D34" s="308" t="s">
        <v>29</v>
      </c>
      <c r="E34" s="308" t="s">
        <v>30</v>
      </c>
      <c r="F34" s="308" t="s">
        <v>31</v>
      </c>
      <c r="G34" s="308" t="s">
        <v>32</v>
      </c>
      <c r="H34" s="308" t="s">
        <v>33</v>
      </c>
      <c r="I34" s="308" t="s">
        <v>34</v>
      </c>
      <c r="J34" s="308" t="s">
        <v>35</v>
      </c>
      <c r="K34" s="308" t="s">
        <v>36</v>
      </c>
      <c r="L34" s="309" t="s">
        <v>0</v>
      </c>
    </row>
    <row r="35" spans="2:12" ht="15">
      <c r="B35" s="458" t="s">
        <v>64</v>
      </c>
      <c r="C35" s="459" t="s">
        <v>85</v>
      </c>
      <c r="D35" s="453">
        <v>140000</v>
      </c>
      <c r="E35" s="453">
        <v>140000</v>
      </c>
      <c r="F35" s="453">
        <v>142000</v>
      </c>
      <c r="G35" s="453">
        <v>144000</v>
      </c>
      <c r="H35" s="453">
        <v>142000</v>
      </c>
      <c r="I35" s="453">
        <v>146000</v>
      </c>
      <c r="J35" s="453">
        <v>148000</v>
      </c>
      <c r="K35" s="453">
        <v>149000</v>
      </c>
      <c r="L35" s="454">
        <v>155000</v>
      </c>
    </row>
    <row r="36" spans="2:12">
      <c r="B36" s="506"/>
      <c r="C36" s="507" t="s">
        <v>189</v>
      </c>
      <c r="D36" s="496">
        <v>3.8670309892993004</v>
      </c>
      <c r="E36" s="496">
        <v>3.9674090782551592</v>
      </c>
      <c r="F36" s="496">
        <v>4.030110111041048</v>
      </c>
      <c r="G36" s="496">
        <v>3.7330975748066559</v>
      </c>
      <c r="H36" s="496">
        <v>4.00918394648124</v>
      </c>
      <c r="I36" s="496">
        <v>3.9595809053095139</v>
      </c>
      <c r="J36" s="496">
        <v>4.0059004862682484</v>
      </c>
      <c r="K36" s="496">
        <v>3.9554842900013147</v>
      </c>
      <c r="L36" s="497">
        <v>3.9873715631451923</v>
      </c>
    </row>
    <row r="37" spans="2:12">
      <c r="B37" s="326" t="s">
        <v>100</v>
      </c>
      <c r="C37" s="328" t="s">
        <v>85</v>
      </c>
      <c r="D37" s="490">
        <v>12500</v>
      </c>
      <c r="E37" s="490">
        <v>12500</v>
      </c>
      <c r="F37" s="490">
        <v>12000</v>
      </c>
      <c r="G37" s="490">
        <v>12000</v>
      </c>
      <c r="H37" s="490">
        <v>11500</v>
      </c>
      <c r="I37" s="490">
        <v>12500</v>
      </c>
      <c r="J37" s="490">
        <v>12000</v>
      </c>
      <c r="K37" s="490">
        <v>11500</v>
      </c>
      <c r="L37" s="491">
        <v>12500</v>
      </c>
    </row>
    <row r="38" spans="2:12">
      <c r="B38" s="502"/>
      <c r="C38" s="507" t="s">
        <v>189</v>
      </c>
      <c r="D38" s="496">
        <v>6.9078750039218146</v>
      </c>
      <c r="E38" s="496">
        <v>7.1544728040894388</v>
      </c>
      <c r="F38" s="496">
        <v>7.03869381189098</v>
      </c>
      <c r="G38" s="496">
        <v>6.7612712558962018</v>
      </c>
      <c r="H38" s="496">
        <v>7.2001625039742807</v>
      </c>
      <c r="I38" s="496">
        <v>7.0611098651429014</v>
      </c>
      <c r="J38" s="496">
        <v>7.1114185227838371</v>
      </c>
      <c r="K38" s="496">
        <v>6.9364145554946663</v>
      </c>
      <c r="L38" s="497">
        <v>6.795889892327124</v>
      </c>
    </row>
    <row r="39" spans="2:12">
      <c r="B39" s="326" t="s">
        <v>101</v>
      </c>
      <c r="C39" s="328" t="s">
        <v>85</v>
      </c>
      <c r="D39" s="490">
        <v>6800</v>
      </c>
      <c r="E39" s="490">
        <v>6400</v>
      </c>
      <c r="F39" s="490">
        <v>6200</v>
      </c>
      <c r="G39" s="490">
        <v>6300</v>
      </c>
      <c r="H39" s="490">
        <v>6100</v>
      </c>
      <c r="I39" s="490">
        <v>6100</v>
      </c>
      <c r="J39" s="490">
        <v>6200</v>
      </c>
      <c r="K39" s="490">
        <v>6000</v>
      </c>
      <c r="L39" s="491">
        <v>6000</v>
      </c>
    </row>
    <row r="40" spans="2:12">
      <c r="B40" s="502"/>
      <c r="C40" s="507" t="s">
        <v>189</v>
      </c>
      <c r="D40" s="496">
        <v>4.4870982544050362</v>
      </c>
      <c r="E40" s="496">
        <v>4.35112709147152</v>
      </c>
      <c r="F40" s="496">
        <v>4.32385238437113</v>
      </c>
      <c r="G40" s="496">
        <v>4.0288565358779742</v>
      </c>
      <c r="H40" s="496">
        <v>4.1632115096163185</v>
      </c>
      <c r="I40" s="496">
        <v>4.0775718158957437</v>
      </c>
      <c r="J40" s="496">
        <v>4.004395561993662</v>
      </c>
      <c r="K40" s="496">
        <v>3.7716748115505627</v>
      </c>
      <c r="L40" s="497">
        <v>3.846136814243013</v>
      </c>
    </row>
    <row r="41" spans="2:12">
      <c r="B41" s="326" t="s">
        <v>70</v>
      </c>
      <c r="C41" s="328" t="s">
        <v>85</v>
      </c>
      <c r="D41" s="490">
        <v>100000</v>
      </c>
      <c r="E41" s="490">
        <v>100000</v>
      </c>
      <c r="F41" s="490">
        <v>104000</v>
      </c>
      <c r="G41" s="490">
        <v>105000</v>
      </c>
      <c r="H41" s="490">
        <v>104000</v>
      </c>
      <c r="I41" s="490">
        <v>107000</v>
      </c>
      <c r="J41" s="490">
        <v>108000</v>
      </c>
      <c r="K41" s="490">
        <v>108000</v>
      </c>
      <c r="L41" s="491">
        <v>113000</v>
      </c>
    </row>
    <row r="42" spans="2:12">
      <c r="B42" s="502"/>
      <c r="C42" s="507" t="s">
        <v>189</v>
      </c>
      <c r="D42" s="496">
        <v>3.3019639413024668</v>
      </c>
      <c r="E42" s="496">
        <v>3.3856783874546155</v>
      </c>
      <c r="F42" s="496">
        <v>3.498256473871439</v>
      </c>
      <c r="G42" s="496">
        <v>3.1927415332762847</v>
      </c>
      <c r="H42" s="496">
        <v>3.4681163781543725</v>
      </c>
      <c r="I42" s="496">
        <v>3.4116783700916078</v>
      </c>
      <c r="J42" s="496">
        <v>3.4620075520240281</v>
      </c>
      <c r="K42" s="496">
        <v>3.4577825213158633</v>
      </c>
      <c r="L42" s="497">
        <v>3.5023989107419427</v>
      </c>
    </row>
    <row r="43" spans="2:12">
      <c r="B43" s="326" t="s">
        <v>2</v>
      </c>
      <c r="C43" s="328" t="s">
        <v>85</v>
      </c>
      <c r="D43" s="490">
        <v>20500</v>
      </c>
      <c r="E43" s="490">
        <v>21000</v>
      </c>
      <c r="F43" s="490">
        <v>20500</v>
      </c>
      <c r="G43" s="490">
        <v>21000</v>
      </c>
      <c r="H43" s="490">
        <v>20500</v>
      </c>
      <c r="I43" s="490">
        <v>21500</v>
      </c>
      <c r="J43" s="490">
        <v>22000</v>
      </c>
      <c r="K43" s="490">
        <v>23000</v>
      </c>
      <c r="L43" s="491">
        <v>23000</v>
      </c>
    </row>
    <row r="44" spans="2:12" ht="15" thickBot="1">
      <c r="B44" s="460"/>
      <c r="C44" s="489" t="s">
        <v>189</v>
      </c>
      <c r="D44" s="474">
        <v>4.5384139044450285</v>
      </c>
      <c r="E44" s="474">
        <v>4.7455788002772694</v>
      </c>
      <c r="F44" s="474">
        <v>4.8498536388165219</v>
      </c>
      <c r="G44" s="474">
        <v>4.63186868248875</v>
      </c>
      <c r="H44" s="474">
        <v>4.889702371170892</v>
      </c>
      <c r="I44" s="474">
        <v>4.8670263513459968</v>
      </c>
      <c r="J44" s="474">
        <v>4.9361168876033847</v>
      </c>
      <c r="K44" s="474">
        <v>4.8610268759469717</v>
      </c>
      <c r="L44" s="475">
        <v>4.9101656696170339</v>
      </c>
    </row>
    <row r="45" spans="2:12">
      <c r="B45" s="508" t="s">
        <v>102</v>
      </c>
      <c r="C45" s="509" t="s">
        <v>85</v>
      </c>
      <c r="D45" s="510">
        <v>1900</v>
      </c>
      <c r="E45" s="510">
        <v>1800</v>
      </c>
      <c r="F45" s="510">
        <v>1700</v>
      </c>
      <c r="G45" s="510">
        <v>1700</v>
      </c>
      <c r="H45" s="510">
        <v>1700</v>
      </c>
      <c r="I45" s="510">
        <v>1800</v>
      </c>
      <c r="J45" s="510">
        <v>1800</v>
      </c>
      <c r="K45" s="510">
        <v>1600</v>
      </c>
      <c r="L45" s="511">
        <v>1600</v>
      </c>
    </row>
    <row r="46" spans="2:12">
      <c r="B46" s="502"/>
      <c r="C46" s="507" t="s">
        <v>189</v>
      </c>
      <c r="D46" s="496">
        <v>7.8807090138233029</v>
      </c>
      <c r="E46" s="496">
        <v>7.835700804609119</v>
      </c>
      <c r="F46" s="496">
        <v>7.8334452380676751</v>
      </c>
      <c r="G46" s="496">
        <v>8.0254349508441045</v>
      </c>
      <c r="H46" s="496">
        <v>8.34358422609116</v>
      </c>
      <c r="I46" s="496">
        <v>8.42023169100276</v>
      </c>
      <c r="J46" s="496">
        <v>8.17523153658361</v>
      </c>
      <c r="K46" s="496">
        <v>8.1257123785414258</v>
      </c>
      <c r="L46" s="497">
        <v>7.9987863110598925</v>
      </c>
    </row>
    <row r="47" spans="2:12">
      <c r="B47" s="326" t="s">
        <v>103</v>
      </c>
      <c r="C47" s="328" t="s">
        <v>85</v>
      </c>
      <c r="D47" s="490">
        <v>2300</v>
      </c>
      <c r="E47" s="490">
        <v>2300</v>
      </c>
      <c r="F47" s="490">
        <v>2400</v>
      </c>
      <c r="G47" s="490">
        <v>2500</v>
      </c>
      <c r="H47" s="490">
        <v>2500</v>
      </c>
      <c r="I47" s="490">
        <v>2500</v>
      </c>
      <c r="J47" s="490">
        <v>2600</v>
      </c>
      <c r="K47" s="490">
        <v>2600</v>
      </c>
      <c r="L47" s="491">
        <v>2700</v>
      </c>
    </row>
    <row r="48" spans="2:17">
      <c r="B48" s="502"/>
      <c r="C48" s="507" t="s">
        <v>189</v>
      </c>
      <c r="D48" s="496">
        <v>7.6836725859098349</v>
      </c>
      <c r="E48" s="496">
        <v>7.7570625798212</v>
      </c>
      <c r="F48" s="496">
        <v>7.6640141725719051</v>
      </c>
      <c r="G48" s="496">
        <v>7.4608556577369045</v>
      </c>
      <c r="H48" s="496">
        <v>7.9040263367917</v>
      </c>
      <c r="I48" s="496">
        <v>7.879732809430255</v>
      </c>
      <c r="J48" s="496">
        <v>7.6609703196347025</v>
      </c>
      <c r="K48" s="496">
        <v>7.8499614940315743</v>
      </c>
      <c r="L48" s="497">
        <v>7.7824054855448486</v>
      </c>
      <c r="Q48" s="87"/>
    </row>
    <row r="49" spans="2:17">
      <c r="B49" s="326" t="s">
        <v>104</v>
      </c>
      <c r="C49" s="328" t="s">
        <v>85</v>
      </c>
      <c r="D49" s="490">
        <v>1500</v>
      </c>
      <c r="E49" s="490">
        <v>1300</v>
      </c>
      <c r="F49" s="490">
        <v>1300</v>
      </c>
      <c r="G49" s="490">
        <v>1700</v>
      </c>
      <c r="H49" s="490">
        <v>1700</v>
      </c>
      <c r="I49" s="490">
        <v>1700</v>
      </c>
      <c r="J49" s="490">
        <v>1900</v>
      </c>
      <c r="K49" s="490">
        <v>2000</v>
      </c>
      <c r="L49" s="491">
        <v>2100</v>
      </c>
      <c r="Q49" s="87"/>
    </row>
    <row r="50" spans="2:17">
      <c r="B50" s="502"/>
      <c r="C50" s="507" t="s">
        <v>189</v>
      </c>
      <c r="D50" s="496">
        <v>6.5408793430886316</v>
      </c>
      <c r="E50" s="496">
        <v>6.0477149334765228</v>
      </c>
      <c r="F50" s="496">
        <v>5.527472694636284</v>
      </c>
      <c r="G50" s="496">
        <v>4.2974123418786974</v>
      </c>
      <c r="H50" s="496">
        <v>5.0403810581929278</v>
      </c>
      <c r="I50" s="496">
        <v>4.584763516235598</v>
      </c>
      <c r="J50" s="496">
        <v>4.0849076461611329</v>
      </c>
      <c r="K50" s="496">
        <v>3.8090804575112025</v>
      </c>
      <c r="L50" s="497">
        <v>3.7809028139532681</v>
      </c>
      <c r="Q50" s="485"/>
    </row>
    <row r="51" spans="2:17">
      <c r="B51" s="326" t="s">
        <v>105</v>
      </c>
      <c r="C51" s="328" t="s">
        <v>85</v>
      </c>
      <c r="D51" s="490">
        <v>350</v>
      </c>
      <c r="E51" s="490">
        <v>300</v>
      </c>
      <c r="F51" s="490">
        <v>325</v>
      </c>
      <c r="G51" s="490">
        <v>300</v>
      </c>
      <c r="H51" s="490">
        <v>275</v>
      </c>
      <c r="I51" s="490">
        <v>300</v>
      </c>
      <c r="J51" s="490">
        <v>350</v>
      </c>
      <c r="K51" s="490">
        <v>350</v>
      </c>
      <c r="L51" s="491">
        <v>400</v>
      </c>
      <c r="Q51" s="485"/>
    </row>
    <row r="52" spans="2:17">
      <c r="B52" s="502"/>
      <c r="C52" s="507" t="s">
        <v>189</v>
      </c>
      <c r="D52" s="496">
        <v>5.6669354838709678</v>
      </c>
      <c r="E52" s="496">
        <v>4.6185900546766314</v>
      </c>
      <c r="F52" s="496">
        <v>5.24365306571869</v>
      </c>
      <c r="G52" s="496">
        <v>3.6824005620044824</v>
      </c>
      <c r="H52" s="496">
        <v>4.9053833605220225</v>
      </c>
      <c r="I52" s="496">
        <v>4.6315020746887967</v>
      </c>
      <c r="J52" s="496">
        <v>3.791625558586269</v>
      </c>
      <c r="K52" s="496">
        <v>3.88467846841242</v>
      </c>
      <c r="L52" s="497">
        <v>4.12107104148192</v>
      </c>
      <c r="Q52" s="485"/>
    </row>
    <row r="53" spans="2:17">
      <c r="B53" s="326" t="s">
        <v>106</v>
      </c>
      <c r="C53" s="328" t="s">
        <v>85</v>
      </c>
      <c r="D53" s="490">
        <v>4900</v>
      </c>
      <c r="E53" s="490">
        <v>4600</v>
      </c>
      <c r="F53" s="490">
        <v>4500</v>
      </c>
      <c r="G53" s="490">
        <v>4200</v>
      </c>
      <c r="H53" s="490">
        <v>3900</v>
      </c>
      <c r="I53" s="490">
        <v>3900</v>
      </c>
      <c r="J53" s="490">
        <v>3800</v>
      </c>
      <c r="K53" s="490">
        <v>3500</v>
      </c>
      <c r="L53" s="491">
        <v>3300</v>
      </c>
      <c r="Q53" s="485"/>
    </row>
    <row r="54" spans="2:17">
      <c r="B54" s="502"/>
      <c r="C54" s="507" t="s">
        <v>189</v>
      </c>
      <c r="D54" s="496">
        <v>3.7835160356982764</v>
      </c>
      <c r="E54" s="496">
        <v>3.8104855497345871</v>
      </c>
      <c r="F54" s="496">
        <v>3.8742482586528797</v>
      </c>
      <c r="G54" s="496">
        <v>3.9224843616804139</v>
      </c>
      <c r="H54" s="496">
        <v>3.6998228721146833</v>
      </c>
      <c r="I54" s="496">
        <v>3.7632887521528264</v>
      </c>
      <c r="J54" s="496">
        <v>3.9344380837601687</v>
      </c>
      <c r="K54" s="496">
        <v>3.6969662297839232</v>
      </c>
      <c r="L54" s="497">
        <v>3.8184925931955074</v>
      </c>
      <c r="Q54" s="485"/>
    </row>
    <row r="55" spans="2:17">
      <c r="B55" s="326" t="s">
        <v>107</v>
      </c>
      <c r="C55" s="328" t="s">
        <v>85</v>
      </c>
      <c r="D55" s="490">
        <v>9300</v>
      </c>
      <c r="E55" s="490">
        <v>9300</v>
      </c>
      <c r="F55" s="490">
        <v>9400</v>
      </c>
      <c r="G55" s="490">
        <v>9500</v>
      </c>
      <c r="H55" s="490">
        <v>9800</v>
      </c>
      <c r="I55" s="490">
        <v>10000</v>
      </c>
      <c r="J55" s="490">
        <v>10000</v>
      </c>
      <c r="K55" s="490">
        <v>10000</v>
      </c>
      <c r="L55" s="491">
        <v>9500</v>
      </c>
      <c r="Q55" s="485"/>
    </row>
    <row r="56" spans="2:17">
      <c r="B56" s="502"/>
      <c r="C56" s="507" t="s">
        <v>189</v>
      </c>
      <c r="D56" s="496">
        <v>5.3966635973253707</v>
      </c>
      <c r="E56" s="496">
        <v>5.6566585477110563</v>
      </c>
      <c r="F56" s="496">
        <v>5.7775176786149727</v>
      </c>
      <c r="G56" s="496">
        <v>5.5080972386042575</v>
      </c>
      <c r="H56" s="496">
        <v>5.4143586633115586</v>
      </c>
      <c r="I56" s="496">
        <v>5.531811672589507</v>
      </c>
      <c r="J56" s="496">
        <v>5.52405193920388</v>
      </c>
      <c r="K56" s="496">
        <v>5.3610160221188536</v>
      </c>
      <c r="L56" s="497">
        <v>5.4989748191944257</v>
      </c>
      <c r="Q56" s="485"/>
    </row>
    <row r="57" spans="2:17">
      <c r="B57" s="326" t="s">
        <v>108</v>
      </c>
      <c r="C57" s="328" t="s">
        <v>85</v>
      </c>
      <c r="D57" s="490">
        <v>82000</v>
      </c>
      <c r="E57" s="490">
        <v>83000</v>
      </c>
      <c r="F57" s="490">
        <v>86000</v>
      </c>
      <c r="G57" s="490">
        <v>88000</v>
      </c>
      <c r="H57" s="490">
        <v>87000</v>
      </c>
      <c r="I57" s="490">
        <v>90000</v>
      </c>
      <c r="J57" s="490">
        <v>90000</v>
      </c>
      <c r="K57" s="490">
        <v>91000</v>
      </c>
      <c r="L57" s="491">
        <v>96000</v>
      </c>
      <c r="Q57" s="485"/>
    </row>
    <row r="58" spans="2:17">
      <c r="B58" s="502"/>
      <c r="C58" s="507" t="s">
        <v>189</v>
      </c>
      <c r="D58" s="496">
        <v>2.9906193130066177</v>
      </c>
      <c r="E58" s="496">
        <v>3.0665496525501541</v>
      </c>
      <c r="F58" s="496">
        <v>3.1694841140656655</v>
      </c>
      <c r="G58" s="496">
        <v>2.877990206908132</v>
      </c>
      <c r="H58" s="496">
        <v>3.1794487077761642</v>
      </c>
      <c r="I58" s="496">
        <v>3.0972021323758927</v>
      </c>
      <c r="J58" s="496">
        <v>3.1188779257311392</v>
      </c>
      <c r="K58" s="496">
        <v>3.1718478463530126</v>
      </c>
      <c r="L58" s="497">
        <v>3.2541583779592274</v>
      </c>
      <c r="Q58" s="485"/>
    </row>
    <row r="59" spans="2:17">
      <c r="B59" s="326" t="s">
        <v>109</v>
      </c>
      <c r="C59" s="328" t="s">
        <v>85</v>
      </c>
      <c r="D59" s="490">
        <v>6500</v>
      </c>
      <c r="E59" s="490">
        <v>5800</v>
      </c>
      <c r="F59" s="490">
        <v>5700</v>
      </c>
      <c r="G59" s="490">
        <v>5200</v>
      </c>
      <c r="H59" s="490">
        <v>4800</v>
      </c>
      <c r="I59" s="490">
        <v>4800</v>
      </c>
      <c r="J59" s="490">
        <v>5500</v>
      </c>
      <c r="K59" s="490">
        <v>5400</v>
      </c>
      <c r="L59" s="491">
        <v>5300</v>
      </c>
      <c r="Q59" s="87"/>
    </row>
    <row r="60" spans="2:17" ht="15" thickBot="1">
      <c r="B60" s="493"/>
      <c r="C60" s="492" t="s">
        <v>189</v>
      </c>
      <c r="D60" s="483">
        <v>3.8015612529619576</v>
      </c>
      <c r="E60" s="483">
        <v>3.9381991017731965</v>
      </c>
      <c r="F60" s="483">
        <v>4.227988821614824</v>
      </c>
      <c r="G60" s="483">
        <v>4.059647615617096</v>
      </c>
      <c r="H60" s="483">
        <v>4.4069651308319031</v>
      </c>
      <c r="I60" s="483">
        <v>4.4782082198072928</v>
      </c>
      <c r="J60" s="483">
        <v>4.9929382204168942</v>
      </c>
      <c r="K60" s="483">
        <v>4.5297206855377095</v>
      </c>
      <c r="L60" s="484">
        <v>4.40609845062916</v>
      </c>
      <c r="Q60" s="485"/>
    </row>
    <row r="61" spans="1:16">
      <c r="A61" s="512"/>
      <c r="I61" s="513"/>
      <c r="P61" s="485"/>
    </row>
    <row r="62" spans="2:2" ht="15.75" thickBot="1">
      <c r="B62" s="157" t="s">
        <v>111</v>
      </c>
    </row>
    <row r="63" spans="2:11" ht="15.75" thickBot="1">
      <c r="B63" s="279"/>
      <c r="C63" s="468" t="s">
        <v>29</v>
      </c>
      <c r="D63" s="468" t="s">
        <v>30</v>
      </c>
      <c r="E63" s="468" t="s">
        <v>31</v>
      </c>
      <c r="F63" s="468" t="s">
        <v>32</v>
      </c>
      <c r="G63" s="308" t="s">
        <v>33</v>
      </c>
      <c r="H63" s="308" t="s">
        <v>34</v>
      </c>
      <c r="I63" s="308" t="s">
        <v>35</v>
      </c>
      <c r="J63" s="308" t="s">
        <v>36</v>
      </c>
      <c r="K63" s="309" t="s">
        <v>0</v>
      </c>
    </row>
    <row r="64" spans="2:11">
      <c r="B64" s="332" t="s">
        <v>3</v>
      </c>
      <c r="C64" s="494" t="s">
        <v>3</v>
      </c>
      <c r="D64" s="494"/>
      <c r="E64" s="494"/>
      <c r="F64" s="494"/>
      <c r="G64" s="494"/>
      <c r="H64" s="494"/>
      <c r="I64" s="494"/>
      <c r="J64" s="494"/>
      <c r="K64" s="495"/>
    </row>
    <row r="65" spans="2:11" ht="15">
      <c r="B65" s="462" t="s">
        <v>64</v>
      </c>
      <c r="C65" s="463">
        <v>3.8670309047400173</v>
      </c>
      <c r="D65" s="463">
        <v>3.9674092078385104</v>
      </c>
      <c r="E65" s="463">
        <v>4.0301101553758141</v>
      </c>
      <c r="F65" s="463">
        <v>3.7330976328893093</v>
      </c>
      <c r="G65" s="463">
        <v>4.0091838736742407</v>
      </c>
      <c r="H65" s="463">
        <v>3.9595810081723353</v>
      </c>
      <c r="I65" s="463">
        <v>4.0059004842311605</v>
      </c>
      <c r="J65" s="463">
        <v>3.9554844102839564</v>
      </c>
      <c r="K65" s="464">
        <v>3.9873716643201487</v>
      </c>
    </row>
    <row r="66" spans="2:11">
      <c r="B66" s="465" t="s">
        <v>100</v>
      </c>
      <c r="C66" s="474">
        <v>6.9078741155097934</v>
      </c>
      <c r="D66" s="474">
        <v>7.1544712910585568</v>
      </c>
      <c r="E66" s="474">
        <v>7.0386927655856839</v>
      </c>
      <c r="F66" s="474">
        <v>6.7612712071304459</v>
      </c>
      <c r="G66" s="474">
        <v>7.2001618915905921</v>
      </c>
      <c r="H66" s="474">
        <v>7.06111082202464</v>
      </c>
      <c r="I66" s="474">
        <v>7.1114168289327084</v>
      </c>
      <c r="J66" s="474">
        <v>6.936417321536303</v>
      </c>
      <c r="K66" s="475">
        <v>6.7958907641293029</v>
      </c>
    </row>
    <row r="67" spans="2:11">
      <c r="B67" s="465" t="s">
        <v>101</v>
      </c>
      <c r="C67" s="474">
        <v>4.4870985119285711</v>
      </c>
      <c r="D67" s="474">
        <v>4.3511298064076129</v>
      </c>
      <c r="E67" s="474">
        <v>4.3238496917420148</v>
      </c>
      <c r="F67" s="474">
        <v>4.0288564306191681</v>
      </c>
      <c r="G67" s="474">
        <v>4.163210176578068</v>
      </c>
      <c r="H67" s="474">
        <v>4.0775702521446133</v>
      </c>
      <c r="I67" s="474">
        <v>4.00439609447936</v>
      </c>
      <c r="J67" s="474">
        <v>3.7716780670138905</v>
      </c>
      <c r="K67" s="475">
        <v>3.8461348609886787</v>
      </c>
    </row>
    <row r="68" spans="2:11">
      <c r="B68" s="465" t="s">
        <v>70</v>
      </c>
      <c r="C68" s="474">
        <v>3.3019640718427805</v>
      </c>
      <c r="D68" s="474">
        <v>3.3856782914799681</v>
      </c>
      <c r="E68" s="474">
        <v>3.498256550850555</v>
      </c>
      <c r="F68" s="474">
        <v>3.1927416103090418</v>
      </c>
      <c r="G68" s="474">
        <v>3.4681164834164275</v>
      </c>
      <c r="H68" s="474">
        <v>3.4116783010849114</v>
      </c>
      <c r="I68" s="474">
        <v>3.4620074790943614</v>
      </c>
      <c r="J68" s="474">
        <v>3.4577824859679085</v>
      </c>
      <c r="K68" s="475">
        <v>3.5023988352395379</v>
      </c>
    </row>
    <row r="69" spans="2:11">
      <c r="B69" s="465" t="s">
        <v>2</v>
      </c>
      <c r="C69" s="474">
        <v>4.538414312728043</v>
      </c>
      <c r="D69" s="474">
        <v>4.7455783511556016</v>
      </c>
      <c r="E69" s="474">
        <v>4.8498524042420676</v>
      </c>
      <c r="F69" s="474">
        <v>4.63186821617435</v>
      </c>
      <c r="G69" s="474">
        <v>4.8897016777886559</v>
      </c>
      <c r="H69" s="474">
        <v>4.8670261978759575</v>
      </c>
      <c r="I69" s="474">
        <v>4.9361177006498256</v>
      </c>
      <c r="J69" s="474">
        <v>4.8610265690440082</v>
      </c>
      <c r="K69" s="475">
        <v>4.9101646707164832</v>
      </c>
    </row>
    <row r="70" spans="2:11">
      <c r="B70" s="332" t="s">
        <v>4</v>
      </c>
      <c r="C70" s="494" t="s">
        <v>4</v>
      </c>
      <c r="D70" s="494"/>
      <c r="E70" s="494"/>
      <c r="F70" s="494"/>
      <c r="G70" s="494"/>
      <c r="H70" s="494"/>
      <c r="I70" s="494"/>
      <c r="J70" s="494"/>
      <c r="K70" s="495"/>
    </row>
    <row r="71" spans="2:11" ht="15">
      <c r="B71" s="462" t="s">
        <v>64</v>
      </c>
      <c r="C71" s="463">
        <v>3.847914944597111</v>
      </c>
      <c r="D71" s="463">
        <v>4.0377812034799971</v>
      </c>
      <c r="E71" s="463">
        <v>4.1797689977174306</v>
      </c>
      <c r="F71" s="463">
        <v>3.4435548795853781</v>
      </c>
      <c r="G71" s="463">
        <v>4.1669764901742763</v>
      </c>
      <c r="H71" s="463">
        <v>3.8143463959713775</v>
      </c>
      <c r="I71" s="463">
        <v>3.8968378147715796</v>
      </c>
      <c r="J71" s="463">
        <v>3.8622442565868798</v>
      </c>
      <c r="K71" s="464">
        <v>3.8403914095468563</v>
      </c>
    </row>
    <row r="72" spans="2:11">
      <c r="B72" s="465" t="s">
        <v>100</v>
      </c>
      <c r="C72" s="474">
        <v>6.5411755063111929</v>
      </c>
      <c r="D72" s="474">
        <v>6.7670953463558456</v>
      </c>
      <c r="E72" s="474">
        <v>6.5849752910189681</v>
      </c>
      <c r="F72" s="474">
        <v>6.18900612066453</v>
      </c>
      <c r="G72" s="474">
        <v>8.139599497828728</v>
      </c>
      <c r="H72" s="474">
        <v>6.52193211099361</v>
      </c>
      <c r="I72" s="474">
        <v>6.82313529347606</v>
      </c>
      <c r="J72" s="474">
        <v>6.4408372268063108</v>
      </c>
      <c r="K72" s="475">
        <v>6.3704861880987504</v>
      </c>
    </row>
    <row r="73" spans="2:11">
      <c r="B73" s="465" t="s">
        <v>101</v>
      </c>
      <c r="C73" s="474">
        <v>3.4327209923064843</v>
      </c>
      <c r="D73" s="474">
        <v>3.1731602108082728</v>
      </c>
      <c r="E73" s="474">
        <v>3.264341573033708</v>
      </c>
      <c r="F73" s="474">
        <v>2.8867019069440185</v>
      </c>
      <c r="G73" s="474">
        <v>4.0781198400176137</v>
      </c>
      <c r="H73" s="474">
        <v>3.5530748398176897</v>
      </c>
      <c r="I73" s="474">
        <v>3.5318970488022225</v>
      </c>
      <c r="J73" s="474">
        <v>3.1241879715004193</v>
      </c>
      <c r="K73" s="475">
        <v>3.2973945149686927</v>
      </c>
    </row>
    <row r="74" spans="2:11">
      <c r="B74" s="465" t="s">
        <v>70</v>
      </c>
      <c r="C74" s="474">
        <v>3.2383732421753155</v>
      </c>
      <c r="D74" s="474">
        <v>3.535758120462301</v>
      </c>
      <c r="E74" s="474">
        <v>3.7760496331689963</v>
      </c>
      <c r="F74" s="474">
        <v>3.0085802540932729</v>
      </c>
      <c r="G74" s="474">
        <v>3.5022835505062728</v>
      </c>
      <c r="H74" s="474">
        <v>3.2823307434101037</v>
      </c>
      <c r="I74" s="474">
        <v>3.4155207632864895</v>
      </c>
      <c r="J74" s="474">
        <v>3.4326186762377873</v>
      </c>
      <c r="K74" s="475">
        <v>3.408366258844473</v>
      </c>
    </row>
    <row r="75" spans="2:11">
      <c r="B75" s="465" t="s">
        <v>2</v>
      </c>
      <c r="C75" s="474">
        <v>4.8688908504123791</v>
      </c>
      <c r="D75" s="474">
        <v>4.7627034216846713</v>
      </c>
      <c r="E75" s="474">
        <v>4.8223028253518043</v>
      </c>
      <c r="F75" s="474">
        <v>3.9721443546366739</v>
      </c>
      <c r="G75" s="474">
        <v>5.0075428191517428</v>
      </c>
      <c r="H75" s="474">
        <v>4.7252965282387231</v>
      </c>
      <c r="I75" s="474">
        <v>4.5388006096164926</v>
      </c>
      <c r="J75" s="474">
        <v>4.683296696366634</v>
      </c>
      <c r="K75" s="475">
        <v>4.6575358617550862</v>
      </c>
    </row>
    <row r="76" spans="2:11">
      <c r="B76" s="332" t="s">
        <v>5</v>
      </c>
      <c r="C76" s="494" t="s">
        <v>5</v>
      </c>
      <c r="D76" s="494"/>
      <c r="E76" s="494"/>
      <c r="F76" s="494"/>
      <c r="G76" s="494"/>
      <c r="H76" s="494"/>
      <c r="I76" s="494"/>
      <c r="J76" s="494"/>
      <c r="K76" s="495"/>
    </row>
    <row r="77" spans="2:11" ht="15">
      <c r="B77" s="462" t="s">
        <v>64</v>
      </c>
      <c r="C77" s="463">
        <v>4.5139626385804554</v>
      </c>
      <c r="D77" s="463">
        <v>4.6321400245805862</v>
      </c>
      <c r="E77" s="463">
        <v>4.6963261360892705</v>
      </c>
      <c r="F77" s="463">
        <v>4.0952054942717648</v>
      </c>
      <c r="G77" s="463">
        <v>4.5947152259428181</v>
      </c>
      <c r="H77" s="463">
        <v>4.7177686179861738</v>
      </c>
      <c r="I77" s="463">
        <v>4.6421391655111561</v>
      </c>
      <c r="J77" s="463">
        <v>4.6191571861821625</v>
      </c>
      <c r="K77" s="464">
        <v>4.7538964551865837</v>
      </c>
    </row>
    <row r="78" spans="2:11">
      <c r="B78" s="465" t="s">
        <v>100</v>
      </c>
      <c r="C78" s="474">
        <v>8.6259388979074121</v>
      </c>
      <c r="D78" s="474">
        <v>8.59828703161816</v>
      </c>
      <c r="E78" s="474">
        <v>8.43991655076495</v>
      </c>
      <c r="F78" s="474">
        <v>7.2263406104281467</v>
      </c>
      <c r="G78" s="474">
        <v>7.6884692326158284</v>
      </c>
      <c r="H78" s="474">
        <v>8.3607237931159748</v>
      </c>
      <c r="I78" s="474">
        <v>8.5651684731069881</v>
      </c>
      <c r="J78" s="474">
        <v>8.5323360824243579</v>
      </c>
      <c r="K78" s="475">
        <v>8.4343734872902871</v>
      </c>
    </row>
    <row r="79" spans="2:11">
      <c r="B79" s="465" t="s">
        <v>101</v>
      </c>
      <c r="C79" s="474">
        <v>5.6169186523499119</v>
      </c>
      <c r="D79" s="474">
        <v>5.2873064954889717</v>
      </c>
      <c r="E79" s="474">
        <v>5.5242963069613413</v>
      </c>
      <c r="F79" s="474">
        <v>5.4410439116510432</v>
      </c>
      <c r="G79" s="474">
        <v>5.4169394182671518</v>
      </c>
      <c r="H79" s="474">
        <v>5.4796997120526534</v>
      </c>
      <c r="I79" s="474">
        <v>5.5333312200843192</v>
      </c>
      <c r="J79" s="474">
        <v>4.9812688440891275</v>
      </c>
      <c r="K79" s="475">
        <v>5.2304069110456339</v>
      </c>
    </row>
    <row r="80" spans="2:11">
      <c r="B80" s="465" t="s">
        <v>70</v>
      </c>
      <c r="C80" s="474">
        <v>3.8232155094123974</v>
      </c>
      <c r="D80" s="474">
        <v>3.7718777481396648</v>
      </c>
      <c r="E80" s="474">
        <v>3.8381394811240077</v>
      </c>
      <c r="F80" s="474">
        <v>3.2432783042318172</v>
      </c>
      <c r="G80" s="474">
        <v>3.7947134438843113</v>
      </c>
      <c r="H80" s="474">
        <v>3.8966355583723562</v>
      </c>
      <c r="I80" s="474">
        <v>3.7713013221990259</v>
      </c>
      <c r="J80" s="474">
        <v>3.8412446313121715</v>
      </c>
      <c r="K80" s="475">
        <v>4.0047201757573765</v>
      </c>
    </row>
    <row r="81" spans="2:11">
      <c r="B81" s="465" t="s">
        <v>2</v>
      </c>
      <c r="C81" s="474">
        <v>5.26733895377165</v>
      </c>
      <c r="D81" s="474">
        <v>5.9710771468603268</v>
      </c>
      <c r="E81" s="474">
        <v>6.1996090242605453</v>
      </c>
      <c r="F81" s="474">
        <v>5.7177631256106105</v>
      </c>
      <c r="G81" s="474">
        <v>6.12319733443653</v>
      </c>
      <c r="H81" s="474">
        <v>6.0583110953781363</v>
      </c>
      <c r="I81" s="474">
        <v>6.0377705341409937</v>
      </c>
      <c r="J81" s="474">
        <v>5.86195307112638</v>
      </c>
      <c r="K81" s="475">
        <v>5.9762747421852609</v>
      </c>
    </row>
    <row r="82" spans="2:11">
      <c r="B82" s="332" t="s">
        <v>6</v>
      </c>
      <c r="C82" s="494" t="s">
        <v>6</v>
      </c>
      <c r="D82" s="494"/>
      <c r="E82" s="494"/>
      <c r="F82" s="494"/>
      <c r="G82" s="494"/>
      <c r="H82" s="494"/>
      <c r="I82" s="494"/>
      <c r="J82" s="494"/>
      <c r="K82" s="495"/>
    </row>
    <row r="83" spans="2:11" ht="15">
      <c r="B83" s="462" t="s">
        <v>64</v>
      </c>
      <c r="C83" s="463">
        <v>4.1212161512618017</v>
      </c>
      <c r="D83" s="463">
        <v>4.0033144274144616</v>
      </c>
      <c r="E83" s="463">
        <v>4.127180889449833</v>
      </c>
      <c r="F83" s="463">
        <v>3.6613482018240844</v>
      </c>
      <c r="G83" s="463">
        <v>3.5007963059952751</v>
      </c>
      <c r="H83" s="463">
        <v>3.5346930200749638</v>
      </c>
      <c r="I83" s="463">
        <v>3.6226002000706838</v>
      </c>
      <c r="J83" s="463">
        <v>3.5789222266775917</v>
      </c>
      <c r="K83" s="464">
        <v>3.5470845197678891</v>
      </c>
    </row>
    <row r="84" spans="2:11">
      <c r="B84" s="465" t="s">
        <v>100</v>
      </c>
      <c r="C84" s="474">
        <v>6.947420306855264</v>
      </c>
      <c r="D84" s="474">
        <v>6.866721082882699</v>
      </c>
      <c r="E84" s="474">
        <v>7.1468985553815054</v>
      </c>
      <c r="F84" s="474">
        <v>6.7481972442633493</v>
      </c>
      <c r="G84" s="474">
        <v>6.3921267182369634</v>
      </c>
      <c r="H84" s="474">
        <v>6.4236026595267681</v>
      </c>
      <c r="I84" s="474">
        <v>6.4471246929175843</v>
      </c>
      <c r="J84" s="474">
        <v>6.519099260389762</v>
      </c>
      <c r="K84" s="475">
        <v>5.7890675412633659</v>
      </c>
    </row>
    <row r="85" spans="2:11">
      <c r="B85" s="465" t="s">
        <v>101</v>
      </c>
      <c r="C85" s="474">
        <v>5.2281547689050925</v>
      </c>
      <c r="D85" s="474">
        <v>5.1279376223439748</v>
      </c>
      <c r="E85" s="474">
        <v>5.405034015022868</v>
      </c>
      <c r="F85" s="474">
        <v>4.0756986348924356</v>
      </c>
      <c r="G85" s="474">
        <v>3.2463659555989794</v>
      </c>
      <c r="H85" s="474">
        <v>3.533563677261812</v>
      </c>
      <c r="I85" s="474">
        <v>3.621180884838989</v>
      </c>
      <c r="J85" s="474">
        <v>3.2677830580070903</v>
      </c>
      <c r="K85" s="475">
        <v>3.4029330780542209</v>
      </c>
    </row>
    <row r="86" spans="2:11">
      <c r="B86" s="465" t="s">
        <v>70</v>
      </c>
      <c r="C86" s="474">
        <v>3.6082069076535084</v>
      </c>
      <c r="D86" s="474">
        <v>3.5050506830297197</v>
      </c>
      <c r="E86" s="474">
        <v>3.5929325381906683</v>
      </c>
      <c r="F86" s="474">
        <v>3.0891333247111756</v>
      </c>
      <c r="G86" s="474">
        <v>3.0602145666016574</v>
      </c>
      <c r="H86" s="474">
        <v>3.0316775303632379</v>
      </c>
      <c r="I86" s="474">
        <v>3.0811983082010777</v>
      </c>
      <c r="J86" s="474">
        <v>3.0668950254278928</v>
      </c>
      <c r="K86" s="475">
        <v>3.0041182909059163</v>
      </c>
    </row>
    <row r="87" spans="2:11">
      <c r="B87" s="465" t="s">
        <v>2</v>
      </c>
      <c r="C87" s="474">
        <v>4.5560091250902586</v>
      </c>
      <c r="D87" s="474">
        <v>4.528685646830553</v>
      </c>
      <c r="E87" s="474">
        <v>4.711383170029606</v>
      </c>
      <c r="F87" s="474">
        <v>4.681120180371388</v>
      </c>
      <c r="G87" s="474">
        <v>4.2287051531394777</v>
      </c>
      <c r="H87" s="474">
        <v>4.3408822002487115</v>
      </c>
      <c r="I87" s="474">
        <v>4.59837509936497</v>
      </c>
      <c r="J87" s="474">
        <v>4.6074926157532508</v>
      </c>
      <c r="K87" s="475">
        <v>4.7828686786872474</v>
      </c>
    </row>
    <row r="88" spans="2:11">
      <c r="B88" s="332" t="s">
        <v>7</v>
      </c>
      <c r="C88" s="494" t="s">
        <v>7</v>
      </c>
      <c r="D88" s="494"/>
      <c r="E88" s="494"/>
      <c r="F88" s="494"/>
      <c r="G88" s="494"/>
      <c r="H88" s="494"/>
      <c r="I88" s="494"/>
      <c r="J88" s="494"/>
      <c r="K88" s="495"/>
    </row>
    <row r="89" spans="2:11" ht="15">
      <c r="B89" s="462" t="s">
        <v>64</v>
      </c>
      <c r="C89" s="463">
        <v>3.3555282840939915</v>
      </c>
      <c r="D89" s="463">
        <v>3.3075623392044329</v>
      </c>
      <c r="E89" s="463">
        <v>3.5624254559478175</v>
      </c>
      <c r="F89" s="463">
        <v>3.2348625237299</v>
      </c>
      <c r="G89" s="463">
        <v>3.5569138960312032</v>
      </c>
      <c r="H89" s="463">
        <v>3.8045959480413836</v>
      </c>
      <c r="I89" s="463">
        <v>4.3155653762613193</v>
      </c>
      <c r="J89" s="463">
        <v>3.103706357477853</v>
      </c>
      <c r="K89" s="464">
        <v>3.1165213566256469</v>
      </c>
    </row>
    <row r="90" spans="2:11">
      <c r="B90" s="465" t="s">
        <v>100</v>
      </c>
      <c r="C90" s="474">
        <v>5.6155263555354171</v>
      </c>
      <c r="D90" s="474">
        <v>5.7944966711432411</v>
      </c>
      <c r="E90" s="474">
        <v>6.385104372476591</v>
      </c>
      <c r="F90" s="474">
        <v>5.1226945962682739</v>
      </c>
      <c r="G90" s="474">
        <v>4.4541068967277555</v>
      </c>
      <c r="H90" s="474">
        <v>5.796508068663222</v>
      </c>
      <c r="I90" s="474">
        <v>7.04497566848944</v>
      </c>
      <c r="J90" s="474">
        <v>5.3948486733001655</v>
      </c>
      <c r="K90" s="475">
        <v>4.7615726590719651</v>
      </c>
    </row>
    <row r="91" spans="2:11">
      <c r="B91" s="465" t="s">
        <v>101</v>
      </c>
      <c r="C91" s="474">
        <v>3.7363062804703184</v>
      </c>
      <c r="D91" s="474">
        <v>3.1344157278550915</v>
      </c>
      <c r="E91" s="474">
        <v>3.3104166666666668</v>
      </c>
      <c r="F91" s="474">
        <v>3.3719406541043968</v>
      </c>
      <c r="G91" s="474">
        <v>3.2906789659980693</v>
      </c>
      <c r="H91" s="474">
        <v>4.1537385269755989</v>
      </c>
      <c r="I91" s="474">
        <v>4.2113488819427749</v>
      </c>
      <c r="J91" s="474">
        <v>2.2296004809531618</v>
      </c>
      <c r="K91" s="475">
        <v>2.4509891798450605</v>
      </c>
    </row>
    <row r="92" spans="2:11">
      <c r="B92" s="465" t="s">
        <v>70</v>
      </c>
      <c r="C92" s="474">
        <v>2.9391320618728169</v>
      </c>
      <c r="D92" s="474">
        <v>2.8991883894418451</v>
      </c>
      <c r="E92" s="474">
        <v>3.0956268575650334</v>
      </c>
      <c r="F92" s="474">
        <v>2.832755917120112</v>
      </c>
      <c r="G92" s="474">
        <v>3.3075783228420521</v>
      </c>
      <c r="H92" s="474">
        <v>3.3780079930095406</v>
      </c>
      <c r="I92" s="474">
        <v>3.7784491209162874</v>
      </c>
      <c r="J92" s="474">
        <v>2.7844490303612819</v>
      </c>
      <c r="K92" s="475">
        <v>2.7992560638259656</v>
      </c>
    </row>
    <row r="93" spans="2:11">
      <c r="B93" s="465" t="s">
        <v>2</v>
      </c>
      <c r="C93" s="474">
        <v>4.1968449005311008</v>
      </c>
      <c r="D93" s="474">
        <v>4.1839167332483971</v>
      </c>
      <c r="E93" s="474">
        <v>4.5629999316332812</v>
      </c>
      <c r="F93" s="474">
        <v>4.3200889072202742</v>
      </c>
      <c r="G93" s="474">
        <v>4.7985313040777386</v>
      </c>
      <c r="H93" s="474">
        <v>5.215761792355158</v>
      </c>
      <c r="I93" s="474">
        <v>6.034718952009932</v>
      </c>
      <c r="J93" s="474">
        <v>3.9150610855197274</v>
      </c>
      <c r="K93" s="475">
        <v>4.3198884046607473</v>
      </c>
    </row>
    <row r="94" spans="2:11">
      <c r="B94" s="332" t="s">
        <v>8</v>
      </c>
      <c r="C94" s="494" t="s">
        <v>8</v>
      </c>
      <c r="D94" s="494"/>
      <c r="E94" s="494"/>
      <c r="F94" s="494"/>
      <c r="G94" s="494"/>
      <c r="H94" s="494"/>
      <c r="I94" s="494"/>
      <c r="J94" s="494"/>
      <c r="K94" s="495"/>
    </row>
    <row r="95" spans="2:11" ht="15">
      <c r="B95" s="462" t="s">
        <v>64</v>
      </c>
      <c r="C95" s="463">
        <v>3.7150925921659517</v>
      </c>
      <c r="D95" s="463">
        <v>3.8501044107686622</v>
      </c>
      <c r="E95" s="463">
        <v>3.9251728578062046</v>
      </c>
      <c r="F95" s="463">
        <v>4.0735778678264456</v>
      </c>
      <c r="G95" s="463">
        <v>4.091091945966431</v>
      </c>
      <c r="H95" s="463">
        <v>4.0723180973096866</v>
      </c>
      <c r="I95" s="463">
        <v>4.0459183658794675</v>
      </c>
      <c r="J95" s="463">
        <v>4.1211032044504874</v>
      </c>
      <c r="K95" s="464">
        <v>4.0725734427402465</v>
      </c>
    </row>
    <row r="96" spans="2:11">
      <c r="B96" s="465" t="s">
        <v>100</v>
      </c>
      <c r="C96" s="474">
        <v>7.1558662213407587</v>
      </c>
      <c r="D96" s="474">
        <v>7.4573689740599</v>
      </c>
      <c r="E96" s="474">
        <v>7.4699984131026058</v>
      </c>
      <c r="F96" s="474">
        <v>7.8834059473606537</v>
      </c>
      <c r="G96" s="474">
        <v>7.58872249475272</v>
      </c>
      <c r="H96" s="474">
        <v>7.6287318335066558</v>
      </c>
      <c r="I96" s="474">
        <v>7.3510394275574544</v>
      </c>
      <c r="J96" s="474">
        <v>7.2100004681501817</v>
      </c>
      <c r="K96" s="475">
        <v>7.2047434693300962</v>
      </c>
    </row>
    <row r="97" spans="2:11">
      <c r="B97" s="465" t="s">
        <v>101</v>
      </c>
      <c r="C97" s="474">
        <v>5.1379476473422194</v>
      </c>
      <c r="D97" s="474">
        <v>4.9217998626059085</v>
      </c>
      <c r="E97" s="474">
        <v>4.090886329494241</v>
      </c>
      <c r="F97" s="474">
        <v>4.23787246864048</v>
      </c>
      <c r="G97" s="474">
        <v>4.2569818973935254</v>
      </c>
      <c r="H97" s="474">
        <v>4.3979436076149883</v>
      </c>
      <c r="I97" s="474">
        <v>3.7163010256061946</v>
      </c>
      <c r="J97" s="474">
        <v>3.947619968292023</v>
      </c>
      <c r="K97" s="475">
        <v>3.8064116283903942</v>
      </c>
    </row>
    <row r="98" spans="2:11">
      <c r="B98" s="465" t="s">
        <v>70</v>
      </c>
      <c r="C98" s="474">
        <v>3.0865932824563567</v>
      </c>
      <c r="D98" s="474">
        <v>3.2535299468098184</v>
      </c>
      <c r="E98" s="474">
        <v>3.4526686571476128</v>
      </c>
      <c r="F98" s="474">
        <v>3.5983164654987703</v>
      </c>
      <c r="G98" s="474">
        <v>3.6261734434172483</v>
      </c>
      <c r="H98" s="474">
        <v>3.5513574277124018</v>
      </c>
      <c r="I98" s="474">
        <v>3.5455768343026444</v>
      </c>
      <c r="J98" s="474">
        <v>3.6311233077615519</v>
      </c>
      <c r="K98" s="475">
        <v>3.6230021062244364</v>
      </c>
    </row>
    <row r="99" spans="2:11">
      <c r="B99" s="465" t="s">
        <v>2</v>
      </c>
      <c r="C99" s="474">
        <v>4.1362746895290385</v>
      </c>
      <c r="D99" s="474">
        <v>4.1251458616476526</v>
      </c>
      <c r="E99" s="474">
        <v>4.2977216413278816</v>
      </c>
      <c r="F99" s="474">
        <v>4.4196876730335513</v>
      </c>
      <c r="G99" s="474">
        <v>4.5917859904853406</v>
      </c>
      <c r="H99" s="474">
        <v>4.6939151826873919</v>
      </c>
      <c r="I99" s="474">
        <v>4.9103402734939419</v>
      </c>
      <c r="J99" s="474">
        <v>5.0775355987636956</v>
      </c>
      <c r="K99" s="475">
        <v>4.9181184852382946</v>
      </c>
    </row>
    <row r="100" spans="2:11">
      <c r="B100" s="332" t="s">
        <v>9</v>
      </c>
      <c r="C100" s="494" t="s">
        <v>9</v>
      </c>
      <c r="D100" s="494"/>
      <c r="E100" s="494"/>
      <c r="F100" s="494"/>
      <c r="G100" s="494"/>
      <c r="H100" s="494"/>
      <c r="I100" s="494"/>
      <c r="J100" s="494"/>
      <c r="K100" s="495"/>
    </row>
    <row r="101" spans="2:11" ht="15">
      <c r="B101" s="462" t="s">
        <v>64</v>
      </c>
      <c r="C101" s="463">
        <v>3.76780075203436</v>
      </c>
      <c r="D101" s="463">
        <v>3.7032180336177745</v>
      </c>
      <c r="E101" s="463">
        <v>3.6464142718760089</v>
      </c>
      <c r="F101" s="463">
        <v>3.6144492108614279</v>
      </c>
      <c r="G101" s="463">
        <v>4.0178698537736173</v>
      </c>
      <c r="H101" s="463">
        <v>3.95179735827183</v>
      </c>
      <c r="I101" s="463">
        <v>3.99024414485894</v>
      </c>
      <c r="J101" s="463">
        <v>4.1269462590552637</v>
      </c>
      <c r="K101" s="464">
        <v>4.4662792739080031</v>
      </c>
    </row>
    <row r="102" spans="2:11">
      <c r="B102" s="465" t="s">
        <v>100</v>
      </c>
      <c r="C102" s="474">
        <v>6.9707601211256192</v>
      </c>
      <c r="D102" s="474">
        <v>7.0899972835739806</v>
      </c>
      <c r="E102" s="474">
        <v>7.1173971056142866</v>
      </c>
      <c r="F102" s="474">
        <v>6.5247098502132728</v>
      </c>
      <c r="G102" s="474">
        <v>7.1364528457803944</v>
      </c>
      <c r="H102" s="474">
        <v>7.18235766176719</v>
      </c>
      <c r="I102" s="474">
        <v>7.4769861609431061</v>
      </c>
      <c r="J102" s="474">
        <v>8.1856876000711623</v>
      </c>
      <c r="K102" s="475">
        <v>8.8331347348710541</v>
      </c>
    </row>
    <row r="103" spans="2:11">
      <c r="B103" s="465" t="s">
        <v>101</v>
      </c>
      <c r="C103" s="474">
        <v>3.94949103784023</v>
      </c>
      <c r="D103" s="474">
        <v>3.7882251992914084</v>
      </c>
      <c r="E103" s="474">
        <v>3.9436627239473476</v>
      </c>
      <c r="F103" s="474">
        <v>3.6695119688253848</v>
      </c>
      <c r="G103" s="474">
        <v>5.7889742973816958</v>
      </c>
      <c r="H103" s="474">
        <v>4.2387786767150608</v>
      </c>
      <c r="I103" s="474">
        <v>4.154985409899246</v>
      </c>
      <c r="J103" s="474">
        <v>3.8485707803992746</v>
      </c>
      <c r="K103" s="475">
        <v>4.3553655243361407</v>
      </c>
    </row>
    <row r="104" spans="2:11">
      <c r="B104" s="465" t="s">
        <v>70</v>
      </c>
      <c r="C104" s="474">
        <v>3.2508190317926577</v>
      </c>
      <c r="D104" s="474">
        <v>3.2807301776077371</v>
      </c>
      <c r="E104" s="474">
        <v>3.137629281194406</v>
      </c>
      <c r="F104" s="474">
        <v>3.151230146506022</v>
      </c>
      <c r="G104" s="474">
        <v>3.5014211572537488</v>
      </c>
      <c r="H104" s="474">
        <v>3.4592847413016878</v>
      </c>
      <c r="I104" s="474">
        <v>3.4260545099119186</v>
      </c>
      <c r="J104" s="474">
        <v>3.5867399357167766</v>
      </c>
      <c r="K104" s="475">
        <v>3.9042834237197415</v>
      </c>
    </row>
    <row r="105" spans="2:11">
      <c r="B105" s="465" t="s">
        <v>2</v>
      </c>
      <c r="C105" s="474">
        <v>4.5015888726818085</v>
      </c>
      <c r="D105" s="474">
        <v>4.02389996395597</v>
      </c>
      <c r="E105" s="474">
        <v>4.4588737052833141</v>
      </c>
      <c r="F105" s="474">
        <v>4.5666010545825495</v>
      </c>
      <c r="G105" s="474">
        <v>4.4970188873292285</v>
      </c>
      <c r="H105" s="474">
        <v>4.7507204402288039</v>
      </c>
      <c r="I105" s="474">
        <v>5.0347113725596744</v>
      </c>
      <c r="J105" s="474">
        <v>4.8142627074654278</v>
      </c>
      <c r="K105" s="475">
        <v>5.0248699588368435</v>
      </c>
    </row>
    <row r="106" spans="2:11">
      <c r="B106" s="332" t="s">
        <v>10</v>
      </c>
      <c r="C106" s="494" t="s">
        <v>10</v>
      </c>
      <c r="D106" s="494"/>
      <c r="E106" s="494"/>
      <c r="F106" s="494"/>
      <c r="G106" s="494"/>
      <c r="H106" s="494"/>
      <c r="I106" s="494"/>
      <c r="J106" s="494"/>
      <c r="K106" s="495"/>
    </row>
    <row r="107" spans="2:11" ht="15">
      <c r="B107" s="462" t="s">
        <v>64</v>
      </c>
      <c r="C107" s="463">
        <v>3.1416598775876836</v>
      </c>
      <c r="D107" s="463">
        <v>3.4108135210796808</v>
      </c>
      <c r="E107" s="463">
        <v>3.4310736661867147</v>
      </c>
      <c r="F107" s="463">
        <v>3.66601395505069</v>
      </c>
      <c r="G107" s="463">
        <v>3.9863968076291267</v>
      </c>
      <c r="H107" s="463">
        <v>4.0354964452695015</v>
      </c>
      <c r="I107" s="463">
        <v>3.9312379897937109</v>
      </c>
      <c r="J107" s="463">
        <v>4.3774117006967224</v>
      </c>
      <c r="K107" s="464">
        <v>4.5962336696536408</v>
      </c>
    </row>
    <row r="108" spans="2:11">
      <c r="B108" s="465" t="s">
        <v>100</v>
      </c>
      <c r="C108" s="474">
        <v>5.2151212207066822</v>
      </c>
      <c r="D108" s="474">
        <v>5.7503673610510848</v>
      </c>
      <c r="E108" s="474">
        <v>5.9096950013066039</v>
      </c>
      <c r="F108" s="474">
        <v>6.48317409155443</v>
      </c>
      <c r="G108" s="474">
        <v>6.020752125329472</v>
      </c>
      <c r="H108" s="474">
        <v>6.025045251376012</v>
      </c>
      <c r="I108" s="474">
        <v>6.7032489795918364</v>
      </c>
      <c r="J108" s="474">
        <v>7.4121585225086584</v>
      </c>
      <c r="K108" s="475">
        <v>7.5035052578868306</v>
      </c>
    </row>
    <row r="109" spans="2:11">
      <c r="B109" s="465" t="s">
        <v>101</v>
      </c>
      <c r="C109" s="474">
        <v>2.2711362646930779</v>
      </c>
      <c r="D109" s="474">
        <v>4.6944155721440044</v>
      </c>
      <c r="E109" s="474">
        <v>4.5023729483883725</v>
      </c>
      <c r="F109" s="474">
        <v>4.971702082895014</v>
      </c>
      <c r="G109" s="474">
        <v>5.8766008537886876</v>
      </c>
      <c r="H109" s="474">
        <v>4.9828571428571431</v>
      </c>
      <c r="I109" s="474">
        <v>4.8278909365233318</v>
      </c>
      <c r="J109" s="474">
        <v>4.987565258661605</v>
      </c>
      <c r="K109" s="475">
        <v>4.68283032756717</v>
      </c>
    </row>
    <row r="110" spans="2:11">
      <c r="B110" s="465" t="s">
        <v>70</v>
      </c>
      <c r="C110" s="474">
        <v>2.8199869773235569</v>
      </c>
      <c r="D110" s="474">
        <v>2.8540108549238856</v>
      </c>
      <c r="E110" s="474">
        <v>2.8832957924608174</v>
      </c>
      <c r="F110" s="474">
        <v>3.12390178771633</v>
      </c>
      <c r="G110" s="474">
        <v>3.5605738425335258</v>
      </c>
      <c r="H110" s="474">
        <v>3.6586328239858106</v>
      </c>
      <c r="I110" s="474">
        <v>3.4640242784691528</v>
      </c>
      <c r="J110" s="474">
        <v>3.9378479691256483</v>
      </c>
      <c r="K110" s="475">
        <v>4.1648052104691837</v>
      </c>
    </row>
    <row r="111" spans="2:11">
      <c r="B111" s="465" t="s">
        <v>2</v>
      </c>
      <c r="C111" s="474">
        <v>3.72860479132138</v>
      </c>
      <c r="D111" s="474">
        <v>4.5136631414578749</v>
      </c>
      <c r="E111" s="474">
        <v>4.3913588413466558</v>
      </c>
      <c r="F111" s="474">
        <v>4.346826553597456</v>
      </c>
      <c r="G111" s="474">
        <v>4.7131319380004815</v>
      </c>
      <c r="H111" s="474">
        <v>4.6494127287626332</v>
      </c>
      <c r="I111" s="474">
        <v>4.6738687039789815</v>
      </c>
      <c r="J111" s="474">
        <v>5.0020283485861921</v>
      </c>
      <c r="K111" s="475">
        <v>5.2749469674011857</v>
      </c>
    </row>
    <row r="112" spans="2:11">
      <c r="B112" s="332" t="s">
        <v>11</v>
      </c>
      <c r="C112" s="494" t="s">
        <v>11</v>
      </c>
      <c r="D112" s="494"/>
      <c r="E112" s="494"/>
      <c r="F112" s="494"/>
      <c r="G112" s="494"/>
      <c r="H112" s="494"/>
      <c r="I112" s="494"/>
      <c r="J112" s="494"/>
      <c r="K112" s="495"/>
    </row>
    <row r="113" spans="2:11" ht="15">
      <c r="B113" s="462" t="s">
        <v>64</v>
      </c>
      <c r="C113" s="463">
        <v>3.5372644163150495</v>
      </c>
      <c r="D113" s="463">
        <v>3.822262663026994</v>
      </c>
      <c r="E113" s="463">
        <v>3.6533915925584348</v>
      </c>
      <c r="F113" s="463">
        <v>3.5245619072693444</v>
      </c>
      <c r="G113" s="463">
        <v>3.7047607085782661</v>
      </c>
      <c r="H113" s="463">
        <v>3.6869632214825492</v>
      </c>
      <c r="I113" s="463">
        <v>3.9056825635149552</v>
      </c>
      <c r="J113" s="463">
        <v>3.7340804332883777</v>
      </c>
      <c r="K113" s="464">
        <v>3.940846123419441</v>
      </c>
    </row>
    <row r="114" spans="2:11">
      <c r="B114" s="465" t="s">
        <v>100</v>
      </c>
      <c r="C114" s="474">
        <v>6.0250833506980621</v>
      </c>
      <c r="D114" s="474">
        <v>6.8461869806342772</v>
      </c>
      <c r="E114" s="474">
        <v>6.3231485064753894</v>
      </c>
      <c r="F114" s="474">
        <v>6.3732251712409447</v>
      </c>
      <c r="G114" s="474">
        <v>6.3003138257685816</v>
      </c>
      <c r="H114" s="474">
        <v>6.5616854063727974</v>
      </c>
      <c r="I114" s="474">
        <v>6.4186028402620288</v>
      </c>
      <c r="J114" s="474">
        <v>6.2008189219133873</v>
      </c>
      <c r="K114" s="475">
        <v>6.638570403224322</v>
      </c>
    </row>
    <row r="115" spans="2:11">
      <c r="B115" s="465" t="s">
        <v>101</v>
      </c>
      <c r="C115" s="474">
        <v>3.721478399599587</v>
      </c>
      <c r="D115" s="474">
        <v>3.9397257038748967</v>
      </c>
      <c r="E115" s="474">
        <v>3.9531338226990402</v>
      </c>
      <c r="F115" s="474">
        <v>2.7472181576887742</v>
      </c>
      <c r="G115" s="474">
        <v>3.1916662207238544</v>
      </c>
      <c r="H115" s="474">
        <v>3.2787081963791933</v>
      </c>
      <c r="I115" s="474">
        <v>3.6625157147225713</v>
      </c>
      <c r="J115" s="474">
        <v>3.6205798648167908</v>
      </c>
      <c r="K115" s="475">
        <v>3.8473988439306357</v>
      </c>
    </row>
    <row r="116" spans="2:11">
      <c r="B116" s="465" t="s">
        <v>70</v>
      </c>
      <c r="C116" s="474">
        <v>3.014862466968347</v>
      </c>
      <c r="D116" s="474">
        <v>3.2664495808112086</v>
      </c>
      <c r="E116" s="474">
        <v>3.1453377987557456</v>
      </c>
      <c r="F116" s="474">
        <v>3.0831955197052623</v>
      </c>
      <c r="G116" s="474">
        <v>3.2925461610234694</v>
      </c>
      <c r="H116" s="474">
        <v>3.2353874552116952</v>
      </c>
      <c r="I116" s="474">
        <v>3.5188667490815009</v>
      </c>
      <c r="J116" s="474">
        <v>3.4375800603688123</v>
      </c>
      <c r="K116" s="475">
        <v>3.5954554857125323</v>
      </c>
    </row>
    <row r="117" spans="2:11">
      <c r="B117" s="469" t="s">
        <v>2</v>
      </c>
      <c r="C117" s="496">
        <v>4.5021608720892727</v>
      </c>
      <c r="D117" s="496">
        <v>4.6579495511813116</v>
      </c>
      <c r="E117" s="496">
        <v>4.4271453478482741</v>
      </c>
      <c r="F117" s="496">
        <v>4.3804016341561649</v>
      </c>
      <c r="G117" s="496">
        <v>4.42707005251892</v>
      </c>
      <c r="H117" s="496">
        <v>4.4880403433328153</v>
      </c>
      <c r="I117" s="496">
        <v>4.5313194528908989</v>
      </c>
      <c r="J117" s="496">
        <v>3.8935925155084972</v>
      </c>
      <c r="K117" s="497">
        <v>4.2385059432683594</v>
      </c>
    </row>
    <row r="118" spans="2:11">
      <c r="B118" s="336" t="s">
        <v>12</v>
      </c>
      <c r="C118" s="498" t="s">
        <v>12</v>
      </c>
      <c r="D118" s="498"/>
      <c r="E118" s="498"/>
      <c r="F118" s="498"/>
      <c r="G118" s="498"/>
      <c r="H118" s="498"/>
      <c r="I118" s="498"/>
      <c r="J118" s="498"/>
      <c r="K118" s="499"/>
    </row>
    <row r="119" spans="2:11" ht="15">
      <c r="B119" s="462" t="s">
        <v>64</v>
      </c>
      <c r="C119" s="463">
        <v>3.435852030479877</v>
      </c>
      <c r="D119" s="463">
        <v>3.061734998898713</v>
      </c>
      <c r="E119" s="463">
        <v>3.1231071933639281</v>
      </c>
      <c r="F119" s="463">
        <v>2.9901616836713925</v>
      </c>
      <c r="G119" s="463">
        <v>3.1485707655553354</v>
      </c>
      <c r="H119" s="463">
        <v>3.4852355383774589</v>
      </c>
      <c r="I119" s="463">
        <v>3.5419582268732297</v>
      </c>
      <c r="J119" s="463">
        <v>3.5415911141079026</v>
      </c>
      <c r="K119" s="464">
        <v>3.2620361211980162</v>
      </c>
    </row>
    <row r="120" spans="2:11">
      <c r="B120" s="465" t="s">
        <v>100</v>
      </c>
      <c r="C120" s="474">
        <v>5.6180650054654562</v>
      </c>
      <c r="D120" s="474">
        <v>5.6242974946163136</v>
      </c>
      <c r="E120" s="474">
        <v>5.8257207084805218</v>
      </c>
      <c r="F120" s="474">
        <v>5.002588918461166</v>
      </c>
      <c r="G120" s="474">
        <v>6.0779812046550123</v>
      </c>
      <c r="H120" s="474">
        <v>6.3130954421885326</v>
      </c>
      <c r="I120" s="474">
        <v>6.3696846787910513</v>
      </c>
      <c r="J120" s="474">
        <v>6.4002466091245385</v>
      </c>
      <c r="K120" s="475">
        <v>5.3146647015475308</v>
      </c>
    </row>
    <row r="121" spans="2:11">
      <c r="B121" s="465" t="s">
        <v>101</v>
      </c>
      <c r="C121" s="474">
        <v>4.1927501284737323</v>
      </c>
      <c r="D121" s="474">
        <v>3.5186477901094162</v>
      </c>
      <c r="E121" s="474">
        <v>4.0850455739224474</v>
      </c>
      <c r="F121" s="474">
        <v>5.8053980301027588</v>
      </c>
      <c r="G121" s="474">
        <v>4.2270529296449579</v>
      </c>
      <c r="H121" s="474">
        <v>3.021139589070112</v>
      </c>
      <c r="I121" s="474">
        <v>3.435949196736479</v>
      </c>
      <c r="J121" s="474">
        <v>3.5069350394620096</v>
      </c>
      <c r="K121" s="475">
        <v>3.2438830036561357</v>
      </c>
    </row>
    <row r="122" spans="2:11">
      <c r="B122" s="465" t="s">
        <v>70</v>
      </c>
      <c r="C122" s="474">
        <v>3.0168847593501078</v>
      </c>
      <c r="D122" s="474">
        <v>2.6242128150049773</v>
      </c>
      <c r="E122" s="474">
        <v>2.7064699238391459</v>
      </c>
      <c r="F122" s="474">
        <v>2.4795595479013315</v>
      </c>
      <c r="G122" s="474">
        <v>2.6644636894150175</v>
      </c>
      <c r="H122" s="474">
        <v>3.1121161334844976</v>
      </c>
      <c r="I122" s="474">
        <v>3.178584998531977</v>
      </c>
      <c r="J122" s="474">
        <v>3.1884057971014492</v>
      </c>
      <c r="K122" s="475">
        <v>2.9680116983756948</v>
      </c>
    </row>
    <row r="123" spans="2:11">
      <c r="B123" s="465" t="s">
        <v>2</v>
      </c>
      <c r="C123" s="474">
        <v>4.1443643002514063</v>
      </c>
      <c r="D123" s="474">
        <v>3.9765737531063525</v>
      </c>
      <c r="E123" s="474">
        <v>3.7905843870355067</v>
      </c>
      <c r="F123" s="474">
        <v>4.0386811138296634</v>
      </c>
      <c r="G123" s="474">
        <v>3.9821920569854177</v>
      </c>
      <c r="H123" s="474">
        <v>4.2378903427791608</v>
      </c>
      <c r="I123" s="474">
        <v>4.1118879182645047</v>
      </c>
      <c r="J123" s="474">
        <v>4.0279010592342734</v>
      </c>
      <c r="K123" s="475">
        <v>3.9148729362709194</v>
      </c>
    </row>
    <row r="124" spans="2:11">
      <c r="B124" s="332" t="s">
        <v>13</v>
      </c>
      <c r="C124" s="494" t="s">
        <v>13</v>
      </c>
      <c r="D124" s="494"/>
      <c r="E124" s="494"/>
      <c r="F124" s="494"/>
      <c r="G124" s="494"/>
      <c r="H124" s="494"/>
      <c r="I124" s="494"/>
      <c r="J124" s="494"/>
      <c r="K124" s="495"/>
    </row>
    <row r="125" spans="2:11" ht="15">
      <c r="B125" s="462" t="s">
        <v>64</v>
      </c>
      <c r="C125" s="463">
        <v>3.1042427399885573</v>
      </c>
      <c r="D125" s="463">
        <v>3.1346197756934027</v>
      </c>
      <c r="E125" s="463">
        <v>3.0927114485609071</v>
      </c>
      <c r="F125" s="463">
        <v>3.229787832383848</v>
      </c>
      <c r="G125" s="463">
        <v>3.3987510959571359</v>
      </c>
      <c r="H125" s="463">
        <v>3.2868337702567154</v>
      </c>
      <c r="I125" s="463">
        <v>3.2369881943828704</v>
      </c>
      <c r="J125" s="463">
        <v>2.9637115502138931</v>
      </c>
      <c r="K125" s="464">
        <v>3.0818275555947663</v>
      </c>
    </row>
    <row r="126" spans="2:11">
      <c r="B126" s="465" t="s">
        <v>100</v>
      </c>
      <c r="C126" s="474">
        <v>5.7419572787277167</v>
      </c>
      <c r="D126" s="474">
        <v>6.4578344612181153</v>
      </c>
      <c r="E126" s="474">
        <v>5.5864126580421116</v>
      </c>
      <c r="F126" s="474">
        <v>5.8952057915253384</v>
      </c>
      <c r="G126" s="474">
        <v>6.7241387452480454</v>
      </c>
      <c r="H126" s="474">
        <v>6.8582963620230695</v>
      </c>
      <c r="I126" s="474">
        <v>5.8941772748703443</v>
      </c>
      <c r="J126" s="474">
        <v>5.30875609578572</v>
      </c>
      <c r="K126" s="475">
        <v>5.5516814478008376</v>
      </c>
    </row>
    <row r="127" spans="2:11">
      <c r="B127" s="465" t="s">
        <v>101</v>
      </c>
      <c r="C127" s="474">
        <v>2.844254702162794</v>
      </c>
      <c r="D127" s="474">
        <v>2.8436011034021567</v>
      </c>
      <c r="E127" s="474">
        <v>3.1836702874070997</v>
      </c>
      <c r="F127" s="474">
        <v>3.3375578460244</v>
      </c>
      <c r="G127" s="474">
        <v>2.9370534344452723</v>
      </c>
      <c r="H127" s="474">
        <v>2.8368231712941614</v>
      </c>
      <c r="I127" s="474">
        <v>3.4681631772069936</v>
      </c>
      <c r="J127" s="474">
        <v>2.8824050035402409</v>
      </c>
      <c r="K127" s="475">
        <v>2.8560828196995987</v>
      </c>
    </row>
    <row r="128" spans="2:11">
      <c r="B128" s="465" t="s">
        <v>70</v>
      </c>
      <c r="C128" s="474">
        <v>2.7912479699146964</v>
      </c>
      <c r="D128" s="474">
        <v>2.7501184724743823</v>
      </c>
      <c r="E128" s="474">
        <v>2.8265568740216538</v>
      </c>
      <c r="F128" s="474">
        <v>2.8606045863514598</v>
      </c>
      <c r="G128" s="474">
        <v>3.07475956512649</v>
      </c>
      <c r="H128" s="474">
        <v>2.8670790695108588</v>
      </c>
      <c r="I128" s="474">
        <v>2.8677059889114567</v>
      </c>
      <c r="J128" s="474">
        <v>2.6505986341632086</v>
      </c>
      <c r="K128" s="475">
        <v>2.8651650762232928</v>
      </c>
    </row>
    <row r="129" spans="2:11">
      <c r="B129" s="465" t="s">
        <v>2</v>
      </c>
      <c r="C129" s="474">
        <v>3.1530990673422932</v>
      </c>
      <c r="D129" s="474">
        <v>3.2059298919082733</v>
      </c>
      <c r="E129" s="474">
        <v>2.7784493179070973</v>
      </c>
      <c r="F129" s="474">
        <v>3.4746343226130811</v>
      </c>
      <c r="G129" s="474">
        <v>3.3020352657152463</v>
      </c>
      <c r="H129" s="474">
        <v>3.53239214017598</v>
      </c>
      <c r="I129" s="474">
        <v>3.4325061900200615</v>
      </c>
      <c r="J129" s="474">
        <v>3.2934143222506393</v>
      </c>
      <c r="K129" s="475">
        <v>2.8456557413403112</v>
      </c>
    </row>
    <row r="130" spans="2:11">
      <c r="B130" s="332" t="s">
        <v>14</v>
      </c>
      <c r="C130" s="494" t="s">
        <v>14</v>
      </c>
      <c r="D130" s="494"/>
      <c r="E130" s="494"/>
      <c r="F130" s="494"/>
      <c r="G130" s="494"/>
      <c r="H130" s="494"/>
      <c r="I130" s="494"/>
      <c r="J130" s="494"/>
      <c r="K130" s="495"/>
    </row>
    <row r="131" spans="2:11" ht="15">
      <c r="B131" s="462" t="s">
        <v>64</v>
      </c>
      <c r="C131" s="463">
        <v>3.7360159222192304</v>
      </c>
      <c r="D131" s="463">
        <v>4.0934368709429672</v>
      </c>
      <c r="E131" s="463">
        <v>4.1772724526984852</v>
      </c>
      <c r="F131" s="463">
        <v>3.9558122935795317</v>
      </c>
      <c r="G131" s="463">
        <v>4.5460292528842858</v>
      </c>
      <c r="H131" s="463">
        <v>4.131427970232191</v>
      </c>
      <c r="I131" s="463">
        <v>4.1936983935049232</v>
      </c>
      <c r="J131" s="463">
        <v>4.06345570590406</v>
      </c>
      <c r="K131" s="464">
        <v>4.1369956333355891</v>
      </c>
    </row>
    <row r="132" spans="2:11">
      <c r="B132" s="465" t="s">
        <v>100</v>
      </c>
      <c r="C132" s="474">
        <v>6.1463236289776582</v>
      </c>
      <c r="D132" s="474">
        <v>6.2071515491903018</v>
      </c>
      <c r="E132" s="474">
        <v>6.0294911333847336</v>
      </c>
      <c r="F132" s="474">
        <v>6.7761074518920319</v>
      </c>
      <c r="G132" s="474">
        <v>7.2503093977934014</v>
      </c>
      <c r="H132" s="474">
        <v>7.2015206205360576</v>
      </c>
      <c r="I132" s="474">
        <v>6.9697704955469293</v>
      </c>
      <c r="J132" s="474">
        <v>7.0126225250635326</v>
      </c>
      <c r="K132" s="475">
        <v>6.9379601620912039</v>
      </c>
    </row>
    <row r="133" spans="2:11">
      <c r="B133" s="465" t="s">
        <v>101</v>
      </c>
      <c r="C133" s="474">
        <v>3.9468967921896794</v>
      </c>
      <c r="D133" s="474">
        <v>4.9509452819188811</v>
      </c>
      <c r="E133" s="474">
        <v>4.5480374576608886</v>
      </c>
      <c r="F133" s="474">
        <v>4.6339729313003257</v>
      </c>
      <c r="G133" s="474">
        <v>4.3035799730305806</v>
      </c>
      <c r="H133" s="474">
        <v>4.7181830105364408</v>
      </c>
      <c r="I133" s="474">
        <v>4.804889515749883</v>
      </c>
      <c r="J133" s="474">
        <v>4.7498977581142867</v>
      </c>
      <c r="K133" s="475">
        <v>4.2187002009284278</v>
      </c>
    </row>
    <row r="134" spans="2:11">
      <c r="B134" s="465" t="s">
        <v>70</v>
      </c>
      <c r="C134" s="474">
        <v>3.4400019641970525</v>
      </c>
      <c r="D134" s="474">
        <v>3.7175620303309795</v>
      </c>
      <c r="E134" s="474">
        <v>3.8935998409518424</v>
      </c>
      <c r="F134" s="474">
        <v>3.4196419163484237</v>
      </c>
      <c r="G134" s="474">
        <v>4.1620371317437543</v>
      </c>
      <c r="H134" s="474">
        <v>3.6795623997920637</v>
      </c>
      <c r="I134" s="474">
        <v>3.779873668525993</v>
      </c>
      <c r="J134" s="474">
        <v>3.586406595616328</v>
      </c>
      <c r="K134" s="475">
        <v>3.7328127535047497</v>
      </c>
    </row>
    <row r="135" spans="2:11">
      <c r="B135" s="469" t="s">
        <v>2</v>
      </c>
      <c r="C135" s="496">
        <v>3.954092624690198</v>
      </c>
      <c r="D135" s="496">
        <v>4.6941891937046814</v>
      </c>
      <c r="E135" s="496">
        <v>4.4533233246895048</v>
      </c>
      <c r="F135" s="496">
        <v>5.004143325930591</v>
      </c>
      <c r="G135" s="496">
        <v>5.1390306784558684</v>
      </c>
      <c r="H135" s="496">
        <v>4.4797191633544022</v>
      </c>
      <c r="I135" s="496">
        <v>4.4628009262856878</v>
      </c>
      <c r="J135" s="496">
        <v>4.4819011121756152</v>
      </c>
      <c r="K135" s="497">
        <v>4.5849730014487031</v>
      </c>
    </row>
    <row r="136" spans="2:11">
      <c r="B136" s="336" t="s">
        <v>415</v>
      </c>
      <c r="C136" s="498" t="s">
        <v>415</v>
      </c>
      <c r="D136" s="498"/>
      <c r="E136" s="498"/>
      <c r="F136" s="498"/>
      <c r="G136" s="498"/>
      <c r="H136" s="498"/>
      <c r="I136" s="498"/>
      <c r="J136" s="499"/>
      <c r="K136" s="499"/>
    </row>
    <row r="137" spans="2:11" ht="15">
      <c r="B137" s="462" t="s">
        <v>64</v>
      </c>
      <c r="C137" s="463">
        <v>3.5946694889852044</v>
      </c>
      <c r="D137" s="463">
        <v>3.9518319217713089</v>
      </c>
      <c r="E137" s="463">
        <v>4.0149628139531233</v>
      </c>
      <c r="F137" s="463">
        <v>4.4044097437551271</v>
      </c>
      <c r="G137" s="463">
        <v>4.4817144282309558</v>
      </c>
      <c r="H137" s="463">
        <v>4.3622219659916128</v>
      </c>
      <c r="I137" s="463">
        <v>3.6430395880431594</v>
      </c>
      <c r="J137" s="463">
        <v>3.8030136972723465</v>
      </c>
      <c r="K137" s="1106">
        <v>4.002514208825807</v>
      </c>
    </row>
    <row r="138" spans="2:11">
      <c r="B138" s="465" t="s">
        <v>100</v>
      </c>
      <c r="C138" s="474">
        <v>6.1900786492052928</v>
      </c>
      <c r="D138" s="474">
        <v>7.2523726814491516</v>
      </c>
      <c r="E138" s="474">
        <v>7.2792424962200277</v>
      </c>
      <c r="F138" s="474">
        <v>8.1374841163226321</v>
      </c>
      <c r="G138" s="474">
        <v>8.2815805246087635</v>
      </c>
      <c r="H138" s="474">
        <v>8.6746126878843661</v>
      </c>
      <c r="I138" s="474">
        <v>7.4056209989688444</v>
      </c>
      <c r="J138" s="474">
        <v>7.4643045847034237</v>
      </c>
      <c r="K138" s="475">
        <v>6.7854160404456856</v>
      </c>
    </row>
    <row r="139" spans="2:11">
      <c r="B139" s="465" t="s">
        <v>101</v>
      </c>
      <c r="C139" s="474">
        <v>4.2303687579908944</v>
      </c>
      <c r="D139" s="474">
        <v>4.91881158743223</v>
      </c>
      <c r="E139" s="474">
        <v>5.2196917355125763</v>
      </c>
      <c r="F139" s="474">
        <v>5.7868159306868439</v>
      </c>
      <c r="G139" s="474">
        <v>5.259639764266379</v>
      </c>
      <c r="H139" s="474">
        <v>5.31826478896341</v>
      </c>
      <c r="I139" s="474">
        <v>3.1529286068379192</v>
      </c>
      <c r="J139" s="474">
        <v>3.3083415026998928</v>
      </c>
      <c r="K139" s="475">
        <v>4.2397887643103083</v>
      </c>
    </row>
    <row r="140" spans="2:11">
      <c r="B140" s="465" t="s">
        <v>70</v>
      </c>
      <c r="C140" s="474">
        <v>3.1656688310146333</v>
      </c>
      <c r="D140" s="474">
        <v>3.3989289489662862</v>
      </c>
      <c r="E140" s="474">
        <v>3.334991180702171</v>
      </c>
      <c r="F140" s="474">
        <v>3.6844457656588472</v>
      </c>
      <c r="G140" s="474">
        <v>3.8139578513918955</v>
      </c>
      <c r="H140" s="474">
        <v>3.6597951882304405</v>
      </c>
      <c r="I140" s="474">
        <v>3.0842190785212025</v>
      </c>
      <c r="J140" s="474">
        <v>3.3506131219040141</v>
      </c>
      <c r="K140" s="475">
        <v>3.6116319009401527</v>
      </c>
    </row>
    <row r="141" spans="2:11" ht="15" thickBot="1">
      <c r="B141" s="466" t="s">
        <v>2</v>
      </c>
      <c r="C141" s="483">
        <v>4.0137801574606327</v>
      </c>
      <c r="D141" s="483">
        <v>4.6188482733753817</v>
      </c>
      <c r="E141" s="483">
        <v>5.1900104265894651</v>
      </c>
      <c r="F141" s="483">
        <v>5.4803928387295953</v>
      </c>
      <c r="G141" s="483">
        <v>5.7490684360791917</v>
      </c>
      <c r="H141" s="483">
        <v>5.4571257280830636</v>
      </c>
      <c r="I141" s="483">
        <v>4.7024068378587405</v>
      </c>
      <c r="J141" s="483">
        <v>4.3368575370966926</v>
      </c>
      <c r="K141" s="484">
        <v>4.4897030254079189</v>
      </c>
    </row>
  </sheetData>
  <pageMargins left="0.7" right="0.7" top="0.75" bottom="0.75" header="0.3" footer="0.3"/>
  <headerFooter scaleWithDoc="1" alignWithMargins="0" differentFirst="0" differentOddEven="0"/>
  <drawing r:id="rId1"/>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005EB8"/>
  </sheetPr>
  <dimension ref="A1:H72"/>
  <sheetViews>
    <sheetView zoomScale="85" view="normal" workbookViewId="0">
      <selection pane="topLeft" activeCell="A1" sqref="A1"/>
    </sheetView>
  </sheetViews>
  <sheetFormatPr defaultRowHeight="14.25"/>
  <cols>
    <col min="1" max="1" width="6.00390625" style="24" customWidth="1"/>
    <col min="2" max="2" width="22.125" style="24" customWidth="1"/>
    <col min="3" max="8" width="14.75390625" style="24" customWidth="1"/>
    <col min="9" max="16384" width="9.125" style="24" customWidth="1"/>
  </cols>
  <sheetData>
    <row r="1" s="21" customFormat="1"/>
    <row r="2" s="22" customFormat="1"/>
    <row r="3" s="23" customFormat="1"/>
    <row r="4" s="24" customFormat="1"/>
    <row r="5" spans="2:2" s="24" customFormat="1" ht="18">
      <c r="B5" s="19" t="s">
        <v>425</v>
      </c>
    </row>
    <row r="6" spans="2:2" s="24" customFormat="1" ht="15">
      <c r="B6" s="1060" t="s">
        <v>420</v>
      </c>
    </row>
    <row r="7" s="25" customFormat="1"/>
    <row r="18" spans="2:2" ht="15">
      <c r="B18" s="18" t="s">
        <v>421</v>
      </c>
    </row>
    <row r="19" spans="2:2">
      <c r="B19" s="1061" t="s">
        <v>420</v>
      </c>
    </row>
    <row r="20" ht="15" thickBot="1"/>
    <row r="21" spans="2:8" ht="39" customHeight="1" thickBot="1">
      <c r="B21" s="1068" t="s">
        <v>419</v>
      </c>
      <c r="C21" s="1074" t="s">
        <v>416</v>
      </c>
      <c r="D21" s="1069" t="s">
        <v>416</v>
      </c>
      <c r="E21" s="1074" t="s">
        <v>417</v>
      </c>
      <c r="F21" s="1069" t="s">
        <v>417</v>
      </c>
      <c r="G21" s="1074" t="s">
        <v>418</v>
      </c>
      <c r="H21" s="1070" t="s">
        <v>418</v>
      </c>
    </row>
    <row r="22" spans="1:8" ht="15" customHeight="1">
      <c r="A22" s="24">
        <v>1</v>
      </c>
      <c r="B22" s="1071" t="s">
        <v>3</v>
      </c>
      <c r="C22" s="1075">
        <v>3230</v>
      </c>
      <c r="D22" s="1072">
        <v>0.4634674922600619</v>
      </c>
      <c r="E22" s="1075">
        <v>1722</v>
      </c>
      <c r="F22" s="1072">
        <v>0.49535423925667826</v>
      </c>
      <c r="G22" s="1075">
        <v>1412</v>
      </c>
      <c r="H22" s="1073">
        <v>0.4206798866855524</v>
      </c>
    </row>
    <row r="23" spans="1:8">
      <c r="A23" s="24">
        <v>2</v>
      </c>
      <c r="B23" s="1062" t="s">
        <v>4</v>
      </c>
      <c r="C23" s="1076">
        <v>513</v>
      </c>
      <c r="D23" s="1063">
        <v>0.3664717348927875</v>
      </c>
      <c r="E23" s="1076">
        <v>263</v>
      </c>
      <c r="F23" s="1063">
        <v>0.43346007604562736</v>
      </c>
      <c r="G23" s="1076">
        <v>234</v>
      </c>
      <c r="H23" s="1064">
        <v>0.29914529914529914</v>
      </c>
    </row>
    <row r="24" spans="1:8">
      <c r="A24" s="24">
        <v>3</v>
      </c>
      <c r="B24" s="1062" t="s">
        <v>5</v>
      </c>
      <c r="C24" s="1076">
        <v>494</v>
      </c>
      <c r="D24" s="1063">
        <v>0.58097165991902833</v>
      </c>
      <c r="E24" s="1076">
        <v>342</v>
      </c>
      <c r="F24" s="1063">
        <v>0.53801169590643272</v>
      </c>
      <c r="G24" s="1076">
        <v>134</v>
      </c>
      <c r="H24" s="1064">
        <v>0.64925373134328357</v>
      </c>
    </row>
    <row r="25" spans="1:8" customHeight="1">
      <c r="A25" s="24">
        <v>4</v>
      </c>
      <c r="B25" s="1062" t="s">
        <v>6</v>
      </c>
      <c r="C25" s="1076">
        <v>377</v>
      </c>
      <c r="D25" s="1063">
        <v>0.47480106100795755</v>
      </c>
      <c r="E25" s="1076">
        <v>193</v>
      </c>
      <c r="F25" s="1063">
        <v>0.45595854922279794</v>
      </c>
      <c r="G25" s="1076">
        <v>178</v>
      </c>
      <c r="H25" s="1064">
        <v>0.47191011235955055</v>
      </c>
    </row>
    <row r="26" spans="1:8">
      <c r="A26" s="24">
        <v>5</v>
      </c>
      <c r="B26" s="1062" t="s">
        <v>7</v>
      </c>
      <c r="C26" s="1076">
        <v>100</v>
      </c>
      <c r="D26" s="1063">
        <v>0.37</v>
      </c>
      <c r="E26" s="1076">
        <v>41</v>
      </c>
      <c r="F26" s="1063">
        <v>0.36585365853658536</v>
      </c>
      <c r="G26" s="1076">
        <v>57</v>
      </c>
      <c r="H26" s="1064">
        <v>0.38596491228070173</v>
      </c>
    </row>
    <row r="27" spans="1:8">
      <c r="A27" s="24">
        <v>6</v>
      </c>
      <c r="B27" s="1062" t="s">
        <v>8</v>
      </c>
      <c r="C27" s="1076">
        <v>756</v>
      </c>
      <c r="D27" s="1063">
        <v>0.44312169312169314</v>
      </c>
      <c r="E27" s="1076">
        <v>407</v>
      </c>
      <c r="F27" s="1063">
        <v>0.50122850122850127</v>
      </c>
      <c r="G27" s="1076">
        <v>334</v>
      </c>
      <c r="H27" s="1064">
        <v>0.38922155688622756</v>
      </c>
    </row>
    <row r="28" spans="1:8">
      <c r="A28" s="24">
        <v>7</v>
      </c>
      <c r="B28" s="1062" t="s">
        <v>9</v>
      </c>
      <c r="C28" s="1076">
        <v>145</v>
      </c>
      <c r="D28" s="1063">
        <v>0.44827586206896552</v>
      </c>
      <c r="E28" s="1076">
        <v>89</v>
      </c>
      <c r="F28" s="1063">
        <v>0.4943820224719101</v>
      </c>
      <c r="G28" s="1076">
        <v>51</v>
      </c>
      <c r="H28" s="1064">
        <v>0.39215686274509803</v>
      </c>
    </row>
    <row r="29" spans="1:8">
      <c r="A29" s="24">
        <v>8</v>
      </c>
      <c r="B29" s="1062" t="s">
        <v>10</v>
      </c>
      <c r="C29" s="1076">
        <v>92</v>
      </c>
      <c r="D29" s="1063">
        <v>0.358695652173913</v>
      </c>
      <c r="E29" s="1076">
        <v>32</v>
      </c>
      <c r="F29" s="1063">
        <v>0.5625</v>
      </c>
      <c r="G29" s="1076">
        <v>57</v>
      </c>
      <c r="H29" s="1064">
        <v>0.24561403508771928</v>
      </c>
    </row>
    <row r="30" spans="1:8">
      <c r="A30" s="24">
        <v>9</v>
      </c>
      <c r="B30" s="1062" t="s">
        <v>11</v>
      </c>
      <c r="C30" s="1076">
        <v>260</v>
      </c>
      <c r="D30" s="1063">
        <v>0.52307692307692311</v>
      </c>
      <c r="E30" s="1076">
        <v>131</v>
      </c>
      <c r="F30" s="1063">
        <v>0.49618320610687022</v>
      </c>
      <c r="G30" s="1076">
        <v>114</v>
      </c>
      <c r="H30" s="1064">
        <v>0.51754385964912286</v>
      </c>
    </row>
    <row r="31" spans="1:8">
      <c r="A31" s="24">
        <v>10</v>
      </c>
      <c r="B31" s="1062" t="s">
        <v>12</v>
      </c>
      <c r="C31" s="1076">
        <v>109</v>
      </c>
      <c r="D31" s="1063">
        <v>0.50458715596330272</v>
      </c>
      <c r="E31" s="1076">
        <v>41</v>
      </c>
      <c r="F31" s="1063">
        <v>0.46341463414634149</v>
      </c>
      <c r="G31" s="1076">
        <v>66</v>
      </c>
      <c r="H31" s="1064">
        <v>0.53030303030303028</v>
      </c>
    </row>
    <row r="32" spans="1:8">
      <c r="A32" s="24">
        <v>11</v>
      </c>
      <c r="B32" s="1062" t="s">
        <v>13</v>
      </c>
      <c r="C32" s="1076">
        <v>139</v>
      </c>
      <c r="D32" s="1063">
        <v>0.43884892086330934</v>
      </c>
      <c r="E32" s="1076">
        <v>79</v>
      </c>
      <c r="F32" s="1063">
        <v>0.51898734177215189</v>
      </c>
      <c r="G32" s="1076">
        <v>52</v>
      </c>
      <c r="H32" s="1064">
        <v>0.30769230769230771</v>
      </c>
    </row>
    <row r="33" spans="1:8">
      <c r="A33" s="24">
        <v>12</v>
      </c>
      <c r="B33" s="1062" t="s">
        <v>14</v>
      </c>
      <c r="C33" s="1076">
        <v>96</v>
      </c>
      <c r="D33" s="1063">
        <v>0.66666666666666663</v>
      </c>
      <c r="E33" s="1076">
        <v>57</v>
      </c>
      <c r="F33" s="1063">
        <v>0.68421052631578949</v>
      </c>
      <c r="G33" s="1076">
        <v>39</v>
      </c>
      <c r="H33" s="1064">
        <v>0.64102564102564108</v>
      </c>
    </row>
    <row r="34" spans="1:8" ht="15" thickBot="1">
      <c r="A34" s="24">
        <v>13</v>
      </c>
      <c r="B34" s="1065" t="s">
        <v>415</v>
      </c>
      <c r="C34" s="1077">
        <v>149</v>
      </c>
      <c r="D34" s="1066">
        <v>0.3825503355704698</v>
      </c>
      <c r="E34" s="1077">
        <v>47</v>
      </c>
      <c r="F34" s="1066">
        <v>0.46808510638297873</v>
      </c>
      <c r="G34" s="1077">
        <v>96</v>
      </c>
      <c r="H34" s="1067">
        <v>0.33333333333333331</v>
      </c>
    </row>
    <row r="37" spans="2:2" ht="15">
      <c r="B37" s="18" t="s">
        <v>422</v>
      </c>
    </row>
    <row r="38" spans="2:2">
      <c r="B38" s="1061" t="s">
        <v>420</v>
      </c>
    </row>
    <row r="54" spans="2:2" ht="15">
      <c r="B54" s="18" t="s">
        <v>423</v>
      </c>
    </row>
    <row r="55" spans="2:2">
      <c r="B55" s="1061" t="s">
        <v>420</v>
      </c>
    </row>
    <row r="71" spans="2:2" ht="15">
      <c r="B71" s="18" t="s">
        <v>424</v>
      </c>
    </row>
    <row r="72" spans="2:2">
      <c r="B72" s="1061" t="s">
        <v>420</v>
      </c>
    </row>
  </sheetData>
  <pageMargins left="0.7" right="0.7" top="0.75" bottom="0.75" header="0.3" footer="0.3"/>
  <headerFooter scaleWithDoc="1" alignWithMargins="0" differentFirst="0" differentOddEven="0"/>
  <drawing r:id="rId1"/>
  <extLst/>
</worksheet>
</file>

<file path=xl/worksheets/sheet2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AI79"/>
  <sheetViews>
    <sheetView zoomScale="85" view="normal" workbookViewId="0">
      <selection pane="topLeft" activeCell="A1" sqref="A1"/>
    </sheetView>
  </sheetViews>
  <sheetFormatPr defaultColWidth="9.140625" defaultRowHeight="14.25"/>
  <cols>
    <col min="1" max="1" width="4.75390625" style="24" customWidth="1"/>
    <col min="2" max="2" width="30.75390625" style="24" customWidth="1"/>
    <col min="3" max="12" width="16.625" style="24" customWidth="1"/>
    <col min="13" max="13" width="14.625" style="24" customWidth="1"/>
    <col min="14" max="15" width="14.375" style="24" customWidth="1"/>
    <col min="16" max="35" width="11.75390625" style="24" customWidth="1"/>
    <col min="36" max="16384" width="9.125" style="24" customWidth="1"/>
  </cols>
  <sheetData>
    <row r="1" s="239" customFormat="1"/>
    <row r="2" s="237" customFormat="1"/>
    <row r="3" s="238" customFormat="1"/>
    <row r="5" spans="2:2" s="87" customFormat="1" ht="18">
      <c r="B5" s="240" t="s">
        <v>167</v>
      </c>
    </row>
    <row r="6" spans="2:2" s="87" customFormat="1" ht="15.75">
      <c r="B6" s="242" t="s">
        <v>195</v>
      </c>
    </row>
    <row r="7" spans="2:15" s="25" customFormat="1">
      <c r="B7" s="88"/>
      <c r="C7" s="88"/>
      <c r="D7" s="88"/>
      <c r="E7" s="88"/>
      <c r="F7" s="88"/>
      <c r="G7" s="88"/>
      <c r="H7" s="88"/>
      <c r="I7" s="88"/>
      <c r="J7" s="88"/>
      <c r="K7" s="88"/>
      <c r="L7" s="88"/>
      <c r="M7" s="88"/>
      <c r="N7" s="88"/>
      <c r="O7" s="88"/>
    </row>
    <row r="10" spans="13:13" ht="12" customHeight="1">
      <c r="M10" s="75"/>
    </row>
    <row r="11" spans="13:13" ht="12" customHeight="1">
      <c r="M11" s="75"/>
    </row>
    <row r="12" spans="13:13">
      <c r="M12" s="140"/>
    </row>
    <row r="13" spans="13:13">
      <c r="M13" s="140"/>
    </row>
    <row r="19" spans="2:2" ht="15">
      <c r="B19" s="18" t="s">
        <v>196</v>
      </c>
    </row>
    <row r="20" spans="2:2">
      <c r="B20" s="16" t="s">
        <v>57</v>
      </c>
    </row>
    <row r="21" spans="2:2">
      <c r="B21" s="16"/>
    </row>
    <row r="22" spans="2:2" ht="15.75" thickBot="1">
      <c r="B22" s="18" t="s">
        <v>83</v>
      </c>
    </row>
    <row r="23" spans="2:5" ht="15.75" thickBot="1">
      <c r="B23" s="279"/>
      <c r="C23" s="280" t="s">
        <v>61</v>
      </c>
      <c r="D23" s="280" t="s">
        <v>84</v>
      </c>
      <c r="E23" s="281" t="s">
        <v>27</v>
      </c>
    </row>
    <row r="24" spans="2:5" s="18" customFormat="1" ht="15">
      <c r="B24" s="243" t="s">
        <v>64</v>
      </c>
      <c r="C24" s="248">
        <v>0.3088017497248482</v>
      </c>
      <c r="D24" s="248">
        <v>0.11775562938353636</v>
      </c>
      <c r="E24" s="245">
        <v>0.32455280316796026</v>
      </c>
    </row>
    <row r="25" spans="2:5">
      <c r="B25" s="246" t="s">
        <v>100</v>
      </c>
      <c r="C25" s="262">
        <v>0.1568545794671633</v>
      </c>
      <c r="D25" s="262">
        <v>0.070766227428013667</v>
      </c>
      <c r="E25" s="259">
        <v>0.17448465071186914</v>
      </c>
    </row>
    <row r="26" spans="2:5">
      <c r="B26" s="246" t="s">
        <v>101</v>
      </c>
      <c r="C26" s="262">
        <v>0.27919476461641718</v>
      </c>
      <c r="D26" s="262">
        <v>0.13483663138518179</v>
      </c>
      <c r="E26" s="259">
        <v>0.37889955787794122</v>
      </c>
    </row>
    <row r="27" spans="2:5">
      <c r="B27" s="246" t="s">
        <v>70</v>
      </c>
      <c r="C27" s="262">
        <v>0.33568579140674054</v>
      </c>
      <c r="D27" s="262">
        <v>0.14253952569169961</v>
      </c>
      <c r="E27" s="259">
        <v>0.34355919284592978</v>
      </c>
    </row>
    <row r="28" spans="2:5" ht="15" thickBot="1">
      <c r="B28" s="247" t="s">
        <v>2</v>
      </c>
      <c r="C28" s="265">
        <v>0.27211254714450284</v>
      </c>
      <c r="D28" s="265">
        <v>0.10171473109898675</v>
      </c>
      <c r="E28" s="261">
        <v>0.29515012545140906</v>
      </c>
    </row>
    <row r="30" spans="2:2" ht="15.75" thickBot="1">
      <c r="B30" s="18" t="s">
        <v>91</v>
      </c>
    </row>
    <row r="31" spans="2:10" ht="43.5" thickBot="1">
      <c r="B31" s="279"/>
      <c r="C31" s="280" t="s">
        <v>74</v>
      </c>
      <c r="D31" s="280" t="s">
        <v>92</v>
      </c>
      <c r="E31" s="280" t="s">
        <v>93</v>
      </c>
      <c r="F31" s="280" t="s">
        <v>94</v>
      </c>
      <c r="G31" s="282" t="s">
        <v>95</v>
      </c>
      <c r="H31" s="280" t="s">
        <v>96</v>
      </c>
      <c r="I31" s="280" t="s">
        <v>97</v>
      </c>
      <c r="J31" s="281" t="s">
        <v>98</v>
      </c>
    </row>
    <row r="32" spans="2:10" ht="15">
      <c r="B32" s="243" t="s">
        <v>64</v>
      </c>
      <c r="C32" s="248">
        <v>0.3088017497248482</v>
      </c>
      <c r="D32" s="248">
        <v>0.32418785772300318</v>
      </c>
      <c r="E32" s="248">
        <v>0.25490917165100818</v>
      </c>
      <c r="F32" s="248">
        <v>0.31567431497089915</v>
      </c>
      <c r="G32" s="249">
        <v>0.172669194683504</v>
      </c>
      <c r="H32" s="248">
        <v>0.32802698968928651</v>
      </c>
      <c r="I32" s="248">
        <v>0.37695937032714721</v>
      </c>
      <c r="J32" s="250">
        <v>0.3171720645989291</v>
      </c>
    </row>
    <row r="33" spans="2:10">
      <c r="B33" s="246" t="s">
        <v>100</v>
      </c>
      <c r="C33" s="262">
        <v>0.1568545794671633</v>
      </c>
      <c r="D33" s="262">
        <v>0.20243490756959914</v>
      </c>
      <c r="E33" s="262">
        <v>0.19045173339558771</v>
      </c>
      <c r="F33" s="262">
        <v>0.127767142125273</v>
      </c>
      <c r="G33" s="263">
        <v>0.11188964815521407</v>
      </c>
      <c r="H33" s="262">
        <v>0.19954941331983159</v>
      </c>
      <c r="I33" s="262">
        <v>0.30952784247300441</v>
      </c>
      <c r="J33" s="264">
        <v>0.12739476968738023</v>
      </c>
    </row>
    <row r="34" spans="2:10">
      <c r="B34" s="246" t="s">
        <v>101</v>
      </c>
      <c r="C34" s="262">
        <v>0.27919476461641718</v>
      </c>
      <c r="D34" s="262">
        <v>0.39726213065871507</v>
      </c>
      <c r="E34" s="262" t="s">
        <v>75</v>
      </c>
      <c r="F34" s="262">
        <v>0.17817237207316206</v>
      </c>
      <c r="G34" s="263">
        <v>0.13491046217862979</v>
      </c>
      <c r="H34" s="262">
        <v>0.24008119579258166</v>
      </c>
      <c r="I34" s="262">
        <v>0.40822087426941533</v>
      </c>
      <c r="J34" s="264">
        <v>0.17801616351973326</v>
      </c>
    </row>
    <row r="35" spans="2:10">
      <c r="B35" s="246" t="s">
        <v>70</v>
      </c>
      <c r="C35" s="262">
        <v>0.33568579140674054</v>
      </c>
      <c r="D35" s="262">
        <v>0.33211784420848817</v>
      </c>
      <c r="E35" s="262">
        <v>0.28534561541976489</v>
      </c>
      <c r="F35" s="262">
        <v>0.34701382102760986</v>
      </c>
      <c r="G35" s="263">
        <v>0.25537103428610464</v>
      </c>
      <c r="H35" s="262">
        <v>0.36252144550722509</v>
      </c>
      <c r="I35" s="262">
        <v>0.34689788458041371</v>
      </c>
      <c r="J35" s="264">
        <v>0.34884160310350171</v>
      </c>
    </row>
    <row r="36" spans="2:10" ht="15" thickBot="1">
      <c r="B36" s="247" t="s">
        <v>2</v>
      </c>
      <c r="C36" s="265">
        <v>0.27211254714450284</v>
      </c>
      <c r="D36" s="265">
        <v>0.321872238629453</v>
      </c>
      <c r="E36" s="265">
        <v>0.19629345112348759</v>
      </c>
      <c r="F36" s="265">
        <v>0.17320664289540838</v>
      </c>
      <c r="G36" s="266">
        <v>0.13822614399149424</v>
      </c>
      <c r="H36" s="265">
        <v>0.25577990605746354</v>
      </c>
      <c r="I36" s="265">
        <v>0.44602392681210412</v>
      </c>
      <c r="J36" s="267">
        <v>0.17325933430065368</v>
      </c>
    </row>
    <row r="38" spans="2:12" ht="15.75" thickBot="1">
      <c r="B38" s="157" t="s">
        <v>116</v>
      </c>
      <c r="C38" s="179"/>
      <c r="D38" s="179"/>
      <c r="E38" s="179"/>
      <c r="F38" s="179"/>
      <c r="G38" s="179"/>
      <c r="H38" s="179"/>
      <c r="I38" s="179"/>
      <c r="J38" s="179"/>
      <c r="K38" s="179"/>
      <c r="L38" s="179"/>
    </row>
    <row r="39" spans="2:12" ht="15" thickBot="1">
      <c r="B39" s="283"/>
      <c r="C39" s="284"/>
      <c r="D39" s="285" t="s">
        <v>3</v>
      </c>
      <c r="E39" s="179"/>
      <c r="F39" s="179"/>
      <c r="G39" s="179"/>
      <c r="H39" s="179"/>
      <c r="I39" s="179"/>
      <c r="J39" s="179"/>
      <c r="K39" s="179"/>
      <c r="L39" s="179"/>
    </row>
    <row r="40" spans="2:12" ht="15">
      <c r="B40" s="251" t="s">
        <v>64</v>
      </c>
      <c r="C40" s="252" t="s">
        <v>15</v>
      </c>
      <c r="D40" s="57">
        <v>142000</v>
      </c>
      <c r="E40" s="180"/>
      <c r="F40" s="179"/>
      <c r="G40" s="179"/>
      <c r="H40" s="179"/>
      <c r="I40" s="179"/>
      <c r="J40" s="179"/>
      <c r="K40" s="179"/>
      <c r="L40" s="179"/>
    </row>
    <row r="41" spans="2:12">
      <c r="B41" s="268"/>
      <c r="C41" s="269" t="s">
        <v>194</v>
      </c>
      <c r="D41" s="270">
        <v>0.3088017497248482</v>
      </c>
      <c r="E41" s="271"/>
      <c r="F41" s="271"/>
      <c r="G41" s="271"/>
      <c r="H41" s="271"/>
      <c r="I41" s="271"/>
      <c r="J41" s="271"/>
      <c r="K41" s="271"/>
      <c r="L41" s="271"/>
    </row>
    <row r="42" spans="2:12">
      <c r="B42" s="28" t="s">
        <v>100</v>
      </c>
      <c r="C42" s="272" t="s">
        <v>15</v>
      </c>
      <c r="D42" s="48">
        <v>12000</v>
      </c>
      <c r="E42" s="179"/>
      <c r="F42" s="212"/>
      <c r="G42" s="212"/>
      <c r="H42" s="212"/>
      <c r="I42" s="212"/>
      <c r="J42" s="212"/>
      <c r="K42" s="212"/>
      <c r="L42" s="212"/>
    </row>
    <row r="43" spans="2:12">
      <c r="B43" s="253"/>
      <c r="C43" s="269" t="s">
        <v>194</v>
      </c>
      <c r="D43" s="270">
        <v>0.1568545794671633</v>
      </c>
      <c r="E43" s="271"/>
      <c r="F43" s="271"/>
      <c r="G43" s="271"/>
      <c r="H43" s="271"/>
      <c r="I43" s="271"/>
      <c r="J43" s="271"/>
      <c r="K43" s="271"/>
      <c r="L43" s="271"/>
    </row>
    <row r="44" spans="2:12">
      <c r="B44" s="28" t="s">
        <v>101</v>
      </c>
      <c r="C44" s="272" t="s">
        <v>15</v>
      </c>
      <c r="D44" s="48">
        <v>5300</v>
      </c>
      <c r="E44" s="179"/>
      <c r="F44" s="212"/>
      <c r="G44" s="212"/>
      <c r="H44" s="212"/>
      <c r="I44" s="212"/>
      <c r="J44" s="212"/>
      <c r="K44" s="212"/>
      <c r="L44" s="212"/>
    </row>
    <row r="45" spans="2:12">
      <c r="B45" s="253"/>
      <c r="C45" s="269" t="s">
        <v>194</v>
      </c>
      <c r="D45" s="270">
        <v>0.27919476461641718</v>
      </c>
      <c r="E45" s="271"/>
      <c r="F45" s="271"/>
      <c r="G45" s="271"/>
      <c r="H45" s="271"/>
      <c r="I45" s="271"/>
      <c r="J45" s="271"/>
      <c r="K45" s="271"/>
      <c r="L45" s="271"/>
    </row>
    <row r="46" spans="2:12">
      <c r="B46" s="28" t="s">
        <v>70</v>
      </c>
      <c r="C46" s="272" t="s">
        <v>15</v>
      </c>
      <c r="D46" s="48">
        <v>103000</v>
      </c>
      <c r="E46" s="179"/>
      <c r="F46" s="212"/>
      <c r="G46" s="212"/>
      <c r="H46" s="212"/>
      <c r="I46" s="212"/>
      <c r="J46" s="212"/>
      <c r="K46" s="212"/>
      <c r="L46" s="212"/>
    </row>
    <row r="47" spans="2:12">
      <c r="B47" s="253"/>
      <c r="C47" s="269" t="s">
        <v>194</v>
      </c>
      <c r="D47" s="270">
        <v>0.33568579140674054</v>
      </c>
      <c r="E47" s="271"/>
      <c r="F47" s="271"/>
      <c r="G47" s="271"/>
      <c r="H47" s="271"/>
      <c r="I47" s="271"/>
      <c r="J47" s="271"/>
      <c r="K47" s="271"/>
      <c r="L47" s="271"/>
    </row>
    <row r="48" spans="2:12">
      <c r="B48" s="28" t="s">
        <v>2</v>
      </c>
      <c r="C48" s="272" t="s">
        <v>15</v>
      </c>
      <c r="D48" s="48">
        <v>21500</v>
      </c>
      <c r="E48" s="179"/>
      <c r="F48" s="212"/>
      <c r="G48" s="212"/>
      <c r="H48" s="212"/>
      <c r="I48" s="212"/>
      <c r="J48" s="212"/>
      <c r="K48" s="212"/>
      <c r="L48" s="212"/>
    </row>
    <row r="49" spans="2:12" ht="15" thickBot="1">
      <c r="B49" s="254"/>
      <c r="C49" s="273" t="s">
        <v>194</v>
      </c>
      <c r="D49" s="274">
        <v>0.27211254714450284</v>
      </c>
      <c r="E49" s="271"/>
      <c r="F49" s="271"/>
      <c r="G49" s="271"/>
      <c r="H49" s="271"/>
      <c r="I49" s="271"/>
      <c r="J49" s="271"/>
      <c r="K49" s="271"/>
      <c r="L49" s="271"/>
    </row>
    <row r="50" spans="2:12">
      <c r="B50" s="28" t="s">
        <v>102</v>
      </c>
      <c r="C50" s="272" t="s">
        <v>15</v>
      </c>
      <c r="D50" s="48">
        <v>1600</v>
      </c>
      <c r="E50" s="179"/>
      <c r="F50" s="212"/>
      <c r="G50" s="212"/>
      <c r="H50" s="212"/>
      <c r="I50" s="212"/>
      <c r="J50" s="212"/>
      <c r="K50" s="212"/>
      <c r="L50" s="212"/>
    </row>
    <row r="51" spans="2:12">
      <c r="B51" s="253"/>
      <c r="C51" s="269" t="s">
        <v>194</v>
      </c>
      <c r="D51" s="270">
        <v>0.066902335376631192</v>
      </c>
      <c r="E51" s="271"/>
      <c r="F51" s="271"/>
      <c r="G51" s="271"/>
      <c r="H51" s="271"/>
      <c r="I51" s="271"/>
      <c r="J51" s="271"/>
      <c r="K51" s="271"/>
      <c r="L51" s="271"/>
    </row>
    <row r="52" spans="2:12">
      <c r="B52" s="253" t="s">
        <v>103</v>
      </c>
      <c r="C52" s="269" t="s">
        <v>15</v>
      </c>
      <c r="D52" s="275">
        <v>2700</v>
      </c>
      <c r="E52" s="271"/>
      <c r="F52" s="271"/>
      <c r="G52" s="271"/>
      <c r="H52" s="271"/>
      <c r="I52" s="271"/>
      <c r="J52" s="271"/>
      <c r="K52" s="271"/>
      <c r="L52" s="271"/>
    </row>
    <row r="53" spans="2:12">
      <c r="B53" s="253"/>
      <c r="C53" s="269" t="s">
        <v>194</v>
      </c>
      <c r="D53" s="270">
        <v>0.21349242083145731</v>
      </c>
      <c r="E53" s="271"/>
      <c r="F53" s="271"/>
      <c r="G53" s="271"/>
      <c r="H53" s="271"/>
      <c r="I53" s="271"/>
      <c r="J53" s="271"/>
      <c r="K53" s="271"/>
      <c r="L53" s="271"/>
    </row>
    <row r="54" spans="2:12">
      <c r="B54" s="28" t="s">
        <v>104</v>
      </c>
      <c r="C54" s="272" t="s">
        <v>15</v>
      </c>
      <c r="D54" s="48">
        <v>1900</v>
      </c>
      <c r="E54" s="179"/>
      <c r="F54" s="212"/>
      <c r="G54" s="212"/>
      <c r="H54" s="212"/>
      <c r="I54" s="212"/>
      <c r="J54" s="212"/>
      <c r="K54" s="212"/>
      <c r="L54" s="212"/>
    </row>
    <row r="55" spans="2:12">
      <c r="B55" s="253"/>
      <c r="C55" s="269" t="s">
        <v>194</v>
      </c>
      <c r="D55" s="270">
        <v>0.13393100119636264</v>
      </c>
      <c r="E55" s="271"/>
      <c r="F55" s="271"/>
      <c r="G55" s="271"/>
      <c r="H55" s="271"/>
      <c r="I55" s="271"/>
      <c r="J55" s="271"/>
      <c r="K55" s="271"/>
      <c r="L55" s="271"/>
    </row>
    <row r="56" spans="2:12">
      <c r="B56" s="28" t="s">
        <v>105</v>
      </c>
      <c r="C56" s="272" t="s">
        <v>15</v>
      </c>
      <c r="D56" s="48">
        <v>375</v>
      </c>
      <c r="E56" s="179"/>
      <c r="F56" s="212"/>
      <c r="G56" s="212"/>
      <c r="H56" s="212"/>
      <c r="I56" s="212"/>
      <c r="J56" s="212"/>
      <c r="K56" s="212"/>
      <c r="L56" s="212"/>
    </row>
    <row r="57" spans="2:12">
      <c r="B57" s="253"/>
      <c r="C57" s="269" t="s">
        <v>194</v>
      </c>
      <c r="D57" s="270">
        <v>0.12578219343506422</v>
      </c>
      <c r="E57" s="271"/>
      <c r="F57" s="271"/>
      <c r="G57" s="271"/>
      <c r="H57" s="271"/>
      <c r="I57" s="271"/>
      <c r="J57" s="271"/>
      <c r="K57" s="271"/>
      <c r="L57" s="271"/>
    </row>
    <row r="58" spans="2:12">
      <c r="B58" s="28" t="s">
        <v>106</v>
      </c>
      <c r="C58" s="272" t="s">
        <v>15</v>
      </c>
      <c r="D58" s="48">
        <v>2900</v>
      </c>
      <c r="E58" s="179"/>
      <c r="F58" s="212"/>
      <c r="G58" s="212"/>
      <c r="H58" s="212"/>
      <c r="I58" s="212"/>
      <c r="J58" s="212"/>
      <c r="K58" s="212"/>
      <c r="L58" s="212"/>
    </row>
    <row r="59" spans="2:12">
      <c r="B59" s="253"/>
      <c r="C59" s="269" t="s">
        <v>194</v>
      </c>
      <c r="D59" s="270">
        <v>0.3986471032623386</v>
      </c>
      <c r="E59" s="271"/>
      <c r="F59" s="271"/>
      <c r="G59" s="271"/>
      <c r="H59" s="271"/>
      <c r="I59" s="271"/>
      <c r="J59" s="271"/>
      <c r="K59" s="271"/>
      <c r="L59" s="271"/>
    </row>
    <row r="60" spans="2:12">
      <c r="B60" s="28" t="s">
        <v>107</v>
      </c>
      <c r="C60" s="272" t="s">
        <v>15</v>
      </c>
      <c r="D60" s="48">
        <v>9200</v>
      </c>
      <c r="E60" s="179"/>
      <c r="F60" s="212"/>
      <c r="G60" s="212"/>
      <c r="H60" s="212"/>
      <c r="I60" s="212"/>
      <c r="J60" s="212"/>
      <c r="K60" s="212"/>
      <c r="L60" s="212"/>
    </row>
    <row r="61" spans="2:12">
      <c r="B61" s="253"/>
      <c r="C61" s="269" t="s">
        <v>194</v>
      </c>
      <c r="D61" s="270">
        <v>0.18451820567134775</v>
      </c>
      <c r="E61" s="271"/>
      <c r="F61" s="271"/>
      <c r="G61" s="271"/>
      <c r="H61" s="271"/>
      <c r="I61" s="271"/>
      <c r="J61" s="271"/>
      <c r="K61" s="271"/>
      <c r="L61" s="271"/>
    </row>
    <row r="62" spans="2:12">
      <c r="B62" s="28" t="s">
        <v>108</v>
      </c>
      <c r="C62" s="272" t="s">
        <v>15</v>
      </c>
      <c r="D62" s="48">
        <v>87000</v>
      </c>
      <c r="E62" s="179"/>
      <c r="F62" s="212"/>
      <c r="G62" s="212"/>
      <c r="H62" s="212"/>
      <c r="I62" s="212"/>
      <c r="J62" s="212"/>
      <c r="K62" s="212"/>
      <c r="L62" s="212"/>
    </row>
    <row r="63" spans="2:12">
      <c r="B63" s="253"/>
      <c r="C63" s="269" t="s">
        <v>194</v>
      </c>
      <c r="D63" s="270">
        <v>0.35731224208762974</v>
      </c>
      <c r="E63" s="271"/>
      <c r="F63" s="271"/>
      <c r="G63" s="271"/>
      <c r="H63" s="271"/>
      <c r="I63" s="271"/>
      <c r="J63" s="271"/>
      <c r="K63" s="271"/>
      <c r="L63" s="271"/>
    </row>
    <row r="64" spans="2:12">
      <c r="B64" s="28" t="s">
        <v>109</v>
      </c>
      <c r="C64" s="272" t="s">
        <v>15</v>
      </c>
      <c r="D64" s="48">
        <v>4900</v>
      </c>
      <c r="E64" s="179"/>
      <c r="F64" s="212"/>
      <c r="G64" s="212"/>
      <c r="H64" s="212"/>
      <c r="I64" s="212"/>
      <c r="J64" s="212"/>
      <c r="K64" s="212"/>
      <c r="L64" s="212"/>
    </row>
    <row r="65" spans="2:12" ht="15" thickBot="1">
      <c r="B65" s="254"/>
      <c r="C65" s="273" t="s">
        <v>194</v>
      </c>
      <c r="D65" s="274">
        <v>0.23987316295766897</v>
      </c>
      <c r="E65" s="271"/>
      <c r="F65" s="271"/>
      <c r="G65" s="271"/>
      <c r="H65" s="271"/>
      <c r="I65" s="271"/>
      <c r="J65" s="271"/>
      <c r="K65" s="271"/>
      <c r="L65" s="271"/>
    </row>
    <row r="66" spans="2:12" ht="15">
      <c r="B66" s="157"/>
      <c r="C66" s="157"/>
      <c r="D66" s="157"/>
      <c r="E66" s="157"/>
      <c r="F66" s="157"/>
      <c r="G66" s="157"/>
      <c r="H66" s="157"/>
      <c r="I66" s="157"/>
      <c r="J66" s="157"/>
      <c r="K66" s="157"/>
      <c r="L66" s="157"/>
    </row>
    <row r="67" spans="2:12" s="32" customFormat="1" ht="15">
      <c r="B67" s="255"/>
      <c r="C67" s="255"/>
      <c r="D67" s="255"/>
      <c r="E67" s="255"/>
      <c r="F67" s="255"/>
      <c r="G67" s="255"/>
      <c r="H67" s="255"/>
      <c r="I67" s="255"/>
      <c r="J67" s="255"/>
      <c r="K67" s="255"/>
      <c r="L67" s="255"/>
    </row>
    <row r="68" spans="2:12" ht="15.75" thickBot="1">
      <c r="B68" s="157" t="s">
        <v>114</v>
      </c>
      <c r="C68" s="157"/>
      <c r="D68" s="157"/>
      <c r="E68" s="157"/>
      <c r="F68" s="157"/>
      <c r="G68" s="157"/>
      <c r="H68" s="157"/>
      <c r="I68" s="157"/>
      <c r="J68" s="157"/>
      <c r="K68" s="157"/>
      <c r="L68" s="157"/>
    </row>
    <row r="69" spans="2:16" ht="32.25" customHeight="1" thickBot="1">
      <c r="B69" s="286"/>
      <c r="C69" s="280"/>
      <c r="D69" s="280" t="s">
        <v>3</v>
      </c>
      <c r="E69" s="280" t="s">
        <v>4</v>
      </c>
      <c r="F69" s="280" t="s">
        <v>5</v>
      </c>
      <c r="G69" s="280" t="s">
        <v>6</v>
      </c>
      <c r="H69" s="280" t="s">
        <v>7</v>
      </c>
      <c r="I69" s="280" t="s">
        <v>8</v>
      </c>
      <c r="J69" s="280" t="s">
        <v>9</v>
      </c>
      <c r="K69" s="280" t="s">
        <v>10</v>
      </c>
      <c r="L69" s="280" t="s">
        <v>11</v>
      </c>
      <c r="M69" s="280" t="s">
        <v>12</v>
      </c>
      <c r="N69" s="280" t="s">
        <v>13</v>
      </c>
      <c r="O69" s="280" t="s">
        <v>14</v>
      </c>
      <c r="P69" s="281" t="s">
        <v>415</v>
      </c>
    </row>
    <row r="70" spans="2:16" ht="15">
      <c r="B70" s="256" t="s">
        <v>64</v>
      </c>
      <c r="C70" s="257" t="s">
        <v>15</v>
      </c>
      <c r="D70" s="44">
        <v>142000</v>
      </c>
      <c r="E70" s="44">
        <v>28000</v>
      </c>
      <c r="F70" s="44">
        <v>23000</v>
      </c>
      <c r="G70" s="44">
        <v>19500</v>
      </c>
      <c r="H70" s="44">
        <v>4400</v>
      </c>
      <c r="I70" s="44">
        <v>32000</v>
      </c>
      <c r="J70" s="44">
        <v>5100</v>
      </c>
      <c r="K70" s="44">
        <v>3200</v>
      </c>
      <c r="L70" s="44">
        <v>13000</v>
      </c>
      <c r="M70" s="44">
        <v>5500</v>
      </c>
      <c r="N70" s="44">
        <v>4900</v>
      </c>
      <c r="O70" s="44">
        <v>4300</v>
      </c>
      <c r="P70" s="45">
        <v>6300</v>
      </c>
    </row>
    <row r="71" spans="2:16">
      <c r="B71" s="268"/>
      <c r="C71" s="269" t="s">
        <v>194</v>
      </c>
      <c r="D71" s="276">
        <v>0.3088017497248482</v>
      </c>
      <c r="E71" s="276">
        <v>0.27943257435308527</v>
      </c>
      <c r="F71" s="276">
        <v>0.33914254590385462</v>
      </c>
      <c r="G71" s="276">
        <v>0.33175793015142324</v>
      </c>
      <c r="H71" s="276">
        <v>0.24646771017038707</v>
      </c>
      <c r="I71" s="276">
        <v>0.2589588856314009</v>
      </c>
      <c r="J71" s="276">
        <v>0.39368984568564336</v>
      </c>
      <c r="K71" s="276">
        <v>0.42785507714076482</v>
      </c>
      <c r="L71" s="276">
        <v>0.36794036760271148</v>
      </c>
      <c r="M71" s="276">
        <v>0.35513491640620853</v>
      </c>
      <c r="N71" s="276">
        <v>0.28474050118640187</v>
      </c>
      <c r="O71" s="276">
        <v>0.27012231493273947</v>
      </c>
      <c r="P71" s="270">
        <v>0.42447974849058484</v>
      </c>
    </row>
    <row r="72" spans="2:16">
      <c r="B72" s="28" t="s">
        <v>100</v>
      </c>
      <c r="C72" s="272" t="s">
        <v>15</v>
      </c>
      <c r="D72" s="47">
        <v>12000</v>
      </c>
      <c r="E72" s="47">
        <v>2600</v>
      </c>
      <c r="F72" s="47">
        <v>1700</v>
      </c>
      <c r="G72" s="47">
        <v>1800</v>
      </c>
      <c r="H72" s="47">
        <v>350</v>
      </c>
      <c r="I72" s="47">
        <v>2600</v>
      </c>
      <c r="J72" s="47">
        <v>450</v>
      </c>
      <c r="K72" s="47">
        <v>275</v>
      </c>
      <c r="L72" s="47">
        <v>1100</v>
      </c>
      <c r="M72" s="47">
        <v>425</v>
      </c>
      <c r="N72" s="47">
        <v>425</v>
      </c>
      <c r="O72" s="47">
        <v>350</v>
      </c>
      <c r="P72" s="48">
        <v>600</v>
      </c>
    </row>
    <row r="73" spans="2:16">
      <c r="B73" s="253"/>
      <c r="C73" s="269" t="s">
        <v>194</v>
      </c>
      <c r="D73" s="276">
        <v>0.1568545794671633</v>
      </c>
      <c r="E73" s="276">
        <v>0.1083207696731376</v>
      </c>
      <c r="F73" s="276">
        <v>0.17834490097263819</v>
      </c>
      <c r="G73" s="276">
        <v>0.11166920702766915</v>
      </c>
      <c r="H73" s="276">
        <v>0.23396407050740556</v>
      </c>
      <c r="I73" s="276">
        <v>0.19809981561345172</v>
      </c>
      <c r="J73" s="276">
        <v>0.19634138402447759</v>
      </c>
      <c r="K73" s="276">
        <v>0.056621546190343292</v>
      </c>
      <c r="L73" s="276">
        <v>0.20391476015793455</v>
      </c>
      <c r="M73" s="276">
        <v>0.18619981370465019</v>
      </c>
      <c r="N73" s="276">
        <v>0.12385374078950406</v>
      </c>
      <c r="O73" s="276">
        <v>0.15705174453839718</v>
      </c>
      <c r="P73" s="270">
        <v>0.23713613601056108</v>
      </c>
    </row>
    <row r="74" spans="2:16">
      <c r="B74" s="28" t="s">
        <v>101</v>
      </c>
      <c r="C74" s="272" t="s">
        <v>15</v>
      </c>
      <c r="D74" s="47">
        <v>5300</v>
      </c>
      <c r="E74" s="47">
        <v>950</v>
      </c>
      <c r="F74" s="47">
        <v>850</v>
      </c>
      <c r="G74" s="47">
        <v>950</v>
      </c>
      <c r="H74" s="47">
        <v>125</v>
      </c>
      <c r="I74" s="47">
        <v>1100</v>
      </c>
      <c r="J74" s="47">
        <v>125</v>
      </c>
      <c r="K74" s="47">
        <v>100</v>
      </c>
      <c r="L74" s="47">
        <v>500</v>
      </c>
      <c r="M74" s="47">
        <v>200</v>
      </c>
      <c r="N74" s="47">
        <v>125</v>
      </c>
      <c r="O74" s="47">
        <v>225</v>
      </c>
      <c r="P74" s="48">
        <v>225</v>
      </c>
    </row>
    <row r="75" spans="2:16">
      <c r="B75" s="253"/>
      <c r="C75" s="269" t="s">
        <v>194</v>
      </c>
      <c r="D75" s="276">
        <v>0.27919476461641718</v>
      </c>
      <c r="E75" s="276">
        <v>0.26381164452230438</v>
      </c>
      <c r="F75" s="276">
        <v>0.30506392201861443</v>
      </c>
      <c r="G75" s="276">
        <v>0.24458467454929833</v>
      </c>
      <c r="H75" s="276">
        <v>0.094678217821782179</v>
      </c>
      <c r="I75" s="276">
        <v>0.32353178047623737</v>
      </c>
      <c r="J75" s="276">
        <v>0.25214472211861244</v>
      </c>
      <c r="K75" s="276">
        <v>0.19125835189309576</v>
      </c>
      <c r="L75" s="276">
        <v>0.283732513570831</v>
      </c>
      <c r="M75" s="276">
        <v>0.34836086665637384</v>
      </c>
      <c r="N75" s="276">
        <v>0.25014560279557363</v>
      </c>
      <c r="O75" s="276">
        <v>0.28108525138228108</v>
      </c>
      <c r="P75" s="270">
        <v>0.35637106585391459</v>
      </c>
    </row>
    <row r="76" spans="2:16">
      <c r="B76" s="28" t="s">
        <v>70</v>
      </c>
      <c r="C76" s="272" t="s">
        <v>15</v>
      </c>
      <c r="D76" s="47">
        <v>103000</v>
      </c>
      <c r="E76" s="47">
        <v>20500</v>
      </c>
      <c r="F76" s="47">
        <v>16000</v>
      </c>
      <c r="G76" s="47">
        <v>13500</v>
      </c>
      <c r="H76" s="47">
        <v>3400</v>
      </c>
      <c r="I76" s="47">
        <v>23500</v>
      </c>
      <c r="J76" s="47">
        <v>3800</v>
      </c>
      <c r="K76" s="47">
        <v>2400</v>
      </c>
      <c r="L76" s="47">
        <v>9400</v>
      </c>
      <c r="M76" s="47">
        <v>4200</v>
      </c>
      <c r="N76" s="47">
        <v>3700</v>
      </c>
      <c r="O76" s="47">
        <v>3100</v>
      </c>
      <c r="P76" s="48">
        <v>4700</v>
      </c>
    </row>
    <row r="77" spans="2:16">
      <c r="B77" s="253"/>
      <c r="C77" s="269" t="s">
        <v>194</v>
      </c>
      <c r="D77" s="276">
        <v>0.33568579140674054</v>
      </c>
      <c r="E77" s="276">
        <v>0.29129813516777225</v>
      </c>
      <c r="F77" s="276">
        <v>0.39186083365438812</v>
      </c>
      <c r="G77" s="276">
        <v>0.38680744533540384</v>
      </c>
      <c r="H77" s="276">
        <v>0.24033922144050421</v>
      </c>
      <c r="I77" s="276">
        <v>0.269986527429016</v>
      </c>
      <c r="J77" s="276">
        <v>0.45165146539225121</v>
      </c>
      <c r="K77" s="276">
        <v>0.53384710743801655</v>
      </c>
      <c r="L77" s="276">
        <v>0.37096218740504205</v>
      </c>
      <c r="M77" s="276">
        <v>0.38792588021447388</v>
      </c>
      <c r="N77" s="276">
        <v>0.32500849973630741</v>
      </c>
      <c r="O77" s="276">
        <v>0.26472811636515303</v>
      </c>
      <c r="P77" s="270">
        <v>0.45749505674413216</v>
      </c>
    </row>
    <row r="78" spans="2:16">
      <c r="B78" s="28" t="s">
        <v>2</v>
      </c>
      <c r="C78" s="272" t="s">
        <v>15</v>
      </c>
      <c r="D78" s="47">
        <v>21500</v>
      </c>
      <c r="E78" s="47">
        <v>4000</v>
      </c>
      <c r="F78" s="47">
        <v>4600</v>
      </c>
      <c r="G78" s="47">
        <v>3000</v>
      </c>
      <c r="H78" s="47">
        <v>500</v>
      </c>
      <c r="I78" s="47">
        <v>4400</v>
      </c>
      <c r="J78" s="47">
        <v>700</v>
      </c>
      <c r="K78" s="47">
        <v>400</v>
      </c>
      <c r="L78" s="47">
        <v>1900</v>
      </c>
      <c r="M78" s="47">
        <v>700</v>
      </c>
      <c r="N78" s="47">
        <v>650</v>
      </c>
      <c r="O78" s="47">
        <v>700</v>
      </c>
      <c r="P78" s="48">
        <v>800</v>
      </c>
    </row>
    <row r="79" spans="2:16" ht="15" thickBot="1">
      <c r="B79" s="254"/>
      <c r="C79" s="273" t="s">
        <v>194</v>
      </c>
      <c r="D79" s="278">
        <v>0.27211254714450284</v>
      </c>
      <c r="E79" s="278">
        <v>0.33269314075806483</v>
      </c>
      <c r="F79" s="278">
        <v>0.22182640854256044</v>
      </c>
      <c r="G79" s="278">
        <v>0.24691916186575621</v>
      </c>
      <c r="H79" s="278">
        <v>0.33290162952080876</v>
      </c>
      <c r="I79" s="278">
        <v>0.21913055663541603</v>
      </c>
      <c r="J79" s="278">
        <v>0.23939355331889417</v>
      </c>
      <c r="K79" s="278">
        <v>0.1227099049671794</v>
      </c>
      <c r="L79" s="278">
        <v>0.46717176980636554</v>
      </c>
      <c r="M79" s="278">
        <v>0.26080535735173704</v>
      </c>
      <c r="N79" s="278">
        <v>0.16395239835396178</v>
      </c>
      <c r="O79" s="278">
        <v>0.34681513962612509</v>
      </c>
      <c r="P79" s="274">
        <v>0.38511033496684821</v>
      </c>
    </row>
  </sheetData>
  <pageMargins left="0.7" right="0.7" top="0.75" bottom="0.75" header="0.3" footer="0.3"/>
  <headerFooter scaleWithDoc="1" alignWithMargins="0" differentFirst="0" differentOddEven="0"/>
  <drawing r:id="rId1"/>
  <extLst/>
</worksheet>
</file>

<file path=xl/worksheets/sheet2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AC203"/>
  <sheetViews>
    <sheetView zoomScale="85" view="normal" workbookViewId="0">
      <selection pane="topLeft" activeCell="A1" sqref="A1"/>
    </sheetView>
  </sheetViews>
  <sheetFormatPr defaultColWidth="9.140625" defaultRowHeight="14.25"/>
  <cols>
    <col min="1" max="1" width="4.75390625" style="179" customWidth="1"/>
    <col min="2" max="2" width="26.25390625" style="179" customWidth="1"/>
    <col min="3" max="20" width="16.625" style="179" customWidth="1"/>
    <col min="21" max="23" width="13.25390625" style="179" customWidth="1"/>
    <col min="24" max="25" width="13.00390625" style="179" customWidth="1"/>
    <col min="26" max="29" width="13.125" style="179" customWidth="1"/>
    <col min="30" max="16384" width="9.125" style="179" customWidth="1"/>
  </cols>
  <sheetData>
    <row r="1" s="239" customFormat="1"/>
    <row r="2" s="237" customFormat="1"/>
    <row r="3" s="238" customFormat="1"/>
    <row r="4" s="24" customFormat="1"/>
    <row r="5" spans="2:2" s="87" customFormat="1" ht="18">
      <c r="B5" s="240" t="s">
        <v>167</v>
      </c>
    </row>
    <row r="6" spans="2:2" s="87" customFormat="1" ht="15.75">
      <c r="B6" s="242" t="s">
        <v>198</v>
      </c>
    </row>
    <row r="7" spans="2:15" s="25" customFormat="1">
      <c r="B7" s="88"/>
      <c r="C7" s="88"/>
      <c r="D7" s="88"/>
      <c r="E7" s="88"/>
      <c r="F7" s="88"/>
      <c r="G7" s="88"/>
      <c r="H7" s="88"/>
      <c r="I7" s="88"/>
      <c r="J7" s="88"/>
      <c r="K7" s="88"/>
      <c r="L7" s="88"/>
      <c r="M7" s="88"/>
      <c r="N7" s="88"/>
      <c r="O7" s="88"/>
    </row>
    <row r="9" spans="2:15" ht="15">
      <c r="B9" s="154"/>
      <c r="C9" s="155"/>
      <c r="D9" s="155"/>
      <c r="E9" s="155"/>
      <c r="F9" s="155"/>
      <c r="G9" s="155"/>
      <c r="H9" s="155"/>
      <c r="I9" s="155"/>
      <c r="J9" s="155"/>
      <c r="K9" s="155"/>
      <c r="L9" s="155"/>
      <c r="M9" s="155"/>
      <c r="N9" s="155"/>
      <c r="O9" s="155"/>
    </row>
    <row r="10" spans="2:16" ht="15">
      <c r="B10" s="154"/>
      <c r="C10" s="155"/>
      <c r="D10" s="155"/>
      <c r="E10" s="155"/>
      <c r="F10" s="155"/>
      <c r="G10" s="155"/>
      <c r="H10" s="155"/>
      <c r="I10" s="155"/>
      <c r="J10" s="155"/>
      <c r="K10" s="155"/>
      <c r="L10" s="24"/>
      <c r="M10" s="24"/>
      <c r="N10" s="24"/>
      <c r="O10" s="24"/>
      <c r="P10" s="24"/>
    </row>
    <row r="11" spans="2:16" ht="15">
      <c r="B11" s="154"/>
      <c r="C11" s="155"/>
      <c r="D11" s="155"/>
      <c r="E11" s="155"/>
      <c r="F11" s="155"/>
      <c r="G11" s="155"/>
      <c r="H11" s="155"/>
      <c r="I11" s="155"/>
      <c r="J11" s="155"/>
      <c r="K11" s="155"/>
      <c r="L11" s="24"/>
      <c r="M11" s="24"/>
      <c r="N11" s="24"/>
      <c r="O11" s="24"/>
      <c r="P11" s="24"/>
    </row>
    <row r="12" spans="2:16" ht="15">
      <c r="B12" s="154"/>
      <c r="C12" s="155"/>
      <c r="D12" s="155"/>
      <c r="E12" s="155"/>
      <c r="F12" s="155"/>
      <c r="G12" s="155"/>
      <c r="H12" s="155"/>
      <c r="I12" s="155"/>
      <c r="J12" s="155"/>
      <c r="K12" s="155"/>
      <c r="L12" s="24"/>
      <c r="M12" s="24"/>
      <c r="N12" s="24"/>
      <c r="O12" s="24"/>
      <c r="P12" s="24"/>
    </row>
    <row r="13" spans="2:16" ht="15">
      <c r="B13" s="154"/>
      <c r="C13" s="155"/>
      <c r="D13" s="155"/>
      <c r="E13" s="155"/>
      <c r="F13" s="155"/>
      <c r="G13" s="155"/>
      <c r="H13" s="155"/>
      <c r="I13" s="155"/>
      <c r="J13" s="155"/>
      <c r="K13" s="155"/>
      <c r="L13" s="24"/>
      <c r="M13" s="24"/>
      <c r="N13" s="24"/>
      <c r="O13" s="24"/>
      <c r="P13" s="24"/>
    </row>
    <row r="14" spans="2:15" ht="15">
      <c r="B14" s="154"/>
      <c r="C14" s="155"/>
      <c r="D14" s="155"/>
      <c r="E14" s="155"/>
      <c r="F14" s="155"/>
      <c r="G14" s="155"/>
      <c r="H14" s="155"/>
      <c r="I14" s="155"/>
      <c r="J14" s="155"/>
      <c r="K14" s="155"/>
      <c r="L14" s="155"/>
      <c r="M14" s="155"/>
      <c r="N14" s="155"/>
      <c r="O14" s="155"/>
    </row>
    <row r="15" spans="2:15" ht="15">
      <c r="B15" s="154"/>
      <c r="C15" s="155"/>
      <c r="D15" s="155"/>
      <c r="E15" s="155"/>
      <c r="F15" s="155"/>
      <c r="G15" s="155"/>
      <c r="H15" s="155"/>
      <c r="I15" s="155"/>
      <c r="J15" s="155"/>
      <c r="K15" s="155"/>
      <c r="L15" s="155"/>
      <c r="M15" s="155"/>
      <c r="N15" s="155"/>
      <c r="O15" s="155"/>
    </row>
    <row r="16" spans="2:15" ht="15">
      <c r="B16" s="154"/>
      <c r="C16" s="155"/>
      <c r="D16" s="155"/>
      <c r="E16" s="155"/>
      <c r="F16" s="155"/>
      <c r="G16" s="155"/>
      <c r="H16" s="155"/>
      <c r="I16" s="155"/>
      <c r="J16" s="155"/>
      <c r="K16" s="155"/>
      <c r="L16" s="155"/>
      <c r="M16" s="155"/>
      <c r="N16" s="155"/>
      <c r="O16" s="155"/>
    </row>
    <row r="17" spans="2:15" ht="15">
      <c r="B17" s="450"/>
      <c r="C17" s="451"/>
      <c r="D17" s="452"/>
      <c r="E17" s="452"/>
      <c r="F17" s="452"/>
      <c r="G17" s="452"/>
      <c r="H17" s="452"/>
      <c r="I17" s="452"/>
      <c r="J17" s="452"/>
      <c r="K17" s="452"/>
      <c r="L17" s="452"/>
      <c r="M17" s="452"/>
      <c r="N17" s="452"/>
      <c r="O17" s="452"/>
    </row>
    <row r="18" spans="2:2" ht="15">
      <c r="B18" s="156" t="s">
        <v>199</v>
      </c>
    </row>
    <row r="19" spans="2:8">
      <c r="B19" s="16" t="s">
        <v>57</v>
      </c>
      <c r="H19" s="314"/>
    </row>
    <row r="20" spans="8:11">
      <c r="H20" s="314"/>
      <c r="K20" s="314"/>
    </row>
    <row r="21" spans="2:2" ht="15.75" thickBot="1">
      <c r="B21" s="157" t="s">
        <v>83</v>
      </c>
    </row>
    <row r="22" spans="1:29" s="198" customFormat="1" ht="15">
      <c r="A22" s="179"/>
      <c r="B22" s="301"/>
      <c r="C22" s="315" t="s">
        <v>61</v>
      </c>
      <c r="D22" s="316"/>
      <c r="E22" s="316"/>
      <c r="F22" s="316"/>
      <c r="G22" s="316"/>
      <c r="H22" s="316"/>
      <c r="I22" s="316"/>
      <c r="J22" s="316"/>
      <c r="K22" s="316"/>
      <c r="L22" s="315" t="s">
        <v>84</v>
      </c>
      <c r="M22" s="316"/>
      <c r="N22" s="316"/>
      <c r="O22" s="316"/>
      <c r="P22" s="316"/>
      <c r="Q22" s="316"/>
      <c r="R22" s="316"/>
      <c r="S22" s="316"/>
      <c r="T22" s="317"/>
      <c r="U22" s="316" t="s">
        <v>27</v>
      </c>
      <c r="V22" s="316"/>
      <c r="W22" s="316"/>
      <c r="X22" s="316"/>
      <c r="Y22" s="316"/>
      <c r="Z22" s="316"/>
      <c r="AA22" s="316"/>
      <c r="AB22" s="316"/>
      <c r="AC22" s="317"/>
    </row>
    <row r="23" spans="1:29" s="198" customFormat="1" ht="15.75" thickBot="1">
      <c r="A23" s="179"/>
      <c r="B23" s="302"/>
      <c r="C23" s="303" t="s">
        <v>29</v>
      </c>
      <c r="D23" s="304" t="s">
        <v>30</v>
      </c>
      <c r="E23" s="304" t="s">
        <v>31</v>
      </c>
      <c r="F23" s="304" t="s">
        <v>32</v>
      </c>
      <c r="G23" s="304" t="s">
        <v>33</v>
      </c>
      <c r="H23" s="304" t="s">
        <v>34</v>
      </c>
      <c r="I23" s="304" t="s">
        <v>35</v>
      </c>
      <c r="J23" s="304" t="s">
        <v>36</v>
      </c>
      <c r="K23" s="304" t="s">
        <v>0</v>
      </c>
      <c r="L23" s="303" t="s">
        <v>29</v>
      </c>
      <c r="M23" s="304" t="s">
        <v>30</v>
      </c>
      <c r="N23" s="304" t="s">
        <v>31</v>
      </c>
      <c r="O23" s="304" t="s">
        <v>32</v>
      </c>
      <c r="P23" s="304" t="s">
        <v>33</v>
      </c>
      <c r="Q23" s="304" t="s">
        <v>34</v>
      </c>
      <c r="R23" s="304" t="s">
        <v>35</v>
      </c>
      <c r="S23" s="304" t="s">
        <v>36</v>
      </c>
      <c r="T23" s="305" t="s">
        <v>0</v>
      </c>
      <c r="U23" s="304" t="s">
        <v>29</v>
      </c>
      <c r="V23" s="304" t="s">
        <v>30</v>
      </c>
      <c r="W23" s="304" t="s">
        <v>31</v>
      </c>
      <c r="X23" s="304" t="s">
        <v>32</v>
      </c>
      <c r="Y23" s="304" t="s">
        <v>33</v>
      </c>
      <c r="Z23" s="304" t="s">
        <v>34</v>
      </c>
      <c r="AA23" s="304" t="s">
        <v>35</v>
      </c>
      <c r="AB23" s="304" t="s">
        <v>36</v>
      </c>
      <c r="AC23" s="305" t="s">
        <v>0</v>
      </c>
    </row>
    <row r="24" spans="2:29" ht="15">
      <c r="B24" s="287" t="s">
        <v>64</v>
      </c>
      <c r="C24" s="288">
        <v>0.22441973096829057</v>
      </c>
      <c r="D24" s="288">
        <v>0.23137645243320024</v>
      </c>
      <c r="E24" s="288">
        <v>0.24252943398955562</v>
      </c>
      <c r="F24" s="288">
        <v>0.25174580414643605</v>
      </c>
      <c r="G24" s="288">
        <v>0.28122349893511633</v>
      </c>
      <c r="H24" s="288">
        <v>0.31194969600706962</v>
      </c>
      <c r="I24" s="288">
        <v>0.3225786605268528</v>
      </c>
      <c r="J24" s="288">
        <v>0.32539551624510232</v>
      </c>
      <c r="K24" s="288">
        <v>0.3088017497248482</v>
      </c>
      <c r="L24" s="289">
        <v>0.11230882444209986</v>
      </c>
      <c r="M24" s="288">
        <v>0.08668867202449293</v>
      </c>
      <c r="N24" s="288">
        <v>0.15164728293563265</v>
      </c>
      <c r="O24" s="288">
        <v>0.10440579994121682</v>
      </c>
      <c r="P24" s="288">
        <v>0.14391264786169244</v>
      </c>
      <c r="Q24" s="288">
        <v>0.18010011237102871</v>
      </c>
      <c r="R24" s="288">
        <v>0.12783187120408754</v>
      </c>
      <c r="S24" s="288">
        <v>0.15763807728557963</v>
      </c>
      <c r="T24" s="290">
        <v>0.11775562938353636</v>
      </c>
      <c r="U24" s="288">
        <v>0.23536210899857113</v>
      </c>
      <c r="V24" s="288">
        <v>0.24448787917776571</v>
      </c>
      <c r="W24" s="288">
        <v>0.25018911572259778</v>
      </c>
      <c r="X24" s="288">
        <v>0.26436342728637774</v>
      </c>
      <c r="Y24" s="288">
        <v>0.29251825934456638</v>
      </c>
      <c r="Z24" s="288">
        <v>0.32229699465693451</v>
      </c>
      <c r="AA24" s="288">
        <v>0.3385293062378521</v>
      </c>
      <c r="AB24" s="288">
        <v>0.3395110579274393</v>
      </c>
      <c r="AC24" s="290">
        <v>0.32455280316796026</v>
      </c>
    </row>
    <row r="25" spans="2:29">
      <c r="B25" s="318" t="s">
        <v>100</v>
      </c>
      <c r="C25" s="258">
        <v>0.0725011380529903</v>
      </c>
      <c r="D25" s="258">
        <v>0.078909284913667221</v>
      </c>
      <c r="E25" s="258">
        <v>0.072085871499098633</v>
      </c>
      <c r="F25" s="258">
        <v>0.08464567097658468</v>
      </c>
      <c r="G25" s="258">
        <v>0.091655408369155186</v>
      </c>
      <c r="H25" s="258">
        <v>0.10906602431651687</v>
      </c>
      <c r="I25" s="258">
        <v>0.090228560019683879</v>
      </c>
      <c r="J25" s="258">
        <v>0.11385425392314025</v>
      </c>
      <c r="K25" s="258">
        <v>0.1568545794671633</v>
      </c>
      <c r="L25" s="319">
        <v>0.0611178271046066</v>
      </c>
      <c r="M25" s="258">
        <v>0.073439752832131819</v>
      </c>
      <c r="N25" s="258">
        <v>0.1177939393939394</v>
      </c>
      <c r="O25" s="258">
        <v>0.094806594800253635</v>
      </c>
      <c r="P25" s="258">
        <v>0.11183415319747013</v>
      </c>
      <c r="Q25" s="258">
        <v>0.16960651289009498</v>
      </c>
      <c r="R25" s="258">
        <v>0.11953727506426735</v>
      </c>
      <c r="S25" s="258">
        <v>0.1131158357771261</v>
      </c>
      <c r="T25" s="259">
        <v>0.070766227428013667</v>
      </c>
      <c r="U25" s="258">
        <v>0.074583598914264346</v>
      </c>
      <c r="V25" s="258">
        <v>0.079938893293965516</v>
      </c>
      <c r="W25" s="258">
        <v>0.064715000283426208</v>
      </c>
      <c r="X25" s="258">
        <v>0.083059756666049742</v>
      </c>
      <c r="Y25" s="258">
        <v>0.088778067361668</v>
      </c>
      <c r="Z25" s="258">
        <v>0.10065603032384958</v>
      </c>
      <c r="AA25" s="258">
        <v>0.085891396784909632</v>
      </c>
      <c r="AB25" s="258">
        <v>0.11395655189995298</v>
      </c>
      <c r="AC25" s="259">
        <v>0.17448465071186914</v>
      </c>
    </row>
    <row r="26" spans="2:29">
      <c r="B26" s="318" t="s">
        <v>101</v>
      </c>
      <c r="C26" s="258">
        <v>0.2362170161533059</v>
      </c>
      <c r="D26" s="258">
        <v>0.27276650760969884</v>
      </c>
      <c r="E26" s="258">
        <v>0.26987131104949952</v>
      </c>
      <c r="F26" s="258">
        <v>0.26902841175881953</v>
      </c>
      <c r="G26" s="258">
        <v>0.2427395860343802</v>
      </c>
      <c r="H26" s="258">
        <v>0.27718249661294792</v>
      </c>
      <c r="I26" s="258">
        <v>0.27156859349565338</v>
      </c>
      <c r="J26" s="258">
        <v>0.31839891747464266</v>
      </c>
      <c r="K26" s="258">
        <v>0.27919476461641718</v>
      </c>
      <c r="L26" s="319">
        <v>0.080891769687148785</v>
      </c>
      <c r="M26" s="258">
        <v>0.14750720461095101</v>
      </c>
      <c r="N26" s="258">
        <v>0.14796831955922865</v>
      </c>
      <c r="O26" s="258">
        <v>0.11036196319018404</v>
      </c>
      <c r="P26" s="258">
        <v>0.12987172011661807</v>
      </c>
      <c r="Q26" s="258">
        <v>0.19502762430939227</v>
      </c>
      <c r="R26" s="258">
        <v>0.1557711950970378</v>
      </c>
      <c r="S26" s="258">
        <v>0.18512613041408851</v>
      </c>
      <c r="T26" s="259">
        <v>0.13483663138518179</v>
      </c>
      <c r="U26" s="258">
        <v>0.29489594158609167</v>
      </c>
      <c r="V26" s="258">
        <v>0.31662201907990656</v>
      </c>
      <c r="W26" s="258">
        <v>0.31619552075536878</v>
      </c>
      <c r="X26" s="258">
        <v>0.34154507015399105</v>
      </c>
      <c r="Y26" s="258">
        <v>0.29757385520187657</v>
      </c>
      <c r="Z26" s="258">
        <v>0.31926098226312155</v>
      </c>
      <c r="AA26" s="258">
        <v>0.33583720488566754</v>
      </c>
      <c r="AB26" s="258">
        <v>0.40782317378904642</v>
      </c>
      <c r="AC26" s="259">
        <v>0.37889955787794122</v>
      </c>
    </row>
    <row r="27" spans="2:29">
      <c r="B27" s="318" t="s">
        <v>70</v>
      </c>
      <c r="C27" s="258">
        <v>0.25425762141956487</v>
      </c>
      <c r="D27" s="258">
        <v>0.26144247511403262</v>
      </c>
      <c r="E27" s="258">
        <v>0.27624032540952825</v>
      </c>
      <c r="F27" s="258">
        <v>0.282505256371158</v>
      </c>
      <c r="G27" s="258">
        <v>0.32054708427699885</v>
      </c>
      <c r="H27" s="258">
        <v>0.35300187598839244</v>
      </c>
      <c r="I27" s="258">
        <v>0.36774509742192568</v>
      </c>
      <c r="J27" s="258">
        <v>0.361724473956353</v>
      </c>
      <c r="K27" s="258">
        <v>0.33568579140674054</v>
      </c>
      <c r="L27" s="319">
        <v>0.13215523635637466</v>
      </c>
      <c r="M27" s="258">
        <v>0.0977829967120714</v>
      </c>
      <c r="N27" s="258">
        <v>0.19406026557711953</v>
      </c>
      <c r="O27" s="258">
        <v>0.11709849362688296</v>
      </c>
      <c r="P27" s="258">
        <v>0.15172365339578456</v>
      </c>
      <c r="Q27" s="258">
        <v>0.15458937198067632</v>
      </c>
      <c r="R27" s="258">
        <v>0.12148481439820022</v>
      </c>
      <c r="S27" s="258">
        <v>0.14882339955849888</v>
      </c>
      <c r="T27" s="259">
        <v>0.14253952569169961</v>
      </c>
      <c r="U27" s="258">
        <v>0.26242469879518077</v>
      </c>
      <c r="V27" s="258">
        <v>0.26972789204616116</v>
      </c>
      <c r="W27" s="258">
        <v>0.27990142185874606</v>
      </c>
      <c r="X27" s="258">
        <v>0.2905448597544471</v>
      </c>
      <c r="Y27" s="258">
        <v>0.32858332973813947</v>
      </c>
      <c r="Z27" s="258">
        <v>0.3618712136663948</v>
      </c>
      <c r="AA27" s="258">
        <v>0.37938701586882245</v>
      </c>
      <c r="AB27" s="258">
        <v>0.37198279901203563</v>
      </c>
      <c r="AC27" s="259">
        <v>0.34355919284592978</v>
      </c>
    </row>
    <row r="28" spans="2:29" ht="15" thickBot="1">
      <c r="B28" s="320" t="s">
        <v>2</v>
      </c>
      <c r="C28" s="260">
        <v>0.16804890260812869</v>
      </c>
      <c r="D28" s="260">
        <v>0.16626018783308683</v>
      </c>
      <c r="E28" s="260">
        <v>0.15935493444335927</v>
      </c>
      <c r="F28" s="260">
        <v>0.17595327238456812</v>
      </c>
      <c r="G28" s="260">
        <v>0.19250382954306763</v>
      </c>
      <c r="H28" s="260">
        <v>0.22251090380659852</v>
      </c>
      <c r="I28" s="260">
        <v>0.23006397969721104</v>
      </c>
      <c r="J28" s="260">
        <v>0.24521882549904478</v>
      </c>
      <c r="K28" s="260">
        <v>0.27211254714450284</v>
      </c>
      <c r="L28" s="321">
        <v>0.12883248407353268</v>
      </c>
      <c r="M28" s="260">
        <v>0.049703212290502792</v>
      </c>
      <c r="N28" s="260">
        <v>0.1161637347767253</v>
      </c>
      <c r="O28" s="260">
        <v>0.086029795158286779</v>
      </c>
      <c r="P28" s="260">
        <v>0.15856222311719692</v>
      </c>
      <c r="Q28" s="260">
        <v>0.21987315010570824</v>
      </c>
      <c r="R28" s="260">
        <v>0.12220381110190555</v>
      </c>
      <c r="S28" s="260">
        <v>0.17404588910133842</v>
      </c>
      <c r="T28" s="261">
        <v>0.10171473109898675</v>
      </c>
      <c r="U28" s="260">
        <v>0.17310430643353114</v>
      </c>
      <c r="V28" s="260">
        <v>0.18595159542557954</v>
      </c>
      <c r="W28" s="260">
        <v>0.16714687381181534</v>
      </c>
      <c r="X28" s="260">
        <v>0.19037420251873283</v>
      </c>
      <c r="Y28" s="260">
        <v>0.19745132452469141</v>
      </c>
      <c r="Z28" s="260">
        <v>0.22285792800831306</v>
      </c>
      <c r="AA28" s="260">
        <v>0.24407755369167972</v>
      </c>
      <c r="AB28" s="260">
        <v>0.25496113435645412</v>
      </c>
      <c r="AC28" s="261">
        <v>0.29515012545140906</v>
      </c>
    </row>
    <row r="30" spans="2:2" ht="15.75" thickBot="1">
      <c r="B30" s="157" t="s">
        <v>116</v>
      </c>
    </row>
    <row r="31" spans="2:16" ht="15.75" thickBot="1">
      <c r="B31" s="306"/>
      <c r="C31" s="514"/>
      <c r="D31" s="308" t="s">
        <v>29</v>
      </c>
      <c r="E31" s="308" t="s">
        <v>30</v>
      </c>
      <c r="F31" s="308" t="s">
        <v>31</v>
      </c>
      <c r="G31" s="308" t="s">
        <v>32</v>
      </c>
      <c r="H31" s="308" t="s">
        <v>33</v>
      </c>
      <c r="I31" s="308" t="s">
        <v>34</v>
      </c>
      <c r="J31" s="308" t="s">
        <v>35</v>
      </c>
      <c r="K31" s="308" t="s">
        <v>36</v>
      </c>
      <c r="L31" s="309" t="s">
        <v>0</v>
      </c>
      <c r="M31" s="87"/>
      <c r="N31" s="87"/>
      <c r="O31" s="87"/>
      <c r="P31" s="87"/>
    </row>
    <row r="32" spans="2:22" ht="15">
      <c r="B32" s="291" t="s">
        <v>64</v>
      </c>
      <c r="C32" s="292" t="s">
        <v>15</v>
      </c>
      <c r="D32" s="293">
        <v>127000</v>
      </c>
      <c r="E32" s="293">
        <v>126000</v>
      </c>
      <c r="F32" s="293">
        <v>128000</v>
      </c>
      <c r="G32" s="293">
        <v>129000</v>
      </c>
      <c r="H32" s="293">
        <v>130000</v>
      </c>
      <c r="I32" s="293">
        <v>135000</v>
      </c>
      <c r="J32" s="293">
        <v>137000</v>
      </c>
      <c r="K32" s="293">
        <v>137000</v>
      </c>
      <c r="L32" s="294">
        <v>142000</v>
      </c>
      <c r="M32" s="87"/>
      <c r="N32" s="87"/>
      <c r="O32" s="87"/>
      <c r="P32" s="87"/>
      <c r="Q32" s="180"/>
      <c r="R32" s="180"/>
      <c r="S32" s="180"/>
      <c r="T32" s="180"/>
      <c r="U32" s="180"/>
      <c r="V32" s="180"/>
    </row>
    <row r="33" spans="2:16">
      <c r="B33" s="295"/>
      <c r="C33" s="296" t="s">
        <v>197</v>
      </c>
      <c r="D33" s="258">
        <v>0.22441973096829057</v>
      </c>
      <c r="E33" s="258">
        <v>0.23137645243320024</v>
      </c>
      <c r="F33" s="258">
        <v>0.24252943398955562</v>
      </c>
      <c r="G33" s="258">
        <v>0.25174580414643605</v>
      </c>
      <c r="H33" s="258">
        <v>0.28122349893511633</v>
      </c>
      <c r="I33" s="258">
        <v>0.31194969600706962</v>
      </c>
      <c r="J33" s="258">
        <v>0.3225786605268528</v>
      </c>
      <c r="K33" s="258">
        <v>0.32539551624510232</v>
      </c>
      <c r="L33" s="259">
        <v>0.3088017497248482</v>
      </c>
      <c r="M33" s="87"/>
      <c r="N33" s="87"/>
      <c r="O33" s="87"/>
      <c r="P33" s="87"/>
    </row>
    <row r="34" spans="2:22">
      <c r="B34" s="295" t="s">
        <v>100</v>
      </c>
      <c r="C34" s="296" t="s">
        <v>15</v>
      </c>
      <c r="D34" s="322">
        <v>12500</v>
      </c>
      <c r="E34" s="322">
        <v>12500</v>
      </c>
      <c r="F34" s="322">
        <v>12000</v>
      </c>
      <c r="G34" s="322">
        <v>11500</v>
      </c>
      <c r="H34" s="322">
        <v>11500</v>
      </c>
      <c r="I34" s="322">
        <v>12000</v>
      </c>
      <c r="J34" s="322">
        <v>12000</v>
      </c>
      <c r="K34" s="322">
        <v>11000</v>
      </c>
      <c r="L34" s="323">
        <v>12000</v>
      </c>
      <c r="M34" s="87"/>
      <c r="N34" s="87"/>
      <c r="O34" s="87"/>
      <c r="P34" s="87"/>
      <c r="Q34" s="180"/>
      <c r="R34" s="180"/>
      <c r="S34" s="180"/>
      <c r="T34" s="180"/>
      <c r="U34" s="180"/>
      <c r="V34" s="180"/>
    </row>
    <row r="35" spans="2:16">
      <c r="B35" s="295"/>
      <c r="C35" s="296" t="s">
        <v>197</v>
      </c>
      <c r="D35" s="258">
        <v>0.0725011380529903</v>
      </c>
      <c r="E35" s="258">
        <v>0.078909284913667221</v>
      </c>
      <c r="F35" s="258">
        <v>0.072085871499098633</v>
      </c>
      <c r="G35" s="258">
        <v>0.08464567097658468</v>
      </c>
      <c r="H35" s="258">
        <v>0.091655408369155186</v>
      </c>
      <c r="I35" s="258">
        <v>0.10906602431651687</v>
      </c>
      <c r="J35" s="258">
        <v>0.090228560019683879</v>
      </c>
      <c r="K35" s="258">
        <v>0.11385425392314025</v>
      </c>
      <c r="L35" s="259">
        <v>0.1568545794671633</v>
      </c>
      <c r="M35" s="87"/>
      <c r="N35" s="87"/>
      <c r="O35" s="87"/>
      <c r="P35" s="87"/>
    </row>
    <row r="36" spans="2:22">
      <c r="B36" s="295" t="s">
        <v>101</v>
      </c>
      <c r="C36" s="296" t="s">
        <v>15</v>
      </c>
      <c r="D36" s="322">
        <v>5600</v>
      </c>
      <c r="E36" s="322">
        <v>5400</v>
      </c>
      <c r="F36" s="322">
        <v>5300</v>
      </c>
      <c r="G36" s="322">
        <v>5200</v>
      </c>
      <c r="H36" s="322">
        <v>5200</v>
      </c>
      <c r="I36" s="322">
        <v>5300</v>
      </c>
      <c r="J36" s="322">
        <v>5500</v>
      </c>
      <c r="K36" s="322">
        <v>5200</v>
      </c>
      <c r="L36" s="323">
        <v>5300</v>
      </c>
      <c r="M36" s="87"/>
      <c r="N36" s="87"/>
      <c r="O36" s="87"/>
      <c r="P36" s="87"/>
      <c r="Q36" s="180"/>
      <c r="R36" s="180"/>
      <c r="S36" s="180"/>
      <c r="T36" s="180"/>
      <c r="U36" s="180"/>
      <c r="V36" s="180"/>
    </row>
    <row r="37" spans="2:16">
      <c r="B37" s="295"/>
      <c r="C37" s="296" t="s">
        <v>197</v>
      </c>
      <c r="D37" s="258">
        <v>0.2362170161533059</v>
      </c>
      <c r="E37" s="258">
        <v>0.27276650760969884</v>
      </c>
      <c r="F37" s="258">
        <v>0.26987131104949952</v>
      </c>
      <c r="G37" s="258">
        <v>0.26902841175881953</v>
      </c>
      <c r="H37" s="258">
        <v>0.2427395860343802</v>
      </c>
      <c r="I37" s="258">
        <v>0.27718249661294792</v>
      </c>
      <c r="J37" s="258">
        <v>0.27156859349565338</v>
      </c>
      <c r="K37" s="258">
        <v>0.31839891747464266</v>
      </c>
      <c r="L37" s="259">
        <v>0.27919476461641718</v>
      </c>
      <c r="M37" s="87"/>
      <c r="N37" s="87"/>
      <c r="O37" s="87"/>
      <c r="P37" s="87"/>
    </row>
    <row r="38" spans="2:22">
      <c r="B38" s="295" t="s">
        <v>70</v>
      </c>
      <c r="C38" s="296" t="s">
        <v>15</v>
      </c>
      <c r="D38" s="322">
        <v>89000</v>
      </c>
      <c r="E38" s="322">
        <v>88000</v>
      </c>
      <c r="F38" s="322">
        <v>92000</v>
      </c>
      <c r="G38" s="322">
        <v>93000</v>
      </c>
      <c r="H38" s="322">
        <v>94000</v>
      </c>
      <c r="I38" s="322">
        <v>97000</v>
      </c>
      <c r="J38" s="322">
        <v>98000</v>
      </c>
      <c r="K38" s="322">
        <v>99000</v>
      </c>
      <c r="L38" s="323">
        <v>103000</v>
      </c>
      <c r="M38" s="87"/>
      <c r="N38" s="87"/>
      <c r="O38" s="87"/>
      <c r="P38" s="87"/>
      <c r="Q38" s="180"/>
      <c r="R38" s="180"/>
      <c r="S38" s="180"/>
      <c r="T38" s="180"/>
      <c r="U38" s="180"/>
      <c r="V38" s="180"/>
    </row>
    <row r="39" spans="2:16">
      <c r="B39" s="295"/>
      <c r="C39" s="296" t="s">
        <v>197</v>
      </c>
      <c r="D39" s="258">
        <v>0.25425762141956487</v>
      </c>
      <c r="E39" s="258">
        <v>0.26144247511403262</v>
      </c>
      <c r="F39" s="258">
        <v>0.27624032540952825</v>
      </c>
      <c r="G39" s="258">
        <v>0.282505256371158</v>
      </c>
      <c r="H39" s="258">
        <v>0.32054708427699885</v>
      </c>
      <c r="I39" s="258">
        <v>0.35300187598839244</v>
      </c>
      <c r="J39" s="258">
        <v>0.36774509742192568</v>
      </c>
      <c r="K39" s="258">
        <v>0.361724473956353</v>
      </c>
      <c r="L39" s="259">
        <v>0.33568579140674054</v>
      </c>
      <c r="M39" s="87"/>
      <c r="N39" s="87"/>
      <c r="O39" s="87"/>
      <c r="P39" s="87"/>
    </row>
    <row r="40" spans="2:22">
      <c r="B40" s="295" t="s">
        <v>2</v>
      </c>
      <c r="C40" s="296" t="s">
        <v>15</v>
      </c>
      <c r="D40" s="322">
        <v>19000</v>
      </c>
      <c r="E40" s="322">
        <v>20000</v>
      </c>
      <c r="F40" s="322">
        <v>19500</v>
      </c>
      <c r="G40" s="322">
        <v>19500</v>
      </c>
      <c r="H40" s="322">
        <v>19500</v>
      </c>
      <c r="I40" s="322">
        <v>20500</v>
      </c>
      <c r="J40" s="322">
        <v>21000</v>
      </c>
      <c r="K40" s="322">
        <v>21500</v>
      </c>
      <c r="L40" s="323">
        <v>21500</v>
      </c>
      <c r="M40" s="87"/>
      <c r="N40" s="87"/>
      <c r="O40" s="87"/>
      <c r="P40" s="87"/>
      <c r="Q40" s="180"/>
      <c r="R40" s="180"/>
      <c r="S40" s="180"/>
      <c r="T40" s="180"/>
      <c r="U40" s="180"/>
      <c r="V40" s="180"/>
    </row>
    <row r="41" spans="2:16">
      <c r="B41" s="297"/>
      <c r="C41" s="298" t="s">
        <v>197</v>
      </c>
      <c r="D41" s="324">
        <v>0.16804890260812869</v>
      </c>
      <c r="E41" s="324">
        <v>0.16626018783308683</v>
      </c>
      <c r="F41" s="324">
        <v>0.15935493444335927</v>
      </c>
      <c r="G41" s="324">
        <v>0.17595327238456812</v>
      </c>
      <c r="H41" s="324">
        <v>0.19250382954306763</v>
      </c>
      <c r="I41" s="324">
        <v>0.22251090380659852</v>
      </c>
      <c r="J41" s="324">
        <v>0.23006397969721104</v>
      </c>
      <c r="K41" s="324">
        <v>0.24521882549904478</v>
      </c>
      <c r="L41" s="325">
        <v>0.27211254714450284</v>
      </c>
      <c r="M41" s="87"/>
      <c r="N41" s="87"/>
      <c r="O41" s="87"/>
      <c r="P41" s="87"/>
    </row>
    <row r="42" spans="2:22">
      <c r="B42" s="326" t="s">
        <v>102</v>
      </c>
      <c r="C42" s="327" t="s">
        <v>15</v>
      </c>
      <c r="D42" s="322">
        <v>1800</v>
      </c>
      <c r="E42" s="322">
        <v>1800</v>
      </c>
      <c r="F42" s="322">
        <v>1700</v>
      </c>
      <c r="G42" s="322">
        <v>1700</v>
      </c>
      <c r="H42" s="322">
        <v>1700</v>
      </c>
      <c r="I42" s="322">
        <v>1700</v>
      </c>
      <c r="J42" s="322">
        <v>1800</v>
      </c>
      <c r="K42" s="322">
        <v>1600</v>
      </c>
      <c r="L42" s="323">
        <v>1600</v>
      </c>
      <c r="M42" s="87"/>
      <c r="N42" s="87"/>
      <c r="O42" s="87"/>
      <c r="P42" s="87"/>
      <c r="Q42" s="180"/>
      <c r="R42" s="180"/>
      <c r="S42" s="180"/>
      <c r="T42" s="180"/>
      <c r="U42" s="180"/>
      <c r="V42" s="180"/>
    </row>
    <row r="43" spans="2:16">
      <c r="B43" s="326"/>
      <c r="C43" s="328" t="s">
        <v>197</v>
      </c>
      <c r="D43" s="258">
        <v>0.0726403981019696</v>
      </c>
      <c r="E43" s="258">
        <v>0.06728297606766484</v>
      </c>
      <c r="F43" s="258">
        <v>0.045465160142988022</v>
      </c>
      <c r="G43" s="258">
        <v>0.04848157213126441</v>
      </c>
      <c r="H43" s="258">
        <v>0.046313475696947486</v>
      </c>
      <c r="I43" s="258">
        <v>0.06948220121484236</v>
      </c>
      <c r="J43" s="258">
        <v>0.073817087913632659</v>
      </c>
      <c r="K43" s="258">
        <v>0.082102480526646732</v>
      </c>
      <c r="L43" s="259">
        <v>0.066902335376631192</v>
      </c>
      <c r="M43" s="87"/>
      <c r="N43" s="87"/>
      <c r="O43" s="87"/>
      <c r="P43" s="87"/>
    </row>
    <row r="44" spans="2:22">
      <c r="B44" s="326" t="s">
        <v>103</v>
      </c>
      <c r="C44" s="328" t="s">
        <v>15</v>
      </c>
      <c r="D44" s="322" t="s">
        <v>139</v>
      </c>
      <c r="E44" s="322">
        <v>2300</v>
      </c>
      <c r="F44" s="322">
        <v>2400</v>
      </c>
      <c r="G44" s="322">
        <v>2500</v>
      </c>
      <c r="H44" s="322">
        <v>2500</v>
      </c>
      <c r="I44" s="322">
        <v>2500</v>
      </c>
      <c r="J44" s="322">
        <v>2600</v>
      </c>
      <c r="K44" s="322">
        <v>2600</v>
      </c>
      <c r="L44" s="323">
        <v>2700</v>
      </c>
      <c r="M44" s="87"/>
      <c r="N44" s="87"/>
      <c r="O44" s="87"/>
      <c r="Q44" s="180"/>
      <c r="R44" s="180"/>
      <c r="S44" s="180"/>
      <c r="T44" s="180"/>
      <c r="U44" s="180"/>
      <c r="V44" s="180"/>
    </row>
    <row r="45" spans="2:12">
      <c r="B45" s="326"/>
      <c r="C45" s="328" t="s">
        <v>197</v>
      </c>
      <c r="D45" s="258" t="s">
        <v>139</v>
      </c>
      <c r="E45" s="258">
        <v>0.19538426292151345</v>
      </c>
      <c r="F45" s="258">
        <v>0.23146276810749403</v>
      </c>
      <c r="G45" s="258">
        <v>0.22372093970944804</v>
      </c>
      <c r="H45" s="258">
        <v>0.24281388457625128</v>
      </c>
      <c r="I45" s="258">
        <v>0.25412049613242943</v>
      </c>
      <c r="J45" s="258">
        <v>0.24191656378482115</v>
      </c>
      <c r="K45" s="258">
        <v>0.24864860651552886</v>
      </c>
      <c r="L45" s="259">
        <v>0.21349242083145731</v>
      </c>
    </row>
    <row r="46" spans="2:22">
      <c r="B46" s="326" t="s">
        <v>104</v>
      </c>
      <c r="C46" s="328" t="s">
        <v>15</v>
      </c>
      <c r="D46" s="322">
        <v>1400</v>
      </c>
      <c r="E46" s="322">
        <v>1300</v>
      </c>
      <c r="F46" s="322">
        <v>1300</v>
      </c>
      <c r="G46" s="322">
        <v>1500</v>
      </c>
      <c r="H46" s="322">
        <v>1500</v>
      </c>
      <c r="I46" s="322">
        <v>1600</v>
      </c>
      <c r="J46" s="322">
        <v>1700</v>
      </c>
      <c r="K46" s="322">
        <v>1900</v>
      </c>
      <c r="L46" s="323">
        <v>1900</v>
      </c>
      <c r="Q46" s="180"/>
      <c r="R46" s="180"/>
      <c r="S46" s="180"/>
      <c r="T46" s="180"/>
      <c r="U46" s="180"/>
      <c r="V46" s="180"/>
    </row>
    <row r="47" spans="2:12">
      <c r="B47" s="326"/>
      <c r="C47" s="328" t="s">
        <v>197</v>
      </c>
      <c r="D47" s="258">
        <v>0.091992749915951647</v>
      </c>
      <c r="E47" s="258">
        <v>0.13804553338437739</v>
      </c>
      <c r="F47" s="258">
        <v>0.14340241632756065</v>
      </c>
      <c r="G47" s="258">
        <v>0.11922675599978033</v>
      </c>
      <c r="H47" s="258">
        <v>0.12759330588391551</v>
      </c>
      <c r="I47" s="258">
        <v>0.20169931674356453</v>
      </c>
      <c r="J47" s="258">
        <v>0.16581023504073414</v>
      </c>
      <c r="K47" s="258">
        <v>0.17663389242336611</v>
      </c>
      <c r="L47" s="259">
        <v>0.13393100119636264</v>
      </c>
    </row>
    <row r="48" spans="2:22">
      <c r="B48" s="326" t="s">
        <v>105</v>
      </c>
      <c r="C48" s="328" t="s">
        <v>15</v>
      </c>
      <c r="D48" s="322">
        <v>325</v>
      </c>
      <c r="E48" s="322">
        <v>300</v>
      </c>
      <c r="F48" s="322">
        <v>300</v>
      </c>
      <c r="G48" s="322">
        <v>275</v>
      </c>
      <c r="H48" s="322">
        <v>250</v>
      </c>
      <c r="I48" s="322">
        <v>275</v>
      </c>
      <c r="J48" s="322">
        <v>300</v>
      </c>
      <c r="K48" s="322">
        <v>300</v>
      </c>
      <c r="L48" s="323">
        <v>375</v>
      </c>
      <c r="Q48" s="180"/>
      <c r="R48" s="180"/>
      <c r="S48" s="180"/>
      <c r="T48" s="180"/>
      <c r="U48" s="180"/>
      <c r="V48" s="180"/>
    </row>
    <row r="49" spans="2:12">
      <c r="B49" s="326"/>
      <c r="C49" s="328" t="s">
        <v>197</v>
      </c>
      <c r="D49" s="258">
        <v>0.11720562972785631</v>
      </c>
      <c r="E49" s="258">
        <v>0.21360530478979436</v>
      </c>
      <c r="F49" s="258">
        <v>0.18973941368078176</v>
      </c>
      <c r="G49" s="258">
        <v>0.15032632077879463</v>
      </c>
      <c r="H49" s="258">
        <v>0.13888674735949424</v>
      </c>
      <c r="I49" s="258">
        <v>0.10667266794193767</v>
      </c>
      <c r="J49" s="258">
        <v>0.10701302134972571</v>
      </c>
      <c r="K49" s="258">
        <v>0.17746958168801566</v>
      </c>
      <c r="L49" s="259">
        <v>0.12578219343506422</v>
      </c>
    </row>
    <row r="50" spans="2:22">
      <c r="B50" s="326" t="s">
        <v>106</v>
      </c>
      <c r="C50" s="328" t="s">
        <v>15</v>
      </c>
      <c r="D50" s="322">
        <v>3800</v>
      </c>
      <c r="E50" s="322">
        <v>3700</v>
      </c>
      <c r="F50" s="322">
        <v>3600</v>
      </c>
      <c r="G50" s="322">
        <v>3300</v>
      </c>
      <c r="H50" s="322">
        <v>3300</v>
      </c>
      <c r="I50" s="322">
        <v>3300</v>
      </c>
      <c r="J50" s="322">
        <v>3300</v>
      </c>
      <c r="K50" s="322">
        <v>2900</v>
      </c>
      <c r="L50" s="323">
        <v>2900</v>
      </c>
      <c r="Q50" s="180"/>
      <c r="R50" s="180"/>
      <c r="S50" s="180"/>
      <c r="T50" s="180"/>
      <c r="U50" s="180"/>
      <c r="V50" s="180"/>
    </row>
    <row r="51" spans="2:12">
      <c r="B51" s="326"/>
      <c r="C51" s="328" t="s">
        <v>197</v>
      </c>
      <c r="D51" s="258">
        <v>0.30000738992963732</v>
      </c>
      <c r="E51" s="258">
        <v>0.32750030611828407</v>
      </c>
      <c r="F51" s="258">
        <v>0.32675259176239846</v>
      </c>
      <c r="G51" s="258">
        <v>0.35010660210313294</v>
      </c>
      <c r="H51" s="258">
        <v>0.30742928006838716</v>
      </c>
      <c r="I51" s="258">
        <v>0.32941837292612169</v>
      </c>
      <c r="J51" s="258">
        <v>0.345990304146467</v>
      </c>
      <c r="K51" s="258">
        <v>0.43127087542781739</v>
      </c>
      <c r="L51" s="259">
        <v>0.3986471032623386</v>
      </c>
    </row>
    <row r="52" spans="2:22">
      <c r="B52" s="326" t="s">
        <v>107</v>
      </c>
      <c r="C52" s="328" t="s">
        <v>15</v>
      </c>
      <c r="D52" s="322">
        <v>8900</v>
      </c>
      <c r="E52" s="322">
        <v>8900</v>
      </c>
      <c r="F52" s="322">
        <v>9000</v>
      </c>
      <c r="G52" s="322">
        <v>9100</v>
      </c>
      <c r="H52" s="322">
        <v>9400</v>
      </c>
      <c r="I52" s="322">
        <v>9700</v>
      </c>
      <c r="J52" s="322">
        <v>9700</v>
      </c>
      <c r="K52" s="322">
        <v>9700</v>
      </c>
      <c r="L52" s="323">
        <v>9200</v>
      </c>
      <c r="Q52" s="180"/>
      <c r="R52" s="180"/>
      <c r="S52" s="180"/>
      <c r="T52" s="180"/>
      <c r="U52" s="180"/>
      <c r="V52" s="180"/>
    </row>
    <row r="53" spans="2:12">
      <c r="B53" s="326"/>
      <c r="C53" s="328" t="s">
        <v>197</v>
      </c>
      <c r="D53" s="258">
        <v>0.15462482091690546</v>
      </c>
      <c r="E53" s="258">
        <v>0.15689835340428335</v>
      </c>
      <c r="F53" s="258">
        <v>0.17439285059051593</v>
      </c>
      <c r="G53" s="258">
        <v>0.15242450944289548</v>
      </c>
      <c r="H53" s="258">
        <v>0.16744965020139921</v>
      </c>
      <c r="I53" s="258">
        <v>0.20151096575447117</v>
      </c>
      <c r="J53" s="258">
        <v>0.2002216692497206</v>
      </c>
      <c r="K53" s="258">
        <v>0.22437512850794403</v>
      </c>
      <c r="L53" s="259">
        <v>0.18451820567134775</v>
      </c>
    </row>
    <row r="54" spans="2:22">
      <c r="B54" s="326" t="s">
        <v>108</v>
      </c>
      <c r="C54" s="328" t="s">
        <v>15</v>
      </c>
      <c r="D54" s="322">
        <v>72000</v>
      </c>
      <c r="E54" s="322">
        <v>72000</v>
      </c>
      <c r="F54" s="322">
        <v>75000</v>
      </c>
      <c r="G54" s="322">
        <v>77000</v>
      </c>
      <c r="H54" s="322">
        <v>79000</v>
      </c>
      <c r="I54" s="322">
        <v>81000</v>
      </c>
      <c r="J54" s="322">
        <v>82000</v>
      </c>
      <c r="K54" s="322">
        <v>82000</v>
      </c>
      <c r="L54" s="323">
        <v>87000</v>
      </c>
      <c r="Q54" s="180"/>
      <c r="R54" s="180"/>
      <c r="S54" s="180"/>
      <c r="T54" s="180"/>
      <c r="U54" s="180"/>
      <c r="V54" s="180"/>
    </row>
    <row r="55" spans="2:12">
      <c r="B55" s="326"/>
      <c r="C55" s="328" t="s">
        <v>197</v>
      </c>
      <c r="D55" s="258">
        <v>0.27859738426447883</v>
      </c>
      <c r="E55" s="258">
        <v>0.28329991854280151</v>
      </c>
      <c r="F55" s="258">
        <v>0.29918825231989471</v>
      </c>
      <c r="G55" s="258">
        <v>0.30860332347132136</v>
      </c>
      <c r="H55" s="258">
        <v>0.34769433055011228</v>
      </c>
      <c r="I55" s="258">
        <v>0.38152251387621777</v>
      </c>
      <c r="J55" s="258">
        <v>0.4021324176858363</v>
      </c>
      <c r="K55" s="258">
        <v>0.39085531761855796</v>
      </c>
      <c r="L55" s="259">
        <v>0.35731224208762974</v>
      </c>
    </row>
    <row r="56" spans="2:22">
      <c r="B56" s="326" t="s">
        <v>109</v>
      </c>
      <c r="C56" s="328" t="s">
        <v>15</v>
      </c>
      <c r="D56" s="322">
        <v>5900</v>
      </c>
      <c r="E56" s="322">
        <v>5200</v>
      </c>
      <c r="F56" s="322">
        <v>5300</v>
      </c>
      <c r="G56" s="322">
        <v>4600</v>
      </c>
      <c r="H56" s="322">
        <v>4200</v>
      </c>
      <c r="I56" s="322">
        <v>4200</v>
      </c>
      <c r="J56" s="322">
        <v>4800</v>
      </c>
      <c r="K56" s="322">
        <v>5000</v>
      </c>
      <c r="L56" s="323">
        <v>4900</v>
      </c>
      <c r="Q56" s="180"/>
      <c r="R56" s="180"/>
      <c r="S56" s="180"/>
      <c r="T56" s="180"/>
      <c r="U56" s="180"/>
      <c r="V56" s="180"/>
    </row>
    <row r="57" spans="2:12" ht="15" thickBot="1">
      <c r="B57" s="329"/>
      <c r="C57" s="330" t="s">
        <v>197</v>
      </c>
      <c r="D57" s="260">
        <v>0.14188543890520067</v>
      </c>
      <c r="E57" s="260">
        <v>0.15478357431511947</v>
      </c>
      <c r="F57" s="260">
        <v>0.16357276554582967</v>
      </c>
      <c r="G57" s="260">
        <v>0.13522151657425463</v>
      </c>
      <c r="H57" s="260">
        <v>0.2008451583471392</v>
      </c>
      <c r="I57" s="260">
        <v>0.21529283653574188</v>
      </c>
      <c r="J57" s="260">
        <v>0.20457835012323625</v>
      </c>
      <c r="K57" s="260">
        <v>0.21148072172136267</v>
      </c>
      <c r="L57" s="261">
        <v>0.23987316295766897</v>
      </c>
    </row>
    <row r="59" spans="2:7" ht="15.75" thickBot="1">
      <c r="B59" s="157" t="s">
        <v>111</v>
      </c>
      <c r="G59" s="24"/>
    </row>
    <row r="60" spans="2:12" ht="15">
      <c r="B60" s="310"/>
      <c r="C60" s="331"/>
      <c r="D60" s="311" t="s">
        <v>29</v>
      </c>
      <c r="E60" s="312" t="s">
        <v>30</v>
      </c>
      <c r="F60" s="312" t="s">
        <v>31</v>
      </c>
      <c r="G60" s="312" t="s">
        <v>32</v>
      </c>
      <c r="H60" s="312" t="s">
        <v>33</v>
      </c>
      <c r="I60" s="312" t="s">
        <v>34</v>
      </c>
      <c r="J60" s="312" t="s">
        <v>35</v>
      </c>
      <c r="K60" s="312" t="s">
        <v>36</v>
      </c>
      <c r="L60" s="313" t="s">
        <v>0</v>
      </c>
    </row>
    <row r="61" spans="2:12">
      <c r="B61" s="332" t="s">
        <v>3</v>
      </c>
      <c r="C61" s="333"/>
      <c r="D61" s="334" t="s">
        <v>3</v>
      </c>
      <c r="E61" s="334"/>
      <c r="F61" s="334"/>
      <c r="G61" s="334"/>
      <c r="H61" s="334"/>
      <c r="I61" s="334"/>
      <c r="J61" s="334"/>
      <c r="K61" s="334"/>
      <c r="L61" s="335"/>
    </row>
    <row r="62" spans="2:22" ht="15">
      <c r="B62" s="291" t="s">
        <v>64</v>
      </c>
      <c r="C62" s="292" t="s">
        <v>15</v>
      </c>
      <c r="D62" s="83">
        <v>127000</v>
      </c>
      <c r="E62" s="83">
        <v>126000</v>
      </c>
      <c r="F62" s="83">
        <v>128000</v>
      </c>
      <c r="G62" s="83">
        <v>129000</v>
      </c>
      <c r="H62" s="83">
        <v>130000</v>
      </c>
      <c r="I62" s="83">
        <v>135000</v>
      </c>
      <c r="J62" s="83">
        <v>137000</v>
      </c>
      <c r="K62" s="83">
        <v>137000</v>
      </c>
      <c r="L62" s="57">
        <v>142000</v>
      </c>
      <c r="Q62" s="180"/>
      <c r="R62" s="180"/>
      <c r="S62" s="180"/>
      <c r="T62" s="180"/>
      <c r="U62" s="180"/>
      <c r="V62" s="180"/>
    </row>
    <row r="63" spans="2:12">
      <c r="B63" s="295"/>
      <c r="C63" s="296" t="s">
        <v>197</v>
      </c>
      <c r="D63" s="258">
        <v>0.22441973096829057</v>
      </c>
      <c r="E63" s="258">
        <v>0.23137645243320024</v>
      </c>
      <c r="F63" s="258">
        <v>0.24252943398955562</v>
      </c>
      <c r="G63" s="258">
        <v>0.25174580414643605</v>
      </c>
      <c r="H63" s="258">
        <v>0.28122349893511633</v>
      </c>
      <c r="I63" s="258">
        <v>0.31194969600706962</v>
      </c>
      <c r="J63" s="258">
        <v>0.3225786605268528</v>
      </c>
      <c r="K63" s="258">
        <v>0.32539551624510232</v>
      </c>
      <c r="L63" s="259">
        <v>0.3088017497248482</v>
      </c>
    </row>
    <row r="64" spans="2:22">
      <c r="B64" s="295" t="s">
        <v>100</v>
      </c>
      <c r="C64" s="296" t="s">
        <v>15</v>
      </c>
      <c r="D64" s="277">
        <v>12500</v>
      </c>
      <c r="E64" s="277">
        <v>12500</v>
      </c>
      <c r="F64" s="277">
        <v>12000</v>
      </c>
      <c r="G64" s="277">
        <v>11500</v>
      </c>
      <c r="H64" s="277">
        <v>11500</v>
      </c>
      <c r="I64" s="277">
        <v>12000</v>
      </c>
      <c r="J64" s="277">
        <v>12000</v>
      </c>
      <c r="K64" s="277">
        <v>11000</v>
      </c>
      <c r="L64" s="48">
        <v>12000</v>
      </c>
      <c r="Q64" s="180"/>
      <c r="R64" s="180"/>
      <c r="S64" s="180"/>
      <c r="T64" s="180"/>
      <c r="U64" s="180"/>
      <c r="V64" s="180"/>
    </row>
    <row r="65" spans="2:12">
      <c r="B65" s="295"/>
      <c r="C65" s="296" t="s">
        <v>197</v>
      </c>
      <c r="D65" s="258">
        <v>0.0725011380529903</v>
      </c>
      <c r="E65" s="258">
        <v>0.078909284913667221</v>
      </c>
      <c r="F65" s="258">
        <v>0.072085871499098633</v>
      </c>
      <c r="G65" s="258">
        <v>0.08464567097658468</v>
      </c>
      <c r="H65" s="258">
        <v>0.091655408369155186</v>
      </c>
      <c r="I65" s="258">
        <v>0.10906602431651687</v>
      </c>
      <c r="J65" s="258">
        <v>0.090228560019683879</v>
      </c>
      <c r="K65" s="258">
        <v>0.11385425392314025</v>
      </c>
      <c r="L65" s="259">
        <v>0.1568545794671633</v>
      </c>
    </row>
    <row r="66" spans="2:22">
      <c r="B66" s="295" t="s">
        <v>101</v>
      </c>
      <c r="C66" s="296" t="s">
        <v>15</v>
      </c>
      <c r="D66" s="277">
        <v>5600</v>
      </c>
      <c r="E66" s="277">
        <v>5400</v>
      </c>
      <c r="F66" s="277">
        <v>5300</v>
      </c>
      <c r="G66" s="277">
        <v>5200</v>
      </c>
      <c r="H66" s="277">
        <v>5200</v>
      </c>
      <c r="I66" s="277">
        <v>5300</v>
      </c>
      <c r="J66" s="277">
        <v>5500</v>
      </c>
      <c r="K66" s="277">
        <v>5200</v>
      </c>
      <c r="L66" s="48">
        <v>5300</v>
      </c>
      <c r="Q66" s="180"/>
      <c r="R66" s="180"/>
      <c r="S66" s="180"/>
      <c r="T66" s="180"/>
      <c r="U66" s="180"/>
      <c r="V66" s="180"/>
    </row>
    <row r="67" spans="2:12">
      <c r="B67" s="295"/>
      <c r="C67" s="296" t="s">
        <v>197</v>
      </c>
      <c r="D67" s="258">
        <v>0.2362170161533059</v>
      </c>
      <c r="E67" s="258">
        <v>0.27276650760969884</v>
      </c>
      <c r="F67" s="258">
        <v>0.26987131104949952</v>
      </c>
      <c r="G67" s="258">
        <v>0.26902841175881953</v>
      </c>
      <c r="H67" s="258">
        <v>0.2427395860343802</v>
      </c>
      <c r="I67" s="258">
        <v>0.27718249661294792</v>
      </c>
      <c r="J67" s="258">
        <v>0.27156859349565338</v>
      </c>
      <c r="K67" s="258">
        <v>0.31839891747464266</v>
      </c>
      <c r="L67" s="259">
        <v>0.27919476461641718</v>
      </c>
    </row>
    <row r="68" spans="2:22">
      <c r="B68" s="295" t="s">
        <v>70</v>
      </c>
      <c r="C68" s="296" t="s">
        <v>15</v>
      </c>
      <c r="D68" s="277">
        <v>89000</v>
      </c>
      <c r="E68" s="277">
        <v>88000</v>
      </c>
      <c r="F68" s="277">
        <v>92000</v>
      </c>
      <c r="G68" s="277">
        <v>93000</v>
      </c>
      <c r="H68" s="277">
        <v>94000</v>
      </c>
      <c r="I68" s="277">
        <v>97000</v>
      </c>
      <c r="J68" s="277">
        <v>98000</v>
      </c>
      <c r="K68" s="277">
        <v>99000</v>
      </c>
      <c r="L68" s="48">
        <v>103000</v>
      </c>
      <c r="Q68" s="180"/>
      <c r="R68" s="180"/>
      <c r="S68" s="180"/>
      <c r="T68" s="180"/>
      <c r="U68" s="180"/>
      <c r="V68" s="180"/>
    </row>
    <row r="69" spans="2:12">
      <c r="B69" s="295"/>
      <c r="C69" s="296" t="s">
        <v>197</v>
      </c>
      <c r="D69" s="258">
        <v>0.25425762141956487</v>
      </c>
      <c r="E69" s="258">
        <v>0.26144247511403262</v>
      </c>
      <c r="F69" s="258">
        <v>0.27624032540952825</v>
      </c>
      <c r="G69" s="258">
        <v>0.282505256371158</v>
      </c>
      <c r="H69" s="258">
        <v>0.32054708427699885</v>
      </c>
      <c r="I69" s="258">
        <v>0.35300187598839244</v>
      </c>
      <c r="J69" s="258">
        <v>0.36774509742192568</v>
      </c>
      <c r="K69" s="258">
        <v>0.361724473956353</v>
      </c>
      <c r="L69" s="259">
        <v>0.33568579140674054</v>
      </c>
    </row>
    <row r="70" spans="2:22">
      <c r="B70" s="295" t="s">
        <v>2</v>
      </c>
      <c r="C70" s="296" t="s">
        <v>15</v>
      </c>
      <c r="D70" s="277">
        <v>19000</v>
      </c>
      <c r="E70" s="277">
        <v>20000</v>
      </c>
      <c r="F70" s="277">
        <v>19500</v>
      </c>
      <c r="G70" s="277">
        <v>19500</v>
      </c>
      <c r="H70" s="277">
        <v>19500</v>
      </c>
      <c r="I70" s="277">
        <v>20500</v>
      </c>
      <c r="J70" s="277">
        <v>21000</v>
      </c>
      <c r="K70" s="277">
        <v>21500</v>
      </c>
      <c r="L70" s="48">
        <v>21500</v>
      </c>
      <c r="Q70" s="180"/>
      <c r="R70" s="180"/>
      <c r="S70" s="180"/>
      <c r="T70" s="180"/>
      <c r="U70" s="180"/>
      <c r="V70" s="180"/>
    </row>
    <row r="71" spans="2:12">
      <c r="B71" s="295"/>
      <c r="C71" s="296" t="s">
        <v>197</v>
      </c>
      <c r="D71" s="258">
        <v>0.16804890260812869</v>
      </c>
      <c r="E71" s="258">
        <v>0.16626018783308683</v>
      </c>
      <c r="F71" s="258">
        <v>0.15935493444335927</v>
      </c>
      <c r="G71" s="258">
        <v>0.17595327238456812</v>
      </c>
      <c r="H71" s="258">
        <v>0.19250382954306763</v>
      </c>
      <c r="I71" s="258">
        <v>0.22251090380659852</v>
      </c>
      <c r="J71" s="258">
        <v>0.23006397969721104</v>
      </c>
      <c r="K71" s="258">
        <v>0.24521882549904478</v>
      </c>
      <c r="L71" s="259">
        <v>0.27211254714450284</v>
      </c>
    </row>
    <row r="72" spans="2:12">
      <c r="B72" s="332" t="s">
        <v>4</v>
      </c>
      <c r="C72" s="333"/>
      <c r="D72" s="334" t="s">
        <v>4</v>
      </c>
      <c r="E72" s="334"/>
      <c r="F72" s="334"/>
      <c r="G72" s="334"/>
      <c r="H72" s="334"/>
      <c r="I72" s="334"/>
      <c r="J72" s="334"/>
      <c r="K72" s="334"/>
      <c r="L72" s="335"/>
    </row>
    <row r="73" spans="2:22" ht="15">
      <c r="B73" s="291" t="s">
        <v>64</v>
      </c>
      <c r="C73" s="292" t="s">
        <v>15</v>
      </c>
      <c r="D73" s="83">
        <v>22500</v>
      </c>
      <c r="E73" s="83">
        <v>23000</v>
      </c>
      <c r="F73" s="83">
        <v>24500</v>
      </c>
      <c r="G73" s="83">
        <v>24500</v>
      </c>
      <c r="H73" s="83">
        <v>24000</v>
      </c>
      <c r="I73" s="83">
        <v>26000</v>
      </c>
      <c r="J73" s="83">
        <v>27000</v>
      </c>
      <c r="K73" s="83">
        <v>27000</v>
      </c>
      <c r="L73" s="57">
        <v>28000</v>
      </c>
      <c r="Q73" s="180"/>
      <c r="R73" s="180"/>
      <c r="S73" s="180"/>
      <c r="T73" s="180"/>
      <c r="U73" s="180"/>
      <c r="V73" s="180"/>
    </row>
    <row r="74" spans="2:12">
      <c r="B74" s="295"/>
      <c r="C74" s="296" t="s">
        <v>197</v>
      </c>
      <c r="D74" s="258">
        <v>0.22578760749338711</v>
      </c>
      <c r="E74" s="258">
        <v>0.21478778589567102</v>
      </c>
      <c r="F74" s="258">
        <v>0.21606726560274184</v>
      </c>
      <c r="G74" s="258">
        <v>0.2272879003150903</v>
      </c>
      <c r="H74" s="258">
        <v>0.28364675146508039</v>
      </c>
      <c r="I74" s="258">
        <v>0.30176023411944225</v>
      </c>
      <c r="J74" s="258">
        <v>0.33793811000405766</v>
      </c>
      <c r="K74" s="258">
        <v>0.2888406367301169</v>
      </c>
      <c r="L74" s="259">
        <v>0.27943256531669136</v>
      </c>
    </row>
    <row r="75" spans="2:22">
      <c r="B75" s="295" t="s">
        <v>100</v>
      </c>
      <c r="C75" s="296" t="s">
        <v>15</v>
      </c>
      <c r="D75" s="277">
        <v>2600</v>
      </c>
      <c r="E75" s="277">
        <v>2600</v>
      </c>
      <c r="F75" s="277">
        <v>2600</v>
      </c>
      <c r="G75" s="277">
        <v>2500</v>
      </c>
      <c r="H75" s="277">
        <v>2400</v>
      </c>
      <c r="I75" s="277">
        <v>2600</v>
      </c>
      <c r="J75" s="277">
        <v>2600</v>
      </c>
      <c r="K75" s="277">
        <v>2500</v>
      </c>
      <c r="L75" s="48">
        <v>2600</v>
      </c>
      <c r="Q75" s="180"/>
      <c r="R75" s="180"/>
      <c r="S75" s="180"/>
      <c r="T75" s="180"/>
      <c r="U75" s="180"/>
      <c r="V75" s="180"/>
    </row>
    <row r="76" spans="2:12">
      <c r="B76" s="295"/>
      <c r="C76" s="296" t="s">
        <v>197</v>
      </c>
      <c r="D76" s="258">
        <v>0.077724382010940424</v>
      </c>
      <c r="E76" s="258">
        <v>0.077467740472174113</v>
      </c>
      <c r="F76" s="258">
        <v>0.064627198824425039</v>
      </c>
      <c r="G76" s="258">
        <v>0.074758039639433962</v>
      </c>
      <c r="H76" s="258">
        <v>0.090790210979431171</v>
      </c>
      <c r="I76" s="258">
        <v>0.11896438361751693</v>
      </c>
      <c r="J76" s="258">
        <v>0.0923484321178256</v>
      </c>
      <c r="K76" s="258">
        <v>0.10151167978082512</v>
      </c>
      <c r="L76" s="259">
        <v>0.10832144767598707</v>
      </c>
    </row>
    <row r="77" spans="2:22">
      <c r="B77" s="295" t="s">
        <v>101</v>
      </c>
      <c r="C77" s="296" t="s">
        <v>15</v>
      </c>
      <c r="D77" s="277">
        <v>950</v>
      </c>
      <c r="E77" s="277">
        <v>1000</v>
      </c>
      <c r="F77" s="277">
        <v>950</v>
      </c>
      <c r="G77" s="277">
        <v>900</v>
      </c>
      <c r="H77" s="277">
        <v>900</v>
      </c>
      <c r="I77" s="277">
        <v>950</v>
      </c>
      <c r="J77" s="277">
        <v>1100</v>
      </c>
      <c r="K77" s="277">
        <v>1000</v>
      </c>
      <c r="L77" s="48">
        <v>950</v>
      </c>
      <c r="Q77" s="180"/>
      <c r="R77" s="180"/>
      <c r="S77" s="180"/>
      <c r="T77" s="180"/>
      <c r="U77" s="180"/>
      <c r="V77" s="180"/>
    </row>
    <row r="78" spans="2:12">
      <c r="B78" s="295"/>
      <c r="C78" s="296" t="s">
        <v>197</v>
      </c>
      <c r="D78" s="258">
        <v>0.27636502269078056</v>
      </c>
      <c r="E78" s="258">
        <v>0.34194350676891089</v>
      </c>
      <c r="F78" s="258">
        <v>0.21420684159882489</v>
      </c>
      <c r="G78" s="258">
        <v>0.25608439045156295</v>
      </c>
      <c r="H78" s="258">
        <v>0.19517314100149746</v>
      </c>
      <c r="I78" s="258">
        <v>0.24146733183276536</v>
      </c>
      <c r="J78" s="258">
        <v>0.26433105703844462</v>
      </c>
      <c r="K78" s="258">
        <v>0.31226107953371074</v>
      </c>
      <c r="L78" s="259">
        <v>0.26380583597434787</v>
      </c>
    </row>
    <row r="79" spans="2:22">
      <c r="B79" s="295" t="s">
        <v>70</v>
      </c>
      <c r="C79" s="296" t="s">
        <v>15</v>
      </c>
      <c r="D79" s="277">
        <v>15500</v>
      </c>
      <c r="E79" s="277">
        <v>16000</v>
      </c>
      <c r="F79" s="277">
        <v>17500</v>
      </c>
      <c r="G79" s="277">
        <v>17500</v>
      </c>
      <c r="H79" s="277">
        <v>17000</v>
      </c>
      <c r="I79" s="277">
        <v>18000</v>
      </c>
      <c r="J79" s="277">
        <v>19000</v>
      </c>
      <c r="K79" s="277">
        <v>19500</v>
      </c>
      <c r="L79" s="48">
        <v>20500</v>
      </c>
      <c r="Q79" s="180"/>
      <c r="R79" s="180"/>
      <c r="S79" s="180"/>
      <c r="T79" s="180"/>
      <c r="U79" s="180"/>
      <c r="V79" s="180"/>
    </row>
    <row r="80" spans="2:12">
      <c r="B80" s="295"/>
      <c r="C80" s="296" t="s">
        <v>197</v>
      </c>
      <c r="D80" s="258">
        <v>0.26661288235500069</v>
      </c>
      <c r="E80" s="258">
        <v>0.23681512641498961</v>
      </c>
      <c r="F80" s="258">
        <v>0.25191588935748338</v>
      </c>
      <c r="G80" s="258">
        <v>0.2605909165062672</v>
      </c>
      <c r="H80" s="258">
        <v>0.33778229982297153</v>
      </c>
      <c r="I80" s="258">
        <v>0.35058569029633047</v>
      </c>
      <c r="J80" s="258">
        <v>0.39772769501335858</v>
      </c>
      <c r="K80" s="258">
        <v>0.32454093801655248</v>
      </c>
      <c r="L80" s="259">
        <v>0.29129832740546513</v>
      </c>
    </row>
    <row r="81" spans="2:22">
      <c r="B81" s="295" t="s">
        <v>2</v>
      </c>
      <c r="C81" s="296" t="s">
        <v>15</v>
      </c>
      <c r="D81" s="277">
        <v>3400</v>
      </c>
      <c r="E81" s="277">
        <v>3500</v>
      </c>
      <c r="F81" s="277">
        <v>3500</v>
      </c>
      <c r="G81" s="277">
        <v>3500</v>
      </c>
      <c r="H81" s="277">
        <v>3600</v>
      </c>
      <c r="I81" s="277">
        <v>3900</v>
      </c>
      <c r="J81" s="277">
        <v>4100</v>
      </c>
      <c r="K81" s="277">
        <v>4200</v>
      </c>
      <c r="L81" s="48">
        <v>4000</v>
      </c>
      <c r="Q81" s="180"/>
      <c r="R81" s="180"/>
      <c r="S81" s="180"/>
      <c r="T81" s="180"/>
      <c r="U81" s="180"/>
      <c r="V81" s="180"/>
    </row>
    <row r="82" spans="2:12">
      <c r="B82" s="295"/>
      <c r="C82" s="296" t="s">
        <v>197</v>
      </c>
      <c r="D82" s="258">
        <v>0.13323666045749855</v>
      </c>
      <c r="E82" s="258">
        <v>0.17228506330159496</v>
      </c>
      <c r="F82" s="258">
        <v>0.13233710450867942</v>
      </c>
      <c r="G82" s="258">
        <v>0.14070171982498172</v>
      </c>
      <c r="H82" s="258">
        <v>0.15257777977555784</v>
      </c>
      <c r="I82" s="258">
        <v>0.19466111726089619</v>
      </c>
      <c r="J82" s="258">
        <v>0.20449644466823719</v>
      </c>
      <c r="K82" s="258">
        <v>0.20859058726106214</v>
      </c>
      <c r="L82" s="259">
        <v>0.33269254147875765</v>
      </c>
    </row>
    <row r="83" spans="2:12">
      <c r="B83" s="332" t="s">
        <v>5</v>
      </c>
      <c r="C83" s="333"/>
      <c r="D83" s="334" t="s">
        <v>5</v>
      </c>
      <c r="E83" s="334"/>
      <c r="F83" s="334"/>
      <c r="G83" s="334"/>
      <c r="H83" s="334"/>
      <c r="I83" s="334"/>
      <c r="J83" s="334"/>
      <c r="K83" s="334"/>
      <c r="L83" s="335"/>
    </row>
    <row r="84" spans="2:22" ht="15">
      <c r="B84" s="291" t="s">
        <v>64</v>
      </c>
      <c r="C84" s="292" t="s">
        <v>15</v>
      </c>
      <c r="D84" s="83">
        <v>20500</v>
      </c>
      <c r="E84" s="83">
        <v>22000</v>
      </c>
      <c r="F84" s="83">
        <v>22500</v>
      </c>
      <c r="G84" s="83">
        <v>22500</v>
      </c>
      <c r="H84" s="83">
        <v>23000</v>
      </c>
      <c r="I84" s="83">
        <v>22500</v>
      </c>
      <c r="J84" s="83">
        <v>22500</v>
      </c>
      <c r="K84" s="83">
        <v>22500</v>
      </c>
      <c r="L84" s="57">
        <v>23000</v>
      </c>
      <c r="Q84" s="180"/>
      <c r="R84" s="180"/>
      <c r="S84" s="180"/>
      <c r="T84" s="180"/>
      <c r="U84" s="180"/>
      <c r="V84" s="180"/>
    </row>
    <row r="85" spans="2:12">
      <c r="B85" s="295"/>
      <c r="C85" s="296" t="s">
        <v>197</v>
      </c>
      <c r="D85" s="258">
        <v>0.22365818153336317</v>
      </c>
      <c r="E85" s="258">
        <v>0.22921964351961627</v>
      </c>
      <c r="F85" s="258">
        <v>0.26935743972823906</v>
      </c>
      <c r="G85" s="258">
        <v>0.23578156735061911</v>
      </c>
      <c r="H85" s="258">
        <v>0.2753028867272157</v>
      </c>
      <c r="I85" s="258">
        <v>0.29030201991256127</v>
      </c>
      <c r="J85" s="258">
        <v>0.29542675004880992</v>
      </c>
      <c r="K85" s="258">
        <v>0.31196830830222605</v>
      </c>
      <c r="L85" s="259">
        <v>0.33914251258552658</v>
      </c>
    </row>
    <row r="86" spans="2:22">
      <c r="B86" s="295" t="s">
        <v>100</v>
      </c>
      <c r="C86" s="296" t="s">
        <v>15</v>
      </c>
      <c r="D86" s="277">
        <v>1900</v>
      </c>
      <c r="E86" s="277">
        <v>1900</v>
      </c>
      <c r="F86" s="277">
        <v>1800</v>
      </c>
      <c r="G86" s="277">
        <v>1800</v>
      </c>
      <c r="H86" s="277">
        <v>1800</v>
      </c>
      <c r="I86" s="277">
        <v>1900</v>
      </c>
      <c r="J86" s="277">
        <v>1900</v>
      </c>
      <c r="K86" s="277">
        <v>1600</v>
      </c>
      <c r="L86" s="48">
        <v>1700</v>
      </c>
      <c r="Q86" s="180"/>
      <c r="R86" s="180"/>
      <c r="S86" s="180"/>
      <c r="T86" s="180"/>
      <c r="U86" s="180"/>
      <c r="V86" s="180"/>
    </row>
    <row r="87" spans="2:12">
      <c r="B87" s="295"/>
      <c r="C87" s="296" t="s">
        <v>197</v>
      </c>
      <c r="D87" s="258">
        <v>0.0644578072704054</v>
      </c>
      <c r="E87" s="258">
        <v>0.07217364138174745</v>
      </c>
      <c r="F87" s="258">
        <v>0.091462459208277364</v>
      </c>
      <c r="G87" s="258">
        <v>0.09545126006070434</v>
      </c>
      <c r="H87" s="258">
        <v>0.11469939306797439</v>
      </c>
      <c r="I87" s="258">
        <v>0.10620513378488036</v>
      </c>
      <c r="J87" s="258">
        <v>0.1014033695122955</v>
      </c>
      <c r="K87" s="258">
        <v>0.13290826196064864</v>
      </c>
      <c r="L87" s="259">
        <v>0.17834392681689923</v>
      </c>
    </row>
    <row r="88" spans="2:22">
      <c r="B88" s="295" t="s">
        <v>101</v>
      </c>
      <c r="C88" s="296" t="s">
        <v>15</v>
      </c>
      <c r="D88" s="277">
        <v>900</v>
      </c>
      <c r="E88" s="277">
        <v>850</v>
      </c>
      <c r="F88" s="277">
        <v>850</v>
      </c>
      <c r="G88" s="277">
        <v>850</v>
      </c>
      <c r="H88" s="277">
        <v>850</v>
      </c>
      <c r="I88" s="277">
        <v>850</v>
      </c>
      <c r="J88" s="277">
        <v>850</v>
      </c>
      <c r="K88" s="277">
        <v>850</v>
      </c>
      <c r="L88" s="48">
        <v>850</v>
      </c>
      <c r="Q88" s="180"/>
      <c r="R88" s="180"/>
      <c r="S88" s="180"/>
      <c r="T88" s="180"/>
      <c r="U88" s="180"/>
      <c r="V88" s="180"/>
    </row>
    <row r="89" spans="2:12">
      <c r="B89" s="295"/>
      <c r="C89" s="296" t="s">
        <v>197</v>
      </c>
      <c r="D89" s="258">
        <v>0.17391415286190182</v>
      </c>
      <c r="E89" s="258">
        <v>0.20080298066774543</v>
      </c>
      <c r="F89" s="258">
        <v>0.26021938370021275</v>
      </c>
      <c r="G89" s="258">
        <v>0.21979819282549148</v>
      </c>
      <c r="H89" s="258">
        <v>0.25934104593076457</v>
      </c>
      <c r="I89" s="258">
        <v>0.2706449018254885</v>
      </c>
      <c r="J89" s="258">
        <v>0.31040594970195684</v>
      </c>
      <c r="K89" s="258">
        <v>0.26633065851202403</v>
      </c>
      <c r="L89" s="259">
        <v>0.30506759341674133</v>
      </c>
    </row>
    <row r="90" spans="2:22">
      <c r="B90" s="295" t="s">
        <v>70</v>
      </c>
      <c r="C90" s="296" t="s">
        <v>15</v>
      </c>
      <c r="D90" s="277">
        <v>14500</v>
      </c>
      <c r="E90" s="277">
        <v>14500</v>
      </c>
      <c r="F90" s="277">
        <v>15500</v>
      </c>
      <c r="G90" s="277">
        <v>15500</v>
      </c>
      <c r="H90" s="277">
        <v>15500</v>
      </c>
      <c r="I90" s="277">
        <v>15500</v>
      </c>
      <c r="J90" s="277">
        <v>15500</v>
      </c>
      <c r="K90" s="277">
        <v>15500</v>
      </c>
      <c r="L90" s="48">
        <v>16000</v>
      </c>
      <c r="Q90" s="180"/>
      <c r="R90" s="180"/>
      <c r="S90" s="180"/>
      <c r="T90" s="180"/>
      <c r="U90" s="180"/>
      <c r="V90" s="180"/>
    </row>
    <row r="91" spans="2:12">
      <c r="B91" s="295"/>
      <c r="C91" s="296" t="s">
        <v>197</v>
      </c>
      <c r="D91" s="258">
        <v>0.253675724187525</v>
      </c>
      <c r="E91" s="258">
        <v>0.2774944630383388</v>
      </c>
      <c r="F91" s="258">
        <v>0.31766688194250581</v>
      </c>
      <c r="G91" s="258">
        <v>0.27577444678341667</v>
      </c>
      <c r="H91" s="258">
        <v>0.3150325805717813</v>
      </c>
      <c r="I91" s="258">
        <v>0.326801541644769</v>
      </c>
      <c r="J91" s="258">
        <v>0.33669591336460486</v>
      </c>
      <c r="K91" s="258">
        <v>0.35171230655677033</v>
      </c>
      <c r="L91" s="259">
        <v>0.39186096254684022</v>
      </c>
    </row>
    <row r="92" spans="2:22">
      <c r="B92" s="295" t="s">
        <v>2</v>
      </c>
      <c r="C92" s="296" t="s">
        <v>15</v>
      </c>
      <c r="D92" s="277">
        <v>3200</v>
      </c>
      <c r="E92" s="277">
        <v>4500</v>
      </c>
      <c r="F92" s="277">
        <v>4400</v>
      </c>
      <c r="G92" s="277">
        <v>4300</v>
      </c>
      <c r="H92" s="277">
        <v>4300</v>
      </c>
      <c r="I92" s="277">
        <v>4200</v>
      </c>
      <c r="J92" s="277">
        <v>4300</v>
      </c>
      <c r="K92" s="277">
        <v>4500</v>
      </c>
      <c r="L92" s="48">
        <v>4600</v>
      </c>
      <c r="Q92" s="180"/>
      <c r="R92" s="180"/>
      <c r="S92" s="180"/>
      <c r="T92" s="180"/>
      <c r="U92" s="180"/>
      <c r="V92" s="180"/>
    </row>
    <row r="93" spans="2:12">
      <c r="B93" s="295"/>
      <c r="C93" s="296" t="s">
        <v>197</v>
      </c>
      <c r="D93" s="258">
        <v>0.18146567935141281</v>
      </c>
      <c r="E93" s="258">
        <v>0.13418552222686908</v>
      </c>
      <c r="F93" s="258">
        <v>0.14369805523556942</v>
      </c>
      <c r="G93" s="258">
        <v>0.13707578957865912</v>
      </c>
      <c r="H93" s="258">
        <v>0.19311973664310986</v>
      </c>
      <c r="I93" s="258">
        <v>0.23278711054918866</v>
      </c>
      <c r="J93" s="258">
        <v>0.21490257595231141</v>
      </c>
      <c r="K93" s="258">
        <v>0.23510525464463577</v>
      </c>
      <c r="L93" s="259">
        <v>0.22182533432273852</v>
      </c>
    </row>
    <row r="94" spans="2:12">
      <c r="B94" s="332" t="s">
        <v>6</v>
      </c>
      <c r="C94" s="333"/>
      <c r="D94" s="334" t="s">
        <v>6</v>
      </c>
      <c r="E94" s="334"/>
      <c r="F94" s="334"/>
      <c r="G94" s="334"/>
      <c r="H94" s="334"/>
      <c r="I94" s="334"/>
      <c r="J94" s="334"/>
      <c r="K94" s="334"/>
      <c r="L94" s="335"/>
    </row>
    <row r="95" spans="2:22" ht="15">
      <c r="B95" s="291" t="s">
        <v>64</v>
      </c>
      <c r="C95" s="292" t="s">
        <v>15</v>
      </c>
      <c r="D95" s="83">
        <v>18500</v>
      </c>
      <c r="E95" s="83">
        <v>17000</v>
      </c>
      <c r="F95" s="83">
        <v>17000</v>
      </c>
      <c r="G95" s="83">
        <v>17500</v>
      </c>
      <c r="H95" s="83">
        <v>18000</v>
      </c>
      <c r="I95" s="83">
        <v>18500</v>
      </c>
      <c r="J95" s="83">
        <v>18500</v>
      </c>
      <c r="K95" s="83">
        <v>18500</v>
      </c>
      <c r="L95" s="57">
        <v>19500</v>
      </c>
      <c r="Q95" s="180"/>
      <c r="R95" s="180"/>
      <c r="S95" s="180"/>
      <c r="T95" s="180"/>
      <c r="U95" s="180"/>
      <c r="V95" s="180"/>
    </row>
    <row r="96" spans="2:12">
      <c r="B96" s="295"/>
      <c r="C96" s="296" t="s">
        <v>197</v>
      </c>
      <c r="D96" s="258">
        <v>0.21656405405912924</v>
      </c>
      <c r="E96" s="258">
        <v>0.27682378988554585</v>
      </c>
      <c r="F96" s="258">
        <v>0.25255119704100409</v>
      </c>
      <c r="G96" s="258">
        <v>0.27607392687538956</v>
      </c>
      <c r="H96" s="258">
        <v>0.2792988791391775</v>
      </c>
      <c r="I96" s="258">
        <v>0.32020863016137135</v>
      </c>
      <c r="J96" s="258">
        <v>0.35498334957501665</v>
      </c>
      <c r="K96" s="258">
        <v>0.36354296481612014</v>
      </c>
      <c r="L96" s="259">
        <v>0.33175823837434076</v>
      </c>
    </row>
    <row r="97" spans="2:22">
      <c r="B97" s="295" t="s">
        <v>100</v>
      </c>
      <c r="C97" s="296" t="s">
        <v>15</v>
      </c>
      <c r="D97" s="277">
        <v>1600</v>
      </c>
      <c r="E97" s="277">
        <v>1400</v>
      </c>
      <c r="F97" s="277">
        <v>1500</v>
      </c>
      <c r="G97" s="277">
        <v>1500</v>
      </c>
      <c r="H97" s="277">
        <v>1400</v>
      </c>
      <c r="I97" s="277">
        <v>1500</v>
      </c>
      <c r="J97" s="277">
        <v>1600</v>
      </c>
      <c r="K97" s="277">
        <v>1300</v>
      </c>
      <c r="L97" s="48">
        <v>1800</v>
      </c>
      <c r="Q97" s="180"/>
      <c r="R97" s="180"/>
      <c r="S97" s="180"/>
      <c r="T97" s="180"/>
      <c r="U97" s="180"/>
      <c r="V97" s="180"/>
    </row>
    <row r="98" spans="2:12">
      <c r="B98" s="295"/>
      <c r="C98" s="296" t="s">
        <v>197</v>
      </c>
      <c r="D98" s="258">
        <v>0.073246078072545365</v>
      </c>
      <c r="E98" s="258">
        <v>0.0726609186190788</v>
      </c>
      <c r="F98" s="258">
        <v>0.07086235675840688</v>
      </c>
      <c r="G98" s="258">
        <v>0.065035194681187028</v>
      </c>
      <c r="H98" s="258">
        <v>0.078463689360286026</v>
      </c>
      <c r="I98" s="258">
        <v>0.1053100381287594</v>
      </c>
      <c r="J98" s="258">
        <v>0.08756940946632262</v>
      </c>
      <c r="K98" s="258">
        <v>0.11598496968363239</v>
      </c>
      <c r="L98" s="259">
        <v>0.11166933955044717</v>
      </c>
    </row>
    <row r="99" spans="2:22">
      <c r="B99" s="295" t="s">
        <v>101</v>
      </c>
      <c r="C99" s="296" t="s">
        <v>15</v>
      </c>
      <c r="D99" s="277">
        <v>850</v>
      </c>
      <c r="E99" s="277">
        <v>800</v>
      </c>
      <c r="F99" s="277">
        <v>800</v>
      </c>
      <c r="G99" s="277">
        <v>850</v>
      </c>
      <c r="H99" s="277">
        <v>800</v>
      </c>
      <c r="I99" s="277">
        <v>900</v>
      </c>
      <c r="J99" s="277">
        <v>850</v>
      </c>
      <c r="K99" s="277">
        <v>850</v>
      </c>
      <c r="L99" s="48">
        <v>950</v>
      </c>
      <c r="Q99" s="180"/>
      <c r="R99" s="180"/>
      <c r="S99" s="180"/>
      <c r="T99" s="180"/>
      <c r="U99" s="180"/>
      <c r="V99" s="180"/>
    </row>
    <row r="100" spans="2:12">
      <c r="B100" s="295"/>
      <c r="C100" s="296" t="s">
        <v>197</v>
      </c>
      <c r="D100" s="258">
        <v>0.26852598099856823</v>
      </c>
      <c r="E100" s="258">
        <v>0.32514583829677135</v>
      </c>
      <c r="F100" s="258">
        <v>0.32878633459455675</v>
      </c>
      <c r="G100" s="258">
        <v>0.30360855135989</v>
      </c>
      <c r="H100" s="258">
        <v>0.277638778939414</v>
      </c>
      <c r="I100" s="258">
        <v>0.30822522067425917</v>
      </c>
      <c r="J100" s="258">
        <v>0.26856495044763362</v>
      </c>
      <c r="K100" s="258">
        <v>0.32807381690118909</v>
      </c>
      <c r="L100" s="259">
        <v>0.2445822252233433</v>
      </c>
    </row>
    <row r="101" spans="2:22">
      <c r="B101" s="295" t="s">
        <v>70</v>
      </c>
      <c r="C101" s="296" t="s">
        <v>15</v>
      </c>
      <c r="D101" s="277">
        <v>12500</v>
      </c>
      <c r="E101" s="277">
        <v>12000</v>
      </c>
      <c r="F101" s="277">
        <v>12000</v>
      </c>
      <c r="G101" s="277">
        <v>12500</v>
      </c>
      <c r="H101" s="277">
        <v>12500</v>
      </c>
      <c r="I101" s="277">
        <v>13000</v>
      </c>
      <c r="J101" s="277">
        <v>13000</v>
      </c>
      <c r="K101" s="277">
        <v>13000</v>
      </c>
      <c r="L101" s="48">
        <v>13500</v>
      </c>
      <c r="Q101" s="180"/>
      <c r="R101" s="180"/>
      <c r="S101" s="180"/>
      <c r="T101" s="180"/>
      <c r="U101" s="180"/>
      <c r="V101" s="180"/>
    </row>
    <row r="102" spans="2:12">
      <c r="B102" s="295"/>
      <c r="C102" s="296" t="s">
        <v>197</v>
      </c>
      <c r="D102" s="258">
        <v>0.23636071067451689</v>
      </c>
      <c r="E102" s="258">
        <v>0.3073661566105349</v>
      </c>
      <c r="F102" s="258">
        <v>0.28029857069558378</v>
      </c>
      <c r="G102" s="258">
        <v>0.31305142564341426</v>
      </c>
      <c r="H102" s="258">
        <v>0.31320515102937824</v>
      </c>
      <c r="I102" s="258">
        <v>0.36438208773257169</v>
      </c>
      <c r="J102" s="258">
        <v>0.40558090823786197</v>
      </c>
      <c r="K102" s="258">
        <v>0.39444951094612418</v>
      </c>
      <c r="L102" s="259">
        <v>0.38680748571013934</v>
      </c>
    </row>
    <row r="103" spans="2:22">
      <c r="B103" s="295" t="s">
        <v>2</v>
      </c>
      <c r="C103" s="296" t="s">
        <v>15</v>
      </c>
      <c r="D103" s="277">
        <v>3300</v>
      </c>
      <c r="E103" s="277">
        <v>2800</v>
      </c>
      <c r="F103" s="277">
        <v>2800</v>
      </c>
      <c r="G103" s="277">
        <v>2800</v>
      </c>
      <c r="H103" s="277">
        <v>2900</v>
      </c>
      <c r="I103" s="277">
        <v>3100</v>
      </c>
      <c r="J103" s="277">
        <v>3100</v>
      </c>
      <c r="K103" s="277">
        <v>3300</v>
      </c>
      <c r="L103" s="48">
        <v>3000</v>
      </c>
      <c r="Q103" s="180"/>
      <c r="R103" s="180"/>
      <c r="S103" s="180"/>
      <c r="T103" s="180"/>
      <c r="U103" s="180"/>
      <c r="V103" s="180"/>
    </row>
    <row r="104" spans="2:12">
      <c r="B104" s="295"/>
      <c r="C104" s="296" t="s">
        <v>197</v>
      </c>
      <c r="D104" s="258">
        <v>0.17932723135979414</v>
      </c>
      <c r="E104" s="258">
        <v>0.21427235910305834</v>
      </c>
      <c r="F104" s="258">
        <v>0.18950437836599057</v>
      </c>
      <c r="G104" s="258">
        <v>0.19823674156766083</v>
      </c>
      <c r="H104" s="258">
        <v>0.21787463504879448</v>
      </c>
      <c r="I104" s="258">
        <v>0.22922342496847906</v>
      </c>
      <c r="J104" s="258">
        <v>0.27408792371785728</v>
      </c>
      <c r="K104" s="258">
        <v>0.31490468505726288</v>
      </c>
      <c r="L104" s="259">
        <v>0.24691806635035374</v>
      </c>
    </row>
    <row r="105" spans="2:12">
      <c r="B105" s="332" t="s">
        <v>7</v>
      </c>
      <c r="C105" s="333"/>
      <c r="D105" s="334" t="s">
        <v>7</v>
      </c>
      <c r="E105" s="334"/>
      <c r="F105" s="334"/>
      <c r="G105" s="334"/>
      <c r="H105" s="334"/>
      <c r="I105" s="334"/>
      <c r="J105" s="334"/>
      <c r="K105" s="334"/>
      <c r="L105" s="335"/>
    </row>
    <row r="106" spans="2:22" ht="15">
      <c r="B106" s="291" t="s">
        <v>64</v>
      </c>
      <c r="C106" s="292" t="s">
        <v>15</v>
      </c>
      <c r="D106" s="83">
        <v>3700</v>
      </c>
      <c r="E106" s="83">
        <v>3500</v>
      </c>
      <c r="F106" s="83">
        <v>3500</v>
      </c>
      <c r="G106" s="83">
        <v>3600</v>
      </c>
      <c r="H106" s="83">
        <v>4000</v>
      </c>
      <c r="I106" s="83">
        <v>4300</v>
      </c>
      <c r="J106" s="83">
        <v>4100</v>
      </c>
      <c r="K106" s="83">
        <v>4200</v>
      </c>
      <c r="L106" s="57">
        <v>4400</v>
      </c>
      <c r="Q106" s="180"/>
      <c r="R106" s="180"/>
      <c r="S106" s="180"/>
      <c r="T106" s="180"/>
      <c r="U106" s="180"/>
      <c r="V106" s="180"/>
    </row>
    <row r="107" spans="2:12">
      <c r="B107" s="295"/>
      <c r="C107" s="296" t="s">
        <v>197</v>
      </c>
      <c r="D107" s="258">
        <v>0.289353789290661</v>
      </c>
      <c r="E107" s="258">
        <v>0.22728064706028744</v>
      </c>
      <c r="F107" s="258">
        <v>0.41571012461863482</v>
      </c>
      <c r="G107" s="258">
        <v>0.2568563943025291</v>
      </c>
      <c r="H107" s="258">
        <v>0.37432129111911711</v>
      </c>
      <c r="I107" s="258">
        <v>0.29519371925159787</v>
      </c>
      <c r="J107" s="258">
        <v>0.17590465339675102</v>
      </c>
      <c r="K107" s="258">
        <v>0.26955613349488466</v>
      </c>
      <c r="L107" s="259">
        <v>0.24646698535252778</v>
      </c>
    </row>
    <row r="108" spans="2:22">
      <c r="B108" s="295" t="s">
        <v>100</v>
      </c>
      <c r="C108" s="296" t="s">
        <v>15</v>
      </c>
      <c r="D108" s="277">
        <v>325</v>
      </c>
      <c r="E108" s="277">
        <v>350</v>
      </c>
      <c r="F108" s="277">
        <v>350</v>
      </c>
      <c r="G108" s="277">
        <v>350</v>
      </c>
      <c r="H108" s="277">
        <v>375</v>
      </c>
      <c r="I108" s="277">
        <v>400</v>
      </c>
      <c r="J108" s="277">
        <v>375</v>
      </c>
      <c r="K108" s="277">
        <v>375</v>
      </c>
      <c r="L108" s="48">
        <v>350</v>
      </c>
      <c r="Q108" s="180"/>
      <c r="R108" s="180"/>
      <c r="S108" s="180"/>
      <c r="T108" s="180"/>
      <c r="U108" s="180"/>
      <c r="V108" s="180"/>
    </row>
    <row r="109" spans="2:12">
      <c r="B109" s="295"/>
      <c r="C109" s="296" t="s">
        <v>197</v>
      </c>
      <c r="D109" s="258">
        <v>0.043228326768451467</v>
      </c>
      <c r="E109" s="258">
        <v>0.032159964725659983</v>
      </c>
      <c r="F109" s="258">
        <v>0.22904214047880819</v>
      </c>
      <c r="G109" s="258">
        <v>0.041268718370179994</v>
      </c>
      <c r="H109" s="258">
        <v>0.10156876582636067</v>
      </c>
      <c r="I109" s="258">
        <v>0.09442868219770767</v>
      </c>
      <c r="J109" s="258">
        <v>0.049741130545561472</v>
      </c>
      <c r="K109" s="258">
        <v>0.068873022966275746</v>
      </c>
      <c r="L109" s="259">
        <v>0.23397352979420763</v>
      </c>
    </row>
    <row r="110" spans="2:22">
      <c r="B110" s="295" t="s">
        <v>101</v>
      </c>
      <c r="C110" s="296" t="s">
        <v>15</v>
      </c>
      <c r="D110" s="277">
        <v>175</v>
      </c>
      <c r="E110" s="277">
        <v>150</v>
      </c>
      <c r="F110" s="277">
        <v>150</v>
      </c>
      <c r="G110" s="277">
        <v>125</v>
      </c>
      <c r="H110" s="277">
        <v>150</v>
      </c>
      <c r="I110" s="277">
        <v>125</v>
      </c>
      <c r="J110" s="277">
        <v>125</v>
      </c>
      <c r="K110" s="277">
        <v>150</v>
      </c>
      <c r="L110" s="48">
        <v>125</v>
      </c>
      <c r="Q110" s="180"/>
      <c r="R110" s="180"/>
      <c r="S110" s="180"/>
      <c r="T110" s="180"/>
      <c r="U110" s="180"/>
      <c r="V110" s="180"/>
    </row>
    <row r="111" spans="2:12">
      <c r="B111" s="295"/>
      <c r="C111" s="296" t="s">
        <v>197</v>
      </c>
      <c r="D111" s="258">
        <v>0.19830387985667622</v>
      </c>
      <c r="E111" s="258">
        <v>0.20316866321283672</v>
      </c>
      <c r="F111" s="258">
        <v>0.55898531636782445</v>
      </c>
      <c r="G111" s="258">
        <v>0.25707918266694579</v>
      </c>
      <c r="H111" s="258">
        <v>0.3304324791877904</v>
      </c>
      <c r="I111" s="258">
        <v>0.27466657630411306</v>
      </c>
      <c r="J111" s="258">
        <v>0.22574156218847805</v>
      </c>
      <c r="K111" s="258">
        <v>0.30239096468589105</v>
      </c>
      <c r="L111" s="259">
        <v>0.094666214666565635</v>
      </c>
    </row>
    <row r="112" spans="2:22">
      <c r="B112" s="295" t="s">
        <v>70</v>
      </c>
      <c r="C112" s="296" t="s">
        <v>15</v>
      </c>
      <c r="D112" s="277">
        <v>2800</v>
      </c>
      <c r="E112" s="277">
        <v>2600</v>
      </c>
      <c r="F112" s="277">
        <v>2600</v>
      </c>
      <c r="G112" s="277">
        <v>2800</v>
      </c>
      <c r="H112" s="277">
        <v>3100</v>
      </c>
      <c r="I112" s="277">
        <v>3300</v>
      </c>
      <c r="J112" s="277">
        <v>3200</v>
      </c>
      <c r="K112" s="277">
        <v>3200</v>
      </c>
      <c r="L112" s="48">
        <v>3400</v>
      </c>
      <c r="Q112" s="180"/>
      <c r="R112" s="180"/>
      <c r="S112" s="180"/>
      <c r="T112" s="180"/>
      <c r="U112" s="180"/>
      <c r="V112" s="180"/>
    </row>
    <row r="113" spans="2:12">
      <c r="B113" s="295"/>
      <c r="C113" s="296" t="s">
        <v>197</v>
      </c>
      <c r="D113" s="258">
        <v>0.34382314120247642</v>
      </c>
      <c r="E113" s="258">
        <v>0.261493447610089</v>
      </c>
      <c r="F113" s="258">
        <v>0.43959878019795023</v>
      </c>
      <c r="G113" s="258">
        <v>0.28747725143315839</v>
      </c>
      <c r="H113" s="258">
        <v>0.39992334161537496</v>
      </c>
      <c r="I113" s="258">
        <v>0.31779170328742312</v>
      </c>
      <c r="J113" s="258">
        <v>0.18782002085790575</v>
      </c>
      <c r="K113" s="258">
        <v>0.30017255381628871</v>
      </c>
      <c r="L113" s="259">
        <v>0.24033884358284752</v>
      </c>
    </row>
    <row r="114" spans="2:22">
      <c r="B114" s="295" t="s">
        <v>2</v>
      </c>
      <c r="C114" s="296" t="s">
        <v>15</v>
      </c>
      <c r="D114" s="277">
        <v>425</v>
      </c>
      <c r="E114" s="277">
        <v>425</v>
      </c>
      <c r="F114" s="277">
        <v>400</v>
      </c>
      <c r="G114" s="277">
        <v>400</v>
      </c>
      <c r="H114" s="277">
        <v>425</v>
      </c>
      <c r="I114" s="277">
        <v>450</v>
      </c>
      <c r="J114" s="277">
        <v>425</v>
      </c>
      <c r="K114" s="277">
        <v>475</v>
      </c>
      <c r="L114" s="48">
        <v>500</v>
      </c>
      <c r="Q114" s="180"/>
      <c r="R114" s="180"/>
      <c r="S114" s="180"/>
      <c r="T114" s="180"/>
      <c r="U114" s="180"/>
      <c r="V114" s="180"/>
    </row>
    <row r="115" spans="2:12">
      <c r="B115" s="295"/>
      <c r="C115" s="296" t="s">
        <v>197</v>
      </c>
      <c r="D115" s="258">
        <v>0.12601303410808462</v>
      </c>
      <c r="E115" s="258">
        <v>0.16098396371825685</v>
      </c>
      <c r="F115" s="258">
        <v>0.33547951768726864</v>
      </c>
      <c r="G115" s="258">
        <v>0.21594079511128672</v>
      </c>
      <c r="H115" s="258">
        <v>0.38386600585650327</v>
      </c>
      <c r="I115" s="258">
        <v>0.26676723322291296</v>
      </c>
      <c r="J115" s="258">
        <v>0.16247089809884357</v>
      </c>
      <c r="K115" s="258">
        <v>0.20169966956558816</v>
      </c>
      <c r="L115" s="259">
        <v>0.33289829370268836</v>
      </c>
    </row>
    <row r="116" spans="2:12">
      <c r="B116" s="332" t="s">
        <v>8</v>
      </c>
      <c r="C116" s="333"/>
      <c r="D116" s="334" t="s">
        <v>8</v>
      </c>
      <c r="E116" s="334"/>
      <c r="F116" s="334"/>
      <c r="G116" s="334"/>
      <c r="H116" s="334"/>
      <c r="I116" s="334"/>
      <c r="J116" s="334"/>
      <c r="K116" s="334"/>
      <c r="L116" s="335"/>
    </row>
    <row r="117" spans="2:22" ht="15">
      <c r="B117" s="291" t="s">
        <v>64</v>
      </c>
      <c r="C117" s="292" t="s">
        <v>15</v>
      </c>
      <c r="D117" s="83">
        <v>30000</v>
      </c>
      <c r="E117" s="83">
        <v>30000</v>
      </c>
      <c r="F117" s="83">
        <v>30000</v>
      </c>
      <c r="G117" s="83">
        <v>30000</v>
      </c>
      <c r="H117" s="83">
        <v>29000</v>
      </c>
      <c r="I117" s="83">
        <v>31000</v>
      </c>
      <c r="J117" s="83">
        <v>32000</v>
      </c>
      <c r="K117" s="83">
        <v>31000</v>
      </c>
      <c r="L117" s="57">
        <v>32000</v>
      </c>
      <c r="Q117" s="180"/>
      <c r="R117" s="180"/>
      <c r="S117" s="180"/>
      <c r="T117" s="180"/>
      <c r="U117" s="180"/>
      <c r="V117" s="180"/>
    </row>
    <row r="118" spans="2:12">
      <c r="B118" s="295"/>
      <c r="C118" s="296" t="s">
        <v>197</v>
      </c>
      <c r="D118" s="258">
        <v>0.22421415664474811</v>
      </c>
      <c r="E118" s="258">
        <v>0.21771407887865907</v>
      </c>
      <c r="F118" s="258">
        <v>0.20969563010595296</v>
      </c>
      <c r="G118" s="258">
        <v>0.24576004398685525</v>
      </c>
      <c r="H118" s="258">
        <v>0.24945890476127194</v>
      </c>
      <c r="I118" s="258">
        <v>0.2925734521844171</v>
      </c>
      <c r="J118" s="258">
        <v>0.28665238979279184</v>
      </c>
      <c r="K118" s="258">
        <v>0.32514760334361348</v>
      </c>
      <c r="L118" s="259">
        <v>0.258959042877131</v>
      </c>
    </row>
    <row r="119" spans="2:22">
      <c r="B119" s="295" t="s">
        <v>100</v>
      </c>
      <c r="C119" s="296" t="s">
        <v>15</v>
      </c>
      <c r="D119" s="277">
        <v>3100</v>
      </c>
      <c r="E119" s="277">
        <v>3100</v>
      </c>
      <c r="F119" s="277">
        <v>2700</v>
      </c>
      <c r="G119" s="277">
        <v>2500</v>
      </c>
      <c r="H119" s="277">
        <v>2400</v>
      </c>
      <c r="I119" s="277">
        <v>2600</v>
      </c>
      <c r="J119" s="277">
        <v>2700</v>
      </c>
      <c r="K119" s="277">
        <v>2500</v>
      </c>
      <c r="L119" s="48">
        <v>2600</v>
      </c>
      <c r="Q119" s="180"/>
      <c r="R119" s="180"/>
      <c r="S119" s="180"/>
      <c r="T119" s="180"/>
      <c r="U119" s="180"/>
      <c r="V119" s="180"/>
    </row>
    <row r="120" spans="2:12">
      <c r="B120" s="295"/>
      <c r="C120" s="296" t="s">
        <v>197</v>
      </c>
      <c r="D120" s="258">
        <v>0.07812710845731502</v>
      </c>
      <c r="E120" s="258">
        <v>0.10461208932989891</v>
      </c>
      <c r="F120" s="258">
        <v>0.070346982983532869</v>
      </c>
      <c r="G120" s="258">
        <v>0.11447855864888457</v>
      </c>
      <c r="H120" s="258">
        <v>0.10058977482955582</v>
      </c>
      <c r="I120" s="258">
        <v>0.11262211838809416</v>
      </c>
      <c r="J120" s="258">
        <v>0.085074208527223152</v>
      </c>
      <c r="K120" s="258">
        <v>0.11963687886606815</v>
      </c>
      <c r="L120" s="259">
        <v>0.19809995540746933</v>
      </c>
    </row>
    <row r="121" spans="2:22">
      <c r="B121" s="295" t="s">
        <v>101</v>
      </c>
      <c r="C121" s="296" t="s">
        <v>15</v>
      </c>
      <c r="D121" s="277">
        <v>1200</v>
      </c>
      <c r="E121" s="277">
        <v>1200</v>
      </c>
      <c r="F121" s="277">
        <v>1100</v>
      </c>
      <c r="G121" s="277">
        <v>1100</v>
      </c>
      <c r="H121" s="277">
        <v>1100</v>
      </c>
      <c r="I121" s="277">
        <v>1200</v>
      </c>
      <c r="J121" s="277">
        <v>1200</v>
      </c>
      <c r="K121" s="277">
        <v>1100</v>
      </c>
      <c r="L121" s="48">
        <v>1100</v>
      </c>
      <c r="Q121" s="180"/>
      <c r="R121" s="180"/>
      <c r="S121" s="180"/>
      <c r="T121" s="180"/>
      <c r="U121" s="180"/>
      <c r="V121" s="180"/>
    </row>
    <row r="122" spans="2:12">
      <c r="B122" s="295"/>
      <c r="C122" s="296" t="s">
        <v>197</v>
      </c>
      <c r="D122" s="258">
        <v>0.21386208771471671</v>
      </c>
      <c r="E122" s="258">
        <v>0.23597864212786843</v>
      </c>
      <c r="F122" s="258">
        <v>0.22558094682130025</v>
      </c>
      <c r="G122" s="258">
        <v>0.3108702545891166</v>
      </c>
      <c r="H122" s="258">
        <v>0.22146585229849286</v>
      </c>
      <c r="I122" s="258">
        <v>0.28884109185804691</v>
      </c>
      <c r="J122" s="258">
        <v>0.24726198216981521</v>
      </c>
      <c r="K122" s="258">
        <v>0.35667783007516063</v>
      </c>
      <c r="L122" s="259">
        <v>0.3235363966574839</v>
      </c>
    </row>
    <row r="123" spans="2:22">
      <c r="B123" s="295" t="s">
        <v>70</v>
      </c>
      <c r="C123" s="296" t="s">
        <v>15</v>
      </c>
      <c r="D123" s="277">
        <v>21500</v>
      </c>
      <c r="E123" s="277">
        <v>21500</v>
      </c>
      <c r="F123" s="277">
        <v>22000</v>
      </c>
      <c r="G123" s="277">
        <v>22500</v>
      </c>
      <c r="H123" s="277">
        <v>21500</v>
      </c>
      <c r="I123" s="277">
        <v>22500</v>
      </c>
      <c r="J123" s="277">
        <v>23000</v>
      </c>
      <c r="K123" s="277">
        <v>22500</v>
      </c>
      <c r="L123" s="48">
        <v>23500</v>
      </c>
      <c r="Q123" s="180"/>
      <c r="R123" s="180"/>
      <c r="S123" s="180"/>
      <c r="T123" s="180"/>
      <c r="U123" s="180"/>
      <c r="V123" s="180"/>
    </row>
    <row r="124" spans="2:12">
      <c r="B124" s="295"/>
      <c r="C124" s="296" t="s">
        <v>197</v>
      </c>
      <c r="D124" s="258">
        <v>0.24355828834842363</v>
      </c>
      <c r="E124" s="258">
        <v>0.23849350256445406</v>
      </c>
      <c r="F124" s="258">
        <v>0.23208929244039925</v>
      </c>
      <c r="G124" s="258">
        <v>0.25840249736429288</v>
      </c>
      <c r="H124" s="258">
        <v>0.27385020249689629</v>
      </c>
      <c r="I124" s="258">
        <v>0.3246222616369383</v>
      </c>
      <c r="J124" s="258">
        <v>0.32109478724002405</v>
      </c>
      <c r="K124" s="258">
        <v>0.35312307334896842</v>
      </c>
      <c r="L124" s="259">
        <v>0.2699864590708928</v>
      </c>
    </row>
    <row r="125" spans="2:22">
      <c r="B125" s="295" t="s">
        <v>2</v>
      </c>
      <c r="C125" s="296" t="s">
        <v>15</v>
      </c>
      <c r="D125" s="277">
        <v>4500</v>
      </c>
      <c r="E125" s="277">
        <v>4200</v>
      </c>
      <c r="F125" s="277">
        <v>3900</v>
      </c>
      <c r="G125" s="277">
        <v>4100</v>
      </c>
      <c r="H125" s="277">
        <v>4000</v>
      </c>
      <c r="I125" s="277">
        <v>4200</v>
      </c>
      <c r="J125" s="277">
        <v>4500</v>
      </c>
      <c r="K125" s="277">
        <v>4400</v>
      </c>
      <c r="L125" s="48">
        <v>4400</v>
      </c>
      <c r="Q125" s="180"/>
      <c r="R125" s="180"/>
      <c r="S125" s="180"/>
      <c r="T125" s="180"/>
      <c r="U125" s="180"/>
      <c r="V125" s="180"/>
    </row>
    <row r="126" spans="2:12">
      <c r="B126" s="295"/>
      <c r="C126" s="296" t="s">
        <v>197</v>
      </c>
      <c r="D126" s="258">
        <v>0.21645785693541572</v>
      </c>
      <c r="E126" s="258">
        <v>0.17377187176552009</v>
      </c>
      <c r="F126" s="258">
        <v>0.16320829193550307</v>
      </c>
      <c r="G126" s="258">
        <v>0.22272790996664785</v>
      </c>
      <c r="H126" s="258">
        <v>0.19815324952029711</v>
      </c>
      <c r="I126" s="258">
        <v>0.20763065914726037</v>
      </c>
      <c r="J126" s="258">
        <v>0.20734233855623788</v>
      </c>
      <c r="K126" s="258">
        <v>0.25084798327620811</v>
      </c>
      <c r="L126" s="259">
        <v>0.21913129647849014</v>
      </c>
    </row>
    <row r="127" spans="2:12">
      <c r="B127" s="332" t="s">
        <v>9</v>
      </c>
      <c r="C127" s="333"/>
      <c r="D127" s="334" t="s">
        <v>9</v>
      </c>
      <c r="E127" s="334"/>
      <c r="F127" s="334"/>
      <c r="G127" s="334"/>
      <c r="H127" s="334"/>
      <c r="I127" s="334"/>
      <c r="J127" s="334"/>
      <c r="K127" s="334"/>
      <c r="L127" s="335"/>
    </row>
    <row r="128" spans="2:22" ht="15">
      <c r="B128" s="291" t="s">
        <v>64</v>
      </c>
      <c r="C128" s="292" t="s">
        <v>15</v>
      </c>
      <c r="D128" s="83">
        <v>4700</v>
      </c>
      <c r="E128" s="83">
        <v>4300</v>
      </c>
      <c r="F128" s="83">
        <v>4500</v>
      </c>
      <c r="G128" s="83">
        <v>4500</v>
      </c>
      <c r="H128" s="83">
        <v>5400</v>
      </c>
      <c r="I128" s="83">
        <v>5200</v>
      </c>
      <c r="J128" s="83">
        <v>5400</v>
      </c>
      <c r="K128" s="83">
        <v>5100</v>
      </c>
      <c r="L128" s="57">
        <v>5100</v>
      </c>
      <c r="Q128" s="180"/>
      <c r="R128" s="180"/>
      <c r="S128" s="180"/>
      <c r="T128" s="180"/>
      <c r="U128" s="180"/>
      <c r="V128" s="180"/>
    </row>
    <row r="129" spans="2:12">
      <c r="B129" s="295"/>
      <c r="C129" s="296" t="s">
        <v>197</v>
      </c>
      <c r="D129" s="258">
        <v>0.17077005551108648</v>
      </c>
      <c r="E129" s="258">
        <v>0.13040163852210759</v>
      </c>
      <c r="F129" s="258">
        <v>0.17355511470378446</v>
      </c>
      <c r="G129" s="258">
        <v>0.22380443785016083</v>
      </c>
      <c r="H129" s="258">
        <v>0.29716992565046985</v>
      </c>
      <c r="I129" s="258">
        <v>0.33055107396329542</v>
      </c>
      <c r="J129" s="258">
        <v>0.34230709929963066</v>
      </c>
      <c r="K129" s="258">
        <v>0.39610948918450856</v>
      </c>
      <c r="L129" s="259">
        <v>0.39368989407526739</v>
      </c>
    </row>
    <row r="130" spans="2:22">
      <c r="B130" s="295" t="s">
        <v>100</v>
      </c>
      <c r="C130" s="296" t="s">
        <v>15</v>
      </c>
      <c r="D130" s="277">
        <v>500</v>
      </c>
      <c r="E130" s="277">
        <v>475</v>
      </c>
      <c r="F130" s="277">
        <v>475</v>
      </c>
      <c r="G130" s="277">
        <v>500</v>
      </c>
      <c r="H130" s="277">
        <v>475</v>
      </c>
      <c r="I130" s="277">
        <v>450</v>
      </c>
      <c r="J130" s="277">
        <v>475</v>
      </c>
      <c r="K130" s="277">
        <v>450</v>
      </c>
      <c r="L130" s="48">
        <v>450</v>
      </c>
      <c r="Q130" s="180"/>
      <c r="R130" s="180"/>
      <c r="S130" s="180"/>
      <c r="T130" s="180"/>
      <c r="U130" s="180"/>
      <c r="V130" s="180"/>
    </row>
    <row r="131" spans="2:12">
      <c r="B131" s="295"/>
      <c r="C131" s="296" t="s">
        <v>197</v>
      </c>
      <c r="D131" s="258">
        <v>0.047768809406863968</v>
      </c>
      <c r="E131" s="258">
        <v>0.034713446433438058</v>
      </c>
      <c r="F131" s="258">
        <v>0.014932691312241377</v>
      </c>
      <c r="G131" s="258">
        <v>0.062486946866084359</v>
      </c>
      <c r="H131" s="258">
        <v>0.037834543705790008</v>
      </c>
      <c r="I131" s="258">
        <v>0.072817551086385129</v>
      </c>
      <c r="J131" s="258">
        <v>0.05426523610294464</v>
      </c>
      <c r="K131" s="258">
        <v>0.098972853579744086</v>
      </c>
      <c r="L131" s="259">
        <v>0.19634413881699433</v>
      </c>
    </row>
    <row r="132" spans="2:22">
      <c r="B132" s="295" t="s">
        <v>101</v>
      </c>
      <c r="C132" s="296" t="s">
        <v>15</v>
      </c>
      <c r="D132" s="277">
        <v>200</v>
      </c>
      <c r="E132" s="277">
        <v>175</v>
      </c>
      <c r="F132" s="277">
        <v>175</v>
      </c>
      <c r="G132" s="277">
        <v>200</v>
      </c>
      <c r="H132" s="277">
        <v>225</v>
      </c>
      <c r="I132" s="277">
        <v>150</v>
      </c>
      <c r="J132" s="277">
        <v>150</v>
      </c>
      <c r="K132" s="277">
        <v>150</v>
      </c>
      <c r="L132" s="48">
        <v>125</v>
      </c>
      <c r="Q132" s="180"/>
      <c r="R132" s="180"/>
      <c r="S132" s="180"/>
      <c r="T132" s="180"/>
      <c r="U132" s="180"/>
      <c r="V132" s="180"/>
    </row>
    <row r="133" spans="2:12">
      <c r="B133" s="295"/>
      <c r="C133" s="296" t="s">
        <v>197</v>
      </c>
      <c r="D133" s="258">
        <v>0.088220260090783847</v>
      </c>
      <c r="E133" s="258">
        <v>0.14516143916699778</v>
      </c>
      <c r="F133" s="258">
        <v>0.17201127637292316</v>
      </c>
      <c r="G133" s="258">
        <v>0.24226286063294761</v>
      </c>
      <c r="H133" s="258">
        <v>0.216024225241431</v>
      </c>
      <c r="I133" s="258">
        <v>0.29659174059205323</v>
      </c>
      <c r="J133" s="258">
        <v>0.20453563873839103</v>
      </c>
      <c r="K133" s="258">
        <v>0.35333623218984567</v>
      </c>
      <c r="L133" s="259">
        <v>0.25217188813810631</v>
      </c>
    </row>
    <row r="134" spans="2:22">
      <c r="B134" s="295" t="s">
        <v>70</v>
      </c>
      <c r="C134" s="296" t="s">
        <v>15</v>
      </c>
      <c r="D134" s="277">
        <v>3300</v>
      </c>
      <c r="E134" s="277">
        <v>3000</v>
      </c>
      <c r="F134" s="277">
        <v>3200</v>
      </c>
      <c r="G134" s="277">
        <v>3200</v>
      </c>
      <c r="H134" s="277">
        <v>4100</v>
      </c>
      <c r="I134" s="277">
        <v>3900</v>
      </c>
      <c r="J134" s="277">
        <v>4000</v>
      </c>
      <c r="K134" s="277">
        <v>3800</v>
      </c>
      <c r="L134" s="48">
        <v>3800</v>
      </c>
      <c r="Q134" s="180"/>
      <c r="R134" s="180"/>
      <c r="S134" s="180"/>
      <c r="T134" s="180"/>
      <c r="U134" s="180"/>
      <c r="V134" s="180"/>
    </row>
    <row r="135" spans="2:12">
      <c r="B135" s="295"/>
      <c r="C135" s="296" t="s">
        <v>197</v>
      </c>
      <c r="D135" s="258">
        <v>0.21485853956830872</v>
      </c>
      <c r="E135" s="258">
        <v>0.15686682290010284</v>
      </c>
      <c r="F135" s="258">
        <v>0.21169225499504715</v>
      </c>
      <c r="G135" s="258">
        <v>0.26049398589475187</v>
      </c>
      <c r="H135" s="258">
        <v>0.3420723737537027</v>
      </c>
      <c r="I135" s="258">
        <v>0.36344501484336461</v>
      </c>
      <c r="J135" s="258">
        <v>0.40168708740812537</v>
      </c>
      <c r="K135" s="258">
        <v>0.46154868332808935</v>
      </c>
      <c r="L135" s="259">
        <v>0.45165243862977467</v>
      </c>
    </row>
    <row r="136" spans="2:22">
      <c r="B136" s="295" t="s">
        <v>2</v>
      </c>
      <c r="C136" s="296" t="s">
        <v>15</v>
      </c>
      <c r="D136" s="277">
        <v>750</v>
      </c>
      <c r="E136" s="277">
        <v>700</v>
      </c>
      <c r="F136" s="277">
        <v>650</v>
      </c>
      <c r="G136" s="277">
        <v>700</v>
      </c>
      <c r="H136" s="277">
        <v>700</v>
      </c>
      <c r="I136" s="277">
        <v>700</v>
      </c>
      <c r="J136" s="277">
        <v>700</v>
      </c>
      <c r="K136" s="277">
        <v>750</v>
      </c>
      <c r="L136" s="48">
        <v>700</v>
      </c>
      <c r="Q136" s="180"/>
      <c r="R136" s="180"/>
      <c r="S136" s="180"/>
      <c r="T136" s="180"/>
      <c r="U136" s="180"/>
      <c r="V136" s="180"/>
    </row>
    <row r="137" spans="2:12">
      <c r="B137" s="295"/>
      <c r="C137" s="296" t="s">
        <v>197</v>
      </c>
      <c r="D137" s="258">
        <v>0.077686953744207768</v>
      </c>
      <c r="E137" s="258">
        <v>0.075478837852695171</v>
      </c>
      <c r="F137" s="258">
        <v>0.1043829443740127</v>
      </c>
      <c r="G137" s="258">
        <v>0.13985335687908529</v>
      </c>
      <c r="H137" s="258">
        <v>0.17575138861619682</v>
      </c>
      <c r="I137" s="258">
        <v>0.26264402277242788</v>
      </c>
      <c r="J137" s="258">
        <v>0.17986663825819107</v>
      </c>
      <c r="K137" s="258">
        <v>0.18994964700375433</v>
      </c>
      <c r="L137" s="259">
        <v>0.23939607047922273</v>
      </c>
    </row>
    <row r="138" spans="2:12">
      <c r="B138" s="332" t="s">
        <v>10</v>
      </c>
      <c r="C138" s="333"/>
      <c r="D138" s="334" t="s">
        <v>10</v>
      </c>
      <c r="E138" s="334"/>
      <c r="F138" s="334"/>
      <c r="G138" s="334"/>
      <c r="H138" s="334"/>
      <c r="I138" s="334"/>
      <c r="J138" s="334"/>
      <c r="K138" s="334"/>
      <c r="L138" s="335"/>
    </row>
    <row r="139" spans="2:22" ht="15">
      <c r="B139" s="291" t="s">
        <v>64</v>
      </c>
      <c r="C139" s="292" t="s">
        <v>15</v>
      </c>
      <c r="D139" s="83">
        <v>1800</v>
      </c>
      <c r="E139" s="83">
        <v>1800</v>
      </c>
      <c r="F139" s="83">
        <v>2100</v>
      </c>
      <c r="G139" s="83">
        <v>2000</v>
      </c>
      <c r="H139" s="83">
        <v>2200</v>
      </c>
      <c r="I139" s="83">
        <v>2200</v>
      </c>
      <c r="J139" s="83">
        <v>2500</v>
      </c>
      <c r="K139" s="83">
        <v>2800</v>
      </c>
      <c r="L139" s="57">
        <v>3200</v>
      </c>
      <c r="Q139" s="180"/>
      <c r="R139" s="180"/>
      <c r="S139" s="180"/>
      <c r="T139" s="180"/>
      <c r="U139" s="180"/>
      <c r="V139" s="180"/>
    </row>
    <row r="140" spans="2:12">
      <c r="B140" s="295"/>
      <c r="C140" s="296" t="s">
        <v>197</v>
      </c>
      <c r="D140" s="258">
        <v>0.17214025430464733</v>
      </c>
      <c r="E140" s="258">
        <v>0.11434764213592745</v>
      </c>
      <c r="F140" s="258">
        <v>0.162875427092604</v>
      </c>
      <c r="G140" s="258">
        <v>0.20066574205641666</v>
      </c>
      <c r="H140" s="258">
        <v>0.19133968072919513</v>
      </c>
      <c r="I140" s="258">
        <v>0.24523192579749692</v>
      </c>
      <c r="J140" s="258">
        <v>0.19242821429479054</v>
      </c>
      <c r="K140" s="258">
        <v>0.27971936192177493</v>
      </c>
      <c r="L140" s="259">
        <v>0.42785620717410239</v>
      </c>
    </row>
    <row r="141" spans="2:22">
      <c r="B141" s="295" t="s">
        <v>100</v>
      </c>
      <c r="C141" s="296" t="s">
        <v>15</v>
      </c>
      <c r="D141" s="277">
        <v>225</v>
      </c>
      <c r="E141" s="277">
        <v>225</v>
      </c>
      <c r="F141" s="277">
        <v>275</v>
      </c>
      <c r="G141" s="277">
        <v>250</v>
      </c>
      <c r="H141" s="277">
        <v>250</v>
      </c>
      <c r="I141" s="277">
        <v>250</v>
      </c>
      <c r="J141" s="277">
        <v>300</v>
      </c>
      <c r="K141" s="277">
        <v>250</v>
      </c>
      <c r="L141" s="48">
        <v>275</v>
      </c>
      <c r="Q141" s="180"/>
      <c r="R141" s="180"/>
      <c r="S141" s="180"/>
      <c r="T141" s="180"/>
      <c r="U141" s="180"/>
      <c r="V141" s="180"/>
    </row>
    <row r="142" spans="2:12">
      <c r="B142" s="295"/>
      <c r="C142" s="296" t="s">
        <v>197</v>
      </c>
      <c r="D142" s="258">
        <v>0.038276971628663364</v>
      </c>
      <c r="E142" s="258">
        <v>0.052693863990944931</v>
      </c>
      <c r="F142" s="258">
        <v>0.050954280164633381</v>
      </c>
      <c r="G142" s="258">
        <v>0.09433456424038153</v>
      </c>
      <c r="H142" s="258">
        <v>0.098734416369119851</v>
      </c>
      <c r="I142" s="258">
        <v>0.12028159922950354</v>
      </c>
      <c r="J142" s="258">
        <v>0.060716220891662023</v>
      </c>
      <c r="K142" s="258">
        <v>0.053734728407089608</v>
      </c>
      <c r="L142" s="259">
        <v>0.056611247045357582</v>
      </c>
    </row>
    <row r="143" spans="2:22">
      <c r="B143" s="295" t="s">
        <v>101</v>
      </c>
      <c r="C143" s="296" t="s">
        <v>15</v>
      </c>
      <c r="D143" s="277">
        <v>100</v>
      </c>
      <c r="E143" s="277">
        <v>75</v>
      </c>
      <c r="F143" s="277">
        <v>75</v>
      </c>
      <c r="G143" s="277">
        <v>100</v>
      </c>
      <c r="H143" s="277">
        <v>75</v>
      </c>
      <c r="I143" s="277">
        <v>75</v>
      </c>
      <c r="J143" s="277">
        <v>75</v>
      </c>
      <c r="K143" s="277">
        <v>100</v>
      </c>
      <c r="L143" s="48">
        <v>100</v>
      </c>
      <c r="Q143" s="180"/>
      <c r="R143" s="180"/>
      <c r="S143" s="180"/>
      <c r="T143" s="180"/>
      <c r="U143" s="180"/>
      <c r="V143" s="180"/>
    </row>
    <row r="144" spans="2:12">
      <c r="B144" s="295"/>
      <c r="C144" s="296" t="s">
        <v>197</v>
      </c>
      <c r="D144" s="258">
        <v>0.13566433487348253</v>
      </c>
      <c r="E144" s="258">
        <v>0.16616086027202479</v>
      </c>
      <c r="F144" s="258">
        <v>0.36526864919104574</v>
      </c>
      <c r="G144" s="258">
        <v>0.2476722052362173</v>
      </c>
      <c r="H144" s="258">
        <v>0.25776708163617379</v>
      </c>
      <c r="I144" s="258">
        <v>0.15878257841013915</v>
      </c>
      <c r="J144" s="258">
        <v>0.087527740249646616</v>
      </c>
      <c r="K144" s="258">
        <v>0.12809144727690047</v>
      </c>
      <c r="L144" s="259">
        <v>0.19126435076303488</v>
      </c>
    </row>
    <row r="145" spans="2:22">
      <c r="B145" s="295" t="s">
        <v>70</v>
      </c>
      <c r="C145" s="296" t="s">
        <v>15</v>
      </c>
      <c r="D145" s="277">
        <v>1200</v>
      </c>
      <c r="E145" s="277">
        <v>1200</v>
      </c>
      <c r="F145" s="277">
        <v>1500</v>
      </c>
      <c r="G145" s="277">
        <v>1400</v>
      </c>
      <c r="H145" s="277">
        <v>1600</v>
      </c>
      <c r="I145" s="277">
        <v>1600</v>
      </c>
      <c r="J145" s="277">
        <v>1900</v>
      </c>
      <c r="K145" s="277">
        <v>2100</v>
      </c>
      <c r="L145" s="48">
        <v>2400</v>
      </c>
      <c r="Q145" s="180"/>
      <c r="R145" s="180"/>
      <c r="S145" s="180"/>
      <c r="T145" s="180"/>
      <c r="U145" s="180"/>
      <c r="V145" s="180"/>
    </row>
    <row r="146" spans="2:12">
      <c r="B146" s="295"/>
      <c r="C146" s="296" t="s">
        <v>197</v>
      </c>
      <c r="D146" s="258">
        <v>0.20235153074177487</v>
      </c>
      <c r="E146" s="258">
        <v>0.12637291599424985</v>
      </c>
      <c r="F146" s="258">
        <v>0.17593430994767731</v>
      </c>
      <c r="G146" s="258">
        <v>0.21352039566039901</v>
      </c>
      <c r="H146" s="258">
        <v>0.20913025405764149</v>
      </c>
      <c r="I146" s="258">
        <v>0.27944691616375944</v>
      </c>
      <c r="J146" s="258">
        <v>0.22113421971870809</v>
      </c>
      <c r="K146" s="258">
        <v>0.3486623810430568</v>
      </c>
      <c r="L146" s="259">
        <v>0.5338464288960898</v>
      </c>
    </row>
    <row r="147" spans="2:22">
      <c r="B147" s="295" t="s">
        <v>2</v>
      </c>
      <c r="C147" s="296" t="s">
        <v>15</v>
      </c>
      <c r="D147" s="277">
        <v>225</v>
      </c>
      <c r="E147" s="277">
        <v>250</v>
      </c>
      <c r="F147" s="277">
        <v>250</v>
      </c>
      <c r="G147" s="277">
        <v>250</v>
      </c>
      <c r="H147" s="277">
        <v>250</v>
      </c>
      <c r="I147" s="277">
        <v>250</v>
      </c>
      <c r="J147" s="277">
        <v>250</v>
      </c>
      <c r="K147" s="277">
        <v>375</v>
      </c>
      <c r="L147" s="48">
        <v>400</v>
      </c>
      <c r="Q147" s="180"/>
      <c r="R147" s="180"/>
      <c r="S147" s="180"/>
      <c r="T147" s="180"/>
      <c r="U147" s="180"/>
      <c r="V147" s="180"/>
    </row>
    <row r="148" spans="2:12">
      <c r="B148" s="295"/>
      <c r="C148" s="296" t="s">
        <v>197</v>
      </c>
      <c r="D148" s="258">
        <v>0.15389374565992756</v>
      </c>
      <c r="E148" s="258">
        <v>0.086491920750688872</v>
      </c>
      <c r="F148" s="258">
        <v>0.12056185909658655</v>
      </c>
      <c r="G148" s="258">
        <v>0.1963642644573049</v>
      </c>
      <c r="H148" s="258">
        <v>0.12155786389799406</v>
      </c>
      <c r="I148" s="258">
        <v>0.15285384833354207</v>
      </c>
      <c r="J148" s="258">
        <v>0.14898012591273885</v>
      </c>
      <c r="K148" s="258">
        <v>0.063626730867112818</v>
      </c>
      <c r="L148" s="259">
        <v>0.12270464010410155</v>
      </c>
    </row>
    <row r="149" spans="2:12">
      <c r="B149" s="332" t="s">
        <v>11</v>
      </c>
      <c r="C149" s="333"/>
      <c r="D149" s="334" t="s">
        <v>11</v>
      </c>
      <c r="E149" s="334"/>
      <c r="F149" s="334"/>
      <c r="G149" s="334"/>
      <c r="H149" s="334"/>
      <c r="I149" s="334"/>
      <c r="J149" s="334"/>
      <c r="K149" s="334"/>
      <c r="L149" s="335"/>
    </row>
    <row r="150" spans="2:22" ht="15">
      <c r="B150" s="291" t="s">
        <v>64</v>
      </c>
      <c r="C150" s="292" t="s">
        <v>15</v>
      </c>
      <c r="D150" s="83">
        <v>11500</v>
      </c>
      <c r="E150" s="83">
        <v>11500</v>
      </c>
      <c r="F150" s="83">
        <v>11500</v>
      </c>
      <c r="G150" s="83">
        <v>11500</v>
      </c>
      <c r="H150" s="83">
        <v>11000</v>
      </c>
      <c r="I150" s="83">
        <v>11500</v>
      </c>
      <c r="J150" s="83">
        <v>12000</v>
      </c>
      <c r="K150" s="83">
        <v>12000</v>
      </c>
      <c r="L150" s="57">
        <v>13000</v>
      </c>
      <c r="Q150" s="180"/>
      <c r="R150" s="180"/>
      <c r="S150" s="180"/>
      <c r="T150" s="180"/>
      <c r="U150" s="180"/>
      <c r="V150" s="180"/>
    </row>
    <row r="151" spans="2:12">
      <c r="B151" s="295"/>
      <c r="C151" s="296" t="s">
        <v>197</v>
      </c>
      <c r="D151" s="258">
        <v>0.25262828498387158</v>
      </c>
      <c r="E151" s="258">
        <v>0.24818634335225898</v>
      </c>
      <c r="F151" s="258">
        <v>0.27009392534586735</v>
      </c>
      <c r="G151" s="258">
        <v>0.27042016145081127</v>
      </c>
      <c r="H151" s="258">
        <v>0.303744957588744</v>
      </c>
      <c r="I151" s="258">
        <v>0.35937463809107184</v>
      </c>
      <c r="J151" s="258">
        <v>0.40412870689395164</v>
      </c>
      <c r="K151" s="258">
        <v>0.35518150622673073</v>
      </c>
      <c r="L151" s="259">
        <v>0.36793991047801367</v>
      </c>
    </row>
    <row r="152" spans="2:22">
      <c r="B152" s="295" t="s">
        <v>100</v>
      </c>
      <c r="C152" s="296" t="s">
        <v>15</v>
      </c>
      <c r="D152" s="277">
        <v>1100</v>
      </c>
      <c r="E152" s="277">
        <v>1100</v>
      </c>
      <c r="F152" s="277">
        <v>1100</v>
      </c>
      <c r="G152" s="277">
        <v>1000</v>
      </c>
      <c r="H152" s="277">
        <v>1000</v>
      </c>
      <c r="I152" s="277">
        <v>1000</v>
      </c>
      <c r="J152" s="277">
        <v>1000</v>
      </c>
      <c r="K152" s="277">
        <v>1000</v>
      </c>
      <c r="L152" s="48">
        <v>1100</v>
      </c>
      <c r="Q152" s="180"/>
      <c r="R152" s="180"/>
      <c r="S152" s="180"/>
      <c r="T152" s="180"/>
      <c r="U152" s="180"/>
      <c r="V152" s="180"/>
    </row>
    <row r="153" spans="2:12">
      <c r="B153" s="295"/>
      <c r="C153" s="296" t="s">
        <v>197</v>
      </c>
      <c r="D153" s="258">
        <v>0.078160363829602078</v>
      </c>
      <c r="E153" s="258">
        <v>0.067287788167728</v>
      </c>
      <c r="F153" s="258">
        <v>0.05376776642534261</v>
      </c>
      <c r="G153" s="258">
        <v>0.088659392932972272</v>
      </c>
      <c r="H153" s="258">
        <v>0.088241852598299225</v>
      </c>
      <c r="I153" s="258">
        <v>0.11727433902134624</v>
      </c>
      <c r="J153" s="258">
        <v>0.12311931923004259</v>
      </c>
      <c r="K153" s="258">
        <v>0.12770813505588346</v>
      </c>
      <c r="L153" s="259">
        <v>0.20391553927503556</v>
      </c>
    </row>
    <row r="154" spans="2:22">
      <c r="B154" s="295" t="s">
        <v>101</v>
      </c>
      <c r="C154" s="296" t="s">
        <v>15</v>
      </c>
      <c r="D154" s="277">
        <v>500</v>
      </c>
      <c r="E154" s="277">
        <v>475</v>
      </c>
      <c r="F154" s="277">
        <v>500</v>
      </c>
      <c r="G154" s="277">
        <v>500</v>
      </c>
      <c r="H154" s="277">
        <v>500</v>
      </c>
      <c r="I154" s="277">
        <v>500</v>
      </c>
      <c r="J154" s="277">
        <v>550</v>
      </c>
      <c r="K154" s="277">
        <v>475</v>
      </c>
      <c r="L154" s="48">
        <v>500</v>
      </c>
      <c r="Q154" s="180"/>
      <c r="R154" s="180"/>
      <c r="S154" s="180"/>
      <c r="T154" s="180"/>
      <c r="U154" s="180"/>
      <c r="V154" s="180"/>
    </row>
    <row r="155" spans="2:12">
      <c r="B155" s="295"/>
      <c r="C155" s="296" t="s">
        <v>197</v>
      </c>
      <c r="D155" s="258">
        <v>0.32608490092018466</v>
      </c>
      <c r="E155" s="258">
        <v>0.28681210832568554</v>
      </c>
      <c r="F155" s="258">
        <v>0.270474595194612</v>
      </c>
      <c r="G155" s="258">
        <v>0.22298459503052939</v>
      </c>
      <c r="H155" s="258">
        <v>0.26506944532370769</v>
      </c>
      <c r="I155" s="258">
        <v>0.29392462764399868</v>
      </c>
      <c r="J155" s="258">
        <v>0.35726898575135191</v>
      </c>
      <c r="K155" s="258">
        <v>0.333826004749154</v>
      </c>
      <c r="L155" s="259">
        <v>0.28373850758139813</v>
      </c>
    </row>
    <row r="156" spans="2:22">
      <c r="B156" s="295" t="s">
        <v>70</v>
      </c>
      <c r="C156" s="296" t="s">
        <v>15</v>
      </c>
      <c r="D156" s="277">
        <v>8000</v>
      </c>
      <c r="E156" s="277">
        <v>8100</v>
      </c>
      <c r="F156" s="277">
        <v>8000</v>
      </c>
      <c r="G156" s="277">
        <v>8100</v>
      </c>
      <c r="H156" s="277">
        <v>8000</v>
      </c>
      <c r="I156" s="277">
        <v>8400</v>
      </c>
      <c r="J156" s="277">
        <v>8500</v>
      </c>
      <c r="K156" s="277">
        <v>8700</v>
      </c>
      <c r="L156" s="48">
        <v>9400</v>
      </c>
      <c r="Q156" s="180"/>
      <c r="R156" s="180"/>
      <c r="S156" s="180"/>
      <c r="T156" s="180"/>
      <c r="U156" s="180"/>
      <c r="V156" s="180"/>
    </row>
    <row r="157" spans="2:12">
      <c r="B157" s="295"/>
      <c r="C157" s="296" t="s">
        <v>197</v>
      </c>
      <c r="D157" s="258">
        <v>0.29399716857113856</v>
      </c>
      <c r="E157" s="258">
        <v>0.28326709442452175</v>
      </c>
      <c r="F157" s="258">
        <v>0.31524219135834985</v>
      </c>
      <c r="G157" s="258">
        <v>0.3157729363680391</v>
      </c>
      <c r="H157" s="258">
        <v>0.35589546104145736</v>
      </c>
      <c r="I157" s="258">
        <v>0.41023614720843193</v>
      </c>
      <c r="J157" s="258">
        <v>0.459874327202163</v>
      </c>
      <c r="K157" s="258">
        <v>0.40061718765578769</v>
      </c>
      <c r="L157" s="259">
        <v>0.3709624544405607</v>
      </c>
    </row>
    <row r="158" spans="2:22">
      <c r="B158" s="295" t="s">
        <v>2</v>
      </c>
      <c r="C158" s="296" t="s">
        <v>15</v>
      </c>
      <c r="D158" s="277">
        <v>1700</v>
      </c>
      <c r="E158" s="277">
        <v>1800</v>
      </c>
      <c r="F158" s="277">
        <v>1800</v>
      </c>
      <c r="G158" s="277">
        <v>1600</v>
      </c>
      <c r="H158" s="277">
        <v>1600</v>
      </c>
      <c r="I158" s="277">
        <v>1600</v>
      </c>
      <c r="J158" s="277">
        <v>1700</v>
      </c>
      <c r="K158" s="277">
        <v>1800</v>
      </c>
      <c r="L158" s="48">
        <v>1900</v>
      </c>
      <c r="Q158" s="180"/>
      <c r="R158" s="180"/>
      <c r="S158" s="180"/>
      <c r="T158" s="180"/>
      <c r="U158" s="180"/>
      <c r="V158" s="180"/>
    </row>
    <row r="159" spans="2:12">
      <c r="B159" s="297"/>
      <c r="C159" s="298" t="s">
        <v>197</v>
      </c>
      <c r="D159" s="324">
        <v>0.13641772738750738</v>
      </c>
      <c r="E159" s="324">
        <v>0.16399375731411625</v>
      </c>
      <c r="F159" s="324">
        <v>0.16845230698094754</v>
      </c>
      <c r="G159" s="324">
        <v>0.16214065044463635</v>
      </c>
      <c r="H159" s="324">
        <v>0.16911531349015416</v>
      </c>
      <c r="I159" s="324">
        <v>0.23364976266033577</v>
      </c>
      <c r="J159" s="324">
        <v>0.26961354376736063</v>
      </c>
      <c r="K159" s="324">
        <v>0.24725975090574984</v>
      </c>
      <c r="L159" s="325">
        <v>0.46717178186992792</v>
      </c>
    </row>
    <row r="160" spans="2:12">
      <c r="B160" s="336" t="s">
        <v>12</v>
      </c>
      <c r="C160" s="337"/>
      <c r="D160" s="338" t="s">
        <v>12</v>
      </c>
      <c r="E160" s="338"/>
      <c r="F160" s="338"/>
      <c r="G160" s="338"/>
      <c r="H160" s="338"/>
      <c r="I160" s="338"/>
      <c r="J160" s="338"/>
      <c r="K160" s="338"/>
      <c r="L160" s="339"/>
    </row>
    <row r="161" spans="2:12" ht="15">
      <c r="B161" s="291" t="s">
        <v>64</v>
      </c>
      <c r="C161" s="292" t="s">
        <v>15</v>
      </c>
      <c r="D161" s="83">
        <v>4900</v>
      </c>
      <c r="E161" s="83">
        <v>4700</v>
      </c>
      <c r="F161" s="83">
        <v>4900</v>
      </c>
      <c r="G161" s="83">
        <v>5000</v>
      </c>
      <c r="H161" s="83">
        <v>4900</v>
      </c>
      <c r="I161" s="83">
        <v>4800</v>
      </c>
      <c r="J161" s="83">
        <v>5600</v>
      </c>
      <c r="K161" s="83">
        <v>5100</v>
      </c>
      <c r="L161" s="57">
        <v>5500</v>
      </c>
    </row>
    <row r="162" spans="2:12">
      <c r="B162" s="295"/>
      <c r="C162" s="296" t="s">
        <v>197</v>
      </c>
      <c r="D162" s="258">
        <v>0.23247024244057685</v>
      </c>
      <c r="E162" s="258">
        <v>0.28345815030797322</v>
      </c>
      <c r="F162" s="258">
        <v>0.27810680707761604</v>
      </c>
      <c r="G162" s="258">
        <v>0.2671287345522142</v>
      </c>
      <c r="H162" s="258">
        <v>0.3826358380300654</v>
      </c>
      <c r="I162" s="258">
        <v>0.50088570308866831</v>
      </c>
      <c r="J162" s="258">
        <v>0.44968679081901386</v>
      </c>
      <c r="K162" s="258">
        <v>0.39560294918156558</v>
      </c>
      <c r="L162" s="259">
        <v>0.35513534887764964</v>
      </c>
    </row>
    <row r="163" spans="2:12">
      <c r="B163" s="295" t="s">
        <v>100</v>
      </c>
      <c r="C163" s="296" t="s">
        <v>15</v>
      </c>
      <c r="D163" s="277">
        <v>450</v>
      </c>
      <c r="E163" s="277">
        <v>375</v>
      </c>
      <c r="F163" s="277">
        <v>400</v>
      </c>
      <c r="G163" s="277">
        <v>400</v>
      </c>
      <c r="H163" s="277">
        <v>400</v>
      </c>
      <c r="I163" s="277">
        <v>400</v>
      </c>
      <c r="J163" s="277">
        <v>450</v>
      </c>
      <c r="K163" s="277">
        <v>400</v>
      </c>
      <c r="L163" s="48">
        <v>425</v>
      </c>
    </row>
    <row r="164" spans="2:12">
      <c r="B164" s="295"/>
      <c r="C164" s="296" t="s">
        <v>197</v>
      </c>
      <c r="D164" s="258">
        <v>0.056511493378831892</v>
      </c>
      <c r="E164" s="258">
        <v>0.073552540737025038</v>
      </c>
      <c r="F164" s="258">
        <v>0.049517569857944872</v>
      </c>
      <c r="G164" s="258">
        <v>0.045553935320733624</v>
      </c>
      <c r="H164" s="258">
        <v>0.075338835538459659</v>
      </c>
      <c r="I164" s="258">
        <v>0.14478644596842477</v>
      </c>
      <c r="J164" s="258">
        <v>0.10508815561425358</v>
      </c>
      <c r="K164" s="258">
        <v>0.15267055053458561</v>
      </c>
      <c r="L164" s="259">
        <v>0.18619876164823096</v>
      </c>
    </row>
    <row r="165" spans="2:12">
      <c r="B165" s="295" t="s">
        <v>101</v>
      </c>
      <c r="C165" s="296" t="s">
        <v>15</v>
      </c>
      <c r="D165" s="277">
        <v>225</v>
      </c>
      <c r="E165" s="277">
        <v>225</v>
      </c>
      <c r="F165" s="277">
        <v>225</v>
      </c>
      <c r="G165" s="277">
        <v>200</v>
      </c>
      <c r="H165" s="277">
        <v>200</v>
      </c>
      <c r="I165" s="277">
        <v>200</v>
      </c>
      <c r="J165" s="277">
        <v>225</v>
      </c>
      <c r="K165" s="277">
        <v>175</v>
      </c>
      <c r="L165" s="48">
        <v>200</v>
      </c>
    </row>
    <row r="166" spans="2:12">
      <c r="B166" s="295"/>
      <c r="C166" s="296" t="s">
        <v>197</v>
      </c>
      <c r="D166" s="258">
        <v>0.16879627498288216</v>
      </c>
      <c r="E166" s="258">
        <v>0.28297680829008381</v>
      </c>
      <c r="F166" s="258">
        <v>0.27091849099907322</v>
      </c>
      <c r="G166" s="258">
        <v>0.29962562023897116</v>
      </c>
      <c r="H166" s="258">
        <v>0.28936620644224254</v>
      </c>
      <c r="I166" s="258">
        <v>0.28659382680294421</v>
      </c>
      <c r="J166" s="258">
        <v>0.34435959460924936</v>
      </c>
      <c r="K166" s="258">
        <v>0.49292627391884225</v>
      </c>
      <c r="L166" s="259">
        <v>0.34838928910323941</v>
      </c>
    </row>
    <row r="167" spans="2:12">
      <c r="B167" s="295" t="s">
        <v>70</v>
      </c>
      <c r="C167" s="296" t="s">
        <v>15</v>
      </c>
      <c r="D167" s="277">
        <v>3600</v>
      </c>
      <c r="E167" s="277">
        <v>3400</v>
      </c>
      <c r="F167" s="277">
        <v>3800</v>
      </c>
      <c r="G167" s="277">
        <v>3800</v>
      </c>
      <c r="H167" s="277">
        <v>3700</v>
      </c>
      <c r="I167" s="277">
        <v>3600</v>
      </c>
      <c r="J167" s="277">
        <v>4200</v>
      </c>
      <c r="K167" s="277">
        <v>3900</v>
      </c>
      <c r="L167" s="48">
        <v>4200</v>
      </c>
    </row>
    <row r="168" spans="2:12">
      <c r="B168" s="295"/>
      <c r="C168" s="296" t="s">
        <v>197</v>
      </c>
      <c r="D168" s="258">
        <v>0.27018492102802394</v>
      </c>
      <c r="E168" s="258">
        <v>0.32491824268515523</v>
      </c>
      <c r="F168" s="258">
        <v>0.31396311010086736</v>
      </c>
      <c r="G168" s="258">
        <v>0.27819239027628173</v>
      </c>
      <c r="H168" s="258">
        <v>0.44163849695882335</v>
      </c>
      <c r="I168" s="258">
        <v>0.57197455807664588</v>
      </c>
      <c r="J168" s="258">
        <v>0.48791165242533691</v>
      </c>
      <c r="K168" s="258">
        <v>0.42969303233378325</v>
      </c>
      <c r="L168" s="259">
        <v>0.38792504776158815</v>
      </c>
    </row>
    <row r="169" spans="2:12">
      <c r="B169" s="295" t="s">
        <v>2</v>
      </c>
      <c r="C169" s="296" t="s">
        <v>15</v>
      </c>
      <c r="D169" s="277">
        <v>650</v>
      </c>
      <c r="E169" s="277">
        <v>600</v>
      </c>
      <c r="F169" s="277">
        <v>550</v>
      </c>
      <c r="G169" s="277">
        <v>550</v>
      </c>
      <c r="H169" s="277">
        <v>550</v>
      </c>
      <c r="I169" s="277">
        <v>600</v>
      </c>
      <c r="J169" s="277">
        <v>700</v>
      </c>
      <c r="K169" s="277">
        <v>650</v>
      </c>
      <c r="L169" s="48">
        <v>700</v>
      </c>
    </row>
    <row r="170" spans="2:12">
      <c r="B170" s="295"/>
      <c r="C170" s="296" t="s">
        <v>197</v>
      </c>
      <c r="D170" s="258">
        <v>0.15266937300124248</v>
      </c>
      <c r="E170" s="258">
        <v>0.15722767773417617</v>
      </c>
      <c r="F170" s="258">
        <v>0.17692544580500022</v>
      </c>
      <c r="G170" s="258">
        <v>0.19217460728875516</v>
      </c>
      <c r="H170" s="258">
        <v>0.21048941500825208</v>
      </c>
      <c r="I170" s="258">
        <v>0.34855832154654093</v>
      </c>
      <c r="J170" s="258">
        <v>0.45945386144998335</v>
      </c>
      <c r="K170" s="258">
        <v>0.29643980838310457</v>
      </c>
      <c r="L170" s="259">
        <v>0.26080661166229846</v>
      </c>
    </row>
    <row r="171" spans="2:12">
      <c r="B171" s="332" t="s">
        <v>13</v>
      </c>
      <c r="C171" s="333"/>
      <c r="D171" s="334" t="s">
        <v>13</v>
      </c>
      <c r="E171" s="334"/>
      <c r="F171" s="334"/>
      <c r="G171" s="334"/>
      <c r="H171" s="334"/>
      <c r="I171" s="334"/>
      <c r="J171" s="334"/>
      <c r="K171" s="334"/>
      <c r="L171" s="335"/>
    </row>
    <row r="172" spans="2:12" ht="15">
      <c r="B172" s="291" t="s">
        <v>64</v>
      </c>
      <c r="C172" s="292" t="s">
        <v>15</v>
      </c>
      <c r="D172" s="83">
        <v>3800</v>
      </c>
      <c r="E172" s="83">
        <v>3800</v>
      </c>
      <c r="F172" s="83">
        <v>3800</v>
      </c>
      <c r="G172" s="83">
        <v>4000</v>
      </c>
      <c r="H172" s="83">
        <v>4500</v>
      </c>
      <c r="I172" s="83">
        <v>4800</v>
      </c>
      <c r="J172" s="83">
        <v>4200</v>
      </c>
      <c r="K172" s="83">
        <v>4400</v>
      </c>
      <c r="L172" s="57">
        <v>4900</v>
      </c>
    </row>
    <row r="173" spans="2:12">
      <c r="B173" s="295"/>
      <c r="C173" s="296" t="s">
        <v>197</v>
      </c>
      <c r="D173" s="258">
        <v>0.18506698951979675</v>
      </c>
      <c r="E173" s="258">
        <v>0.1667757787601917</v>
      </c>
      <c r="F173" s="258">
        <v>0.29654248566583857</v>
      </c>
      <c r="G173" s="258">
        <v>0.23863874333863874</v>
      </c>
      <c r="H173" s="258">
        <v>0.2938774369738727</v>
      </c>
      <c r="I173" s="258">
        <v>0.29158119882734151</v>
      </c>
      <c r="J173" s="258">
        <v>0.30303793811394619</v>
      </c>
      <c r="K173" s="258">
        <v>0.25651064425981368</v>
      </c>
      <c r="L173" s="259">
        <v>0.28474058587907852</v>
      </c>
    </row>
    <row r="174" spans="2:12">
      <c r="B174" s="295" t="s">
        <v>100</v>
      </c>
      <c r="C174" s="296" t="s">
        <v>15</v>
      </c>
      <c r="D174" s="277">
        <v>375</v>
      </c>
      <c r="E174" s="277">
        <v>375</v>
      </c>
      <c r="F174" s="277">
        <v>375</v>
      </c>
      <c r="G174" s="277">
        <v>375</v>
      </c>
      <c r="H174" s="277">
        <v>400</v>
      </c>
      <c r="I174" s="277">
        <v>425</v>
      </c>
      <c r="J174" s="277">
        <v>400</v>
      </c>
      <c r="K174" s="277">
        <v>400</v>
      </c>
      <c r="L174" s="48">
        <v>425</v>
      </c>
    </row>
    <row r="175" spans="2:12">
      <c r="B175" s="295"/>
      <c r="C175" s="296" t="s">
        <v>197</v>
      </c>
      <c r="D175" s="258">
        <v>0.10391194527933617</v>
      </c>
      <c r="E175" s="258">
        <v>0.031084464567064866</v>
      </c>
      <c r="F175" s="258">
        <v>0.07565060554732056</v>
      </c>
      <c r="G175" s="258">
        <v>0.041335194402113015</v>
      </c>
      <c r="H175" s="258">
        <v>0.059425847960937736</v>
      </c>
      <c r="I175" s="258">
        <v>0.078250284041179952</v>
      </c>
      <c r="J175" s="258">
        <v>0.059118851733307914</v>
      </c>
      <c r="K175" s="258">
        <v>0.10657141922808033</v>
      </c>
      <c r="L175" s="259">
        <v>0.12384820605609211</v>
      </c>
    </row>
    <row r="176" spans="2:12">
      <c r="B176" s="295" t="s">
        <v>101</v>
      </c>
      <c r="C176" s="296" t="s">
        <v>15</v>
      </c>
      <c r="D176" s="277">
        <v>175</v>
      </c>
      <c r="E176" s="277">
        <v>175</v>
      </c>
      <c r="F176" s="277">
        <v>150</v>
      </c>
      <c r="G176" s="277">
        <v>150</v>
      </c>
      <c r="H176" s="277">
        <v>200</v>
      </c>
      <c r="I176" s="277">
        <v>175</v>
      </c>
      <c r="J176" s="277">
        <v>150</v>
      </c>
      <c r="K176" s="277">
        <v>150</v>
      </c>
      <c r="L176" s="48">
        <v>125</v>
      </c>
    </row>
    <row r="177" spans="2:12">
      <c r="B177" s="295"/>
      <c r="C177" s="296" t="s">
        <v>197</v>
      </c>
      <c r="D177" s="258">
        <v>0.23796218459692214</v>
      </c>
      <c r="E177" s="258">
        <v>0.25205838181647261</v>
      </c>
      <c r="F177" s="258">
        <v>0.36632028436335629</v>
      </c>
      <c r="G177" s="258">
        <v>0.14699656044697526</v>
      </c>
      <c r="H177" s="258">
        <v>0.23173499119805849</v>
      </c>
      <c r="I177" s="258">
        <v>0.32351572656756089</v>
      </c>
      <c r="J177" s="258">
        <v>0.26074242738118708</v>
      </c>
      <c r="K177" s="258">
        <v>0.24246864234502555</v>
      </c>
      <c r="L177" s="259">
        <v>0.25016266432561</v>
      </c>
    </row>
    <row r="178" spans="2:12">
      <c r="B178" s="295" t="s">
        <v>70</v>
      </c>
      <c r="C178" s="296" t="s">
        <v>15</v>
      </c>
      <c r="D178" s="277">
        <v>2700</v>
      </c>
      <c r="E178" s="277">
        <v>2800</v>
      </c>
      <c r="F178" s="277">
        <v>2700</v>
      </c>
      <c r="G178" s="277">
        <v>2800</v>
      </c>
      <c r="H178" s="277">
        <v>3300</v>
      </c>
      <c r="I178" s="277">
        <v>3600</v>
      </c>
      <c r="J178" s="277">
        <v>3100</v>
      </c>
      <c r="K178" s="277">
        <v>3300</v>
      </c>
      <c r="L178" s="48">
        <v>3700</v>
      </c>
    </row>
    <row r="179" spans="2:12">
      <c r="B179" s="295"/>
      <c r="C179" s="296" t="s">
        <v>197</v>
      </c>
      <c r="D179" s="258">
        <v>0.20582718315500273</v>
      </c>
      <c r="E179" s="258">
        <v>0.18132815396794466</v>
      </c>
      <c r="F179" s="258">
        <v>0.34550377012616057</v>
      </c>
      <c r="G179" s="258">
        <v>0.27731806656132563</v>
      </c>
      <c r="H179" s="258">
        <v>0.34516324047863295</v>
      </c>
      <c r="I179" s="258">
        <v>0.33009994498694023</v>
      </c>
      <c r="J179" s="258">
        <v>0.34841430422146469</v>
      </c>
      <c r="K179" s="258">
        <v>0.28136685918559828</v>
      </c>
      <c r="L179" s="259">
        <v>0.32500982566700548</v>
      </c>
    </row>
    <row r="180" spans="2:12">
      <c r="B180" s="295" t="s">
        <v>2</v>
      </c>
      <c r="C180" s="296" t="s">
        <v>15</v>
      </c>
      <c r="D180" s="277">
        <v>500</v>
      </c>
      <c r="E180" s="277">
        <v>550</v>
      </c>
      <c r="F180" s="277">
        <v>550</v>
      </c>
      <c r="G180" s="277">
        <v>600</v>
      </c>
      <c r="H180" s="277">
        <v>600</v>
      </c>
      <c r="I180" s="277">
        <v>600</v>
      </c>
      <c r="J180" s="277">
        <v>500</v>
      </c>
      <c r="K180" s="277">
        <v>600</v>
      </c>
      <c r="L180" s="48">
        <v>650</v>
      </c>
    </row>
    <row r="181" spans="2:12">
      <c r="B181" s="295"/>
      <c r="C181" s="296" t="s">
        <v>197</v>
      </c>
      <c r="D181" s="258">
        <v>0.10971882328629243</v>
      </c>
      <c r="E181" s="258">
        <v>0.15518514746200385</v>
      </c>
      <c r="F181" s="258">
        <v>0.17113405219306446</v>
      </c>
      <c r="G181" s="258">
        <v>0.18923337032432208</v>
      </c>
      <c r="H181" s="258">
        <v>0.16577676394946858</v>
      </c>
      <c r="I181" s="258">
        <v>0.1664147399442206</v>
      </c>
      <c r="J181" s="258">
        <v>0.19749761324341342</v>
      </c>
      <c r="K181" s="258">
        <v>0.21168640404226302</v>
      </c>
      <c r="L181" s="259">
        <v>0.16396025141054638</v>
      </c>
    </row>
    <row r="182" spans="2:12">
      <c r="B182" s="332" t="s">
        <v>14</v>
      </c>
      <c r="C182" s="333"/>
      <c r="D182" s="334" t="s">
        <v>14</v>
      </c>
      <c r="E182" s="334"/>
      <c r="F182" s="334"/>
      <c r="G182" s="334"/>
      <c r="H182" s="334"/>
      <c r="I182" s="334"/>
      <c r="J182" s="334"/>
      <c r="K182" s="334"/>
      <c r="L182" s="335"/>
    </row>
    <row r="183" spans="2:12" ht="15">
      <c r="B183" s="291" t="s">
        <v>64</v>
      </c>
      <c r="C183" s="292" t="s">
        <v>15</v>
      </c>
      <c r="D183" s="83">
        <v>4700</v>
      </c>
      <c r="E183" s="83">
        <v>4200</v>
      </c>
      <c r="F183" s="83">
        <v>4100</v>
      </c>
      <c r="G183" s="83">
        <v>4400</v>
      </c>
      <c r="H183" s="83">
        <v>4300</v>
      </c>
      <c r="I183" s="83">
        <v>4400</v>
      </c>
      <c r="J183" s="83">
        <v>4000</v>
      </c>
      <c r="K183" s="83">
        <v>4200</v>
      </c>
      <c r="L183" s="57">
        <v>4300</v>
      </c>
    </row>
    <row r="184" spans="2:12">
      <c r="B184" s="295"/>
      <c r="C184" s="296" t="s">
        <v>197</v>
      </c>
      <c r="D184" s="258">
        <v>0.23056777845198656</v>
      </c>
      <c r="E184" s="258">
        <v>0.36020817181709308</v>
      </c>
      <c r="F184" s="258">
        <v>0.25070374333161027</v>
      </c>
      <c r="G184" s="258">
        <v>0.40507175226572212</v>
      </c>
      <c r="H184" s="258">
        <v>0.27356395807148742</v>
      </c>
      <c r="I184" s="258">
        <v>0.30203309446983184</v>
      </c>
      <c r="J184" s="258">
        <v>0.31564302592590571</v>
      </c>
      <c r="K184" s="258">
        <v>0.37192300879637424</v>
      </c>
      <c r="L184" s="259">
        <v>0.27012276486221748</v>
      </c>
    </row>
    <row r="185" spans="2:12">
      <c r="B185" s="295" t="s">
        <v>100</v>
      </c>
      <c r="C185" s="296" t="s">
        <v>15</v>
      </c>
      <c r="D185" s="277">
        <v>350</v>
      </c>
      <c r="E185" s="277">
        <v>325</v>
      </c>
      <c r="F185" s="277">
        <v>350</v>
      </c>
      <c r="G185" s="277">
        <v>375</v>
      </c>
      <c r="H185" s="277">
        <v>375</v>
      </c>
      <c r="I185" s="277">
        <v>375</v>
      </c>
      <c r="J185" s="277">
        <v>350</v>
      </c>
      <c r="K185" s="277">
        <v>350</v>
      </c>
      <c r="L185" s="48">
        <v>350</v>
      </c>
    </row>
    <row r="186" spans="2:12">
      <c r="B186" s="295"/>
      <c r="C186" s="296" t="s">
        <v>197</v>
      </c>
      <c r="D186" s="258">
        <v>0.07794660609798823</v>
      </c>
      <c r="E186" s="258">
        <v>0.14676124901870355</v>
      </c>
      <c r="F186" s="258">
        <v>0.064520831780428237</v>
      </c>
      <c r="G186" s="258">
        <v>0.11263837434727997</v>
      </c>
      <c r="H186" s="258">
        <v>0.090777061468041348</v>
      </c>
      <c r="I186" s="258">
        <v>0.071226659775323886</v>
      </c>
      <c r="J186" s="258">
        <v>0.10736507709519887</v>
      </c>
      <c r="K186" s="258">
        <v>0.0958630938582912</v>
      </c>
      <c r="L186" s="259">
        <v>0.15705305676547626</v>
      </c>
    </row>
    <row r="187" spans="2:12">
      <c r="B187" s="295" t="s">
        <v>101</v>
      </c>
      <c r="C187" s="296" t="s">
        <v>15</v>
      </c>
      <c r="D187" s="277">
        <v>250</v>
      </c>
      <c r="E187" s="277">
        <v>200</v>
      </c>
      <c r="F187" s="277">
        <v>225</v>
      </c>
      <c r="G187" s="277">
        <v>200</v>
      </c>
      <c r="H187" s="277">
        <v>200</v>
      </c>
      <c r="I187" s="277">
        <v>200</v>
      </c>
      <c r="J187" s="277">
        <v>200</v>
      </c>
      <c r="K187" s="277">
        <v>225</v>
      </c>
      <c r="L187" s="48">
        <v>225</v>
      </c>
    </row>
    <row r="188" spans="2:12">
      <c r="B188" s="295"/>
      <c r="C188" s="296" t="s">
        <v>197</v>
      </c>
      <c r="D188" s="258">
        <v>0.36166031543458055</v>
      </c>
      <c r="E188" s="258">
        <v>0.42276115420007138</v>
      </c>
      <c r="F188" s="258">
        <v>0.34650601075329479</v>
      </c>
      <c r="G188" s="258">
        <v>0.38728147567674709</v>
      </c>
      <c r="H188" s="258">
        <v>0.23438532218779512</v>
      </c>
      <c r="I188" s="258">
        <v>0.20394391130907005</v>
      </c>
      <c r="J188" s="258">
        <v>0.16444807843736703</v>
      </c>
      <c r="K188" s="258">
        <v>0.25227988221549053</v>
      </c>
      <c r="L188" s="259">
        <v>0.281105685012594</v>
      </c>
    </row>
    <row r="189" spans="2:12">
      <c r="B189" s="295" t="s">
        <v>70</v>
      </c>
      <c r="C189" s="296" t="s">
        <v>15</v>
      </c>
      <c r="D189" s="277">
        <v>3500</v>
      </c>
      <c r="E189" s="277">
        <v>3100</v>
      </c>
      <c r="F189" s="277">
        <v>3000</v>
      </c>
      <c r="G189" s="277">
        <v>3300</v>
      </c>
      <c r="H189" s="277">
        <v>3200</v>
      </c>
      <c r="I189" s="277">
        <v>3200</v>
      </c>
      <c r="J189" s="277">
        <v>2900</v>
      </c>
      <c r="K189" s="277">
        <v>3000</v>
      </c>
      <c r="L189" s="48">
        <v>3100</v>
      </c>
    </row>
    <row r="190" spans="2:12">
      <c r="B190" s="295"/>
      <c r="C190" s="296" t="s">
        <v>197</v>
      </c>
      <c r="D190" s="258">
        <v>0.246091865298679</v>
      </c>
      <c r="E190" s="258">
        <v>0.39339105823679976</v>
      </c>
      <c r="F190" s="258">
        <v>0.27617140994718942</v>
      </c>
      <c r="G190" s="258">
        <v>0.45108535571312741</v>
      </c>
      <c r="H190" s="258">
        <v>0.29754291464090793</v>
      </c>
      <c r="I190" s="258">
        <v>0.33967685055839958</v>
      </c>
      <c r="J190" s="258">
        <v>0.36222155382579674</v>
      </c>
      <c r="K190" s="258">
        <v>0.41765286483531827</v>
      </c>
      <c r="L190" s="259">
        <v>0.26472896093834652</v>
      </c>
    </row>
    <row r="191" spans="2:12">
      <c r="B191" s="295" t="s">
        <v>2</v>
      </c>
      <c r="C191" s="296" t="s">
        <v>15</v>
      </c>
      <c r="D191" s="277">
        <v>600</v>
      </c>
      <c r="E191" s="277">
        <v>600</v>
      </c>
      <c r="F191" s="277">
        <v>550</v>
      </c>
      <c r="G191" s="277">
        <v>550</v>
      </c>
      <c r="H191" s="277">
        <v>550</v>
      </c>
      <c r="I191" s="277">
        <v>600</v>
      </c>
      <c r="J191" s="277">
        <v>600</v>
      </c>
      <c r="K191" s="277">
        <v>650</v>
      </c>
      <c r="L191" s="48">
        <v>700</v>
      </c>
    </row>
    <row r="192" spans="2:12">
      <c r="B192" s="297"/>
      <c r="C192" s="298" t="s">
        <v>197</v>
      </c>
      <c r="D192" s="324">
        <v>0.17506528334311638</v>
      </c>
      <c r="E192" s="324">
        <v>0.26128445135125472</v>
      </c>
      <c r="F192" s="324">
        <v>0.17409925209991914</v>
      </c>
      <c r="G192" s="324">
        <v>0.25576051703858121</v>
      </c>
      <c r="H192" s="324">
        <v>0.26236074405562088</v>
      </c>
      <c r="I192" s="324">
        <v>0.25527920594728432</v>
      </c>
      <c r="J192" s="324">
        <v>0.2432637822333707</v>
      </c>
      <c r="K192" s="324">
        <v>0.33297522002408675</v>
      </c>
      <c r="L192" s="325">
        <v>0.3468173003965524</v>
      </c>
    </row>
    <row r="193" spans="2:12">
      <c r="B193" s="336" t="s">
        <v>415</v>
      </c>
      <c r="C193" s="337"/>
      <c r="D193" s="338" t="s">
        <v>415</v>
      </c>
      <c r="E193" s="338"/>
      <c r="F193" s="338"/>
      <c r="G193" s="338"/>
      <c r="H193" s="338"/>
      <c r="I193" s="338"/>
      <c r="J193" s="338"/>
      <c r="K193" s="338"/>
      <c r="L193" s="339"/>
    </row>
    <row r="194" spans="2:12" ht="15">
      <c r="B194" s="291" t="s">
        <v>64</v>
      </c>
      <c r="C194" s="292" t="s">
        <v>15</v>
      </c>
      <c r="D194" s="83">
        <v>4600</v>
      </c>
      <c r="E194" s="83">
        <v>4700</v>
      </c>
      <c r="F194" s="83">
        <v>4900</v>
      </c>
      <c r="G194" s="83">
        <v>5100</v>
      </c>
      <c r="H194" s="83">
        <v>5300</v>
      </c>
      <c r="I194" s="83">
        <v>5400</v>
      </c>
      <c r="J194" s="83">
        <v>5900</v>
      </c>
      <c r="K194" s="83">
        <v>6000</v>
      </c>
      <c r="L194" s="57">
        <v>6300</v>
      </c>
    </row>
    <row r="195" spans="2:12">
      <c r="B195" s="295"/>
      <c r="C195" s="296" t="s">
        <v>197</v>
      </c>
      <c r="D195" s="258">
        <v>0.26250972377007881</v>
      </c>
      <c r="E195" s="258">
        <v>0.21782596885013883</v>
      </c>
      <c r="F195" s="258">
        <v>0.22197819646744257</v>
      </c>
      <c r="G195" s="258">
        <v>0.26143634756398043</v>
      </c>
      <c r="H195" s="258">
        <v>0.33296101736820383</v>
      </c>
      <c r="I195" s="258">
        <v>0.28592647205691418</v>
      </c>
      <c r="J195" s="258">
        <v>0.38089730819304629</v>
      </c>
      <c r="K195" s="258">
        <v>0.41081829823321986</v>
      </c>
      <c r="L195" s="259">
        <v>0.42447974849058484</v>
      </c>
    </row>
    <row r="196" spans="2:12">
      <c r="B196" s="295" t="s">
        <v>100</v>
      </c>
      <c r="C196" s="296" t="s">
        <v>15</v>
      </c>
      <c r="D196" s="277">
        <v>400</v>
      </c>
      <c r="E196" s="277">
        <v>400</v>
      </c>
      <c r="F196" s="277">
        <v>450</v>
      </c>
      <c r="G196" s="277">
        <v>500</v>
      </c>
      <c r="H196" s="277">
        <v>475</v>
      </c>
      <c r="I196" s="277">
        <v>500</v>
      </c>
      <c r="J196" s="277">
        <v>550</v>
      </c>
      <c r="K196" s="277">
        <v>550</v>
      </c>
      <c r="L196" s="48">
        <v>600</v>
      </c>
    </row>
    <row r="197" spans="2:12">
      <c r="B197" s="295"/>
      <c r="C197" s="296" t="s">
        <v>197</v>
      </c>
      <c r="D197" s="258">
        <v>0.07139410256292493</v>
      </c>
      <c r="E197" s="258">
        <v>0.07499552138555679</v>
      </c>
      <c r="F197" s="258">
        <v>0.088110383727904931</v>
      </c>
      <c r="G197" s="258">
        <v>0.079286911654558437</v>
      </c>
      <c r="H197" s="258">
        <v>0.095211285161716508</v>
      </c>
      <c r="I197" s="258">
        <v>0.13315151392717231</v>
      </c>
      <c r="J197" s="258">
        <v>0.0975267265654191</v>
      </c>
      <c r="K197" s="258">
        <v>0.080541781891244224</v>
      </c>
      <c r="L197" s="259">
        <v>0.23713613601056108</v>
      </c>
    </row>
    <row r="198" spans="2:12">
      <c r="B198" s="295" t="s">
        <v>101</v>
      </c>
      <c r="C198" s="296" t="s">
        <v>15</v>
      </c>
      <c r="D198" s="277">
        <v>275</v>
      </c>
      <c r="E198" s="277">
        <v>275</v>
      </c>
      <c r="F198" s="277">
        <v>250</v>
      </c>
      <c r="G198" s="277">
        <v>225</v>
      </c>
      <c r="H198" s="277">
        <v>200</v>
      </c>
      <c r="I198" s="277">
        <v>175</v>
      </c>
      <c r="J198" s="277">
        <v>200</v>
      </c>
      <c r="K198" s="277">
        <v>225</v>
      </c>
      <c r="L198" s="48">
        <v>225</v>
      </c>
    </row>
    <row r="199" spans="2:12">
      <c r="B199" s="295"/>
      <c r="C199" s="296" t="s">
        <v>197</v>
      </c>
      <c r="D199" s="258">
        <v>0.27275909734259146</v>
      </c>
      <c r="E199" s="258">
        <v>0.09203661025812758</v>
      </c>
      <c r="F199" s="258">
        <v>0.1237571630100628</v>
      </c>
      <c r="G199" s="258">
        <v>0.14853036367017627</v>
      </c>
      <c r="H199" s="258">
        <v>0.18172394361459654</v>
      </c>
      <c r="I199" s="258">
        <v>0.20537249412544603</v>
      </c>
      <c r="J199" s="258">
        <v>0.17695344589625997</v>
      </c>
      <c r="K199" s="258">
        <v>0.27015061814493241</v>
      </c>
      <c r="L199" s="259">
        <v>0.35637106585391459</v>
      </c>
    </row>
    <row r="200" spans="2:12">
      <c r="B200" s="295" t="s">
        <v>70</v>
      </c>
      <c r="C200" s="296" t="s">
        <v>15</v>
      </c>
      <c r="D200" s="277">
        <v>3300</v>
      </c>
      <c r="E200" s="277">
        <v>3400</v>
      </c>
      <c r="F200" s="277">
        <v>3500</v>
      </c>
      <c r="G200" s="277">
        <v>3700</v>
      </c>
      <c r="H200" s="277">
        <v>3900</v>
      </c>
      <c r="I200" s="277">
        <v>4000</v>
      </c>
      <c r="J200" s="277">
        <v>4400</v>
      </c>
      <c r="K200" s="277">
        <v>4500</v>
      </c>
      <c r="L200" s="48">
        <v>4700</v>
      </c>
    </row>
    <row r="201" spans="2:12">
      <c r="B201" s="295"/>
      <c r="C201" s="296" t="s">
        <v>197</v>
      </c>
      <c r="D201" s="258">
        <v>0.29306962080336829</v>
      </c>
      <c r="E201" s="258">
        <v>0.24694038263996573</v>
      </c>
      <c r="F201" s="258">
        <v>0.25432404203795922</v>
      </c>
      <c r="G201" s="258">
        <v>0.30489535392213973</v>
      </c>
      <c r="H201" s="258">
        <v>0.36351572699846446</v>
      </c>
      <c r="I201" s="258">
        <v>0.28999522305463821</v>
      </c>
      <c r="J201" s="258">
        <v>0.44036435691542575</v>
      </c>
      <c r="K201" s="258">
        <v>0.45193852469419576</v>
      </c>
      <c r="L201" s="259">
        <v>0.45749505674413216</v>
      </c>
    </row>
    <row r="202" spans="2:12">
      <c r="B202" s="295" t="s">
        <v>2</v>
      </c>
      <c r="C202" s="296" t="s">
        <v>15</v>
      </c>
      <c r="D202" s="277">
        <v>600</v>
      </c>
      <c r="E202" s="277">
        <v>650</v>
      </c>
      <c r="F202" s="277">
        <v>650</v>
      </c>
      <c r="G202" s="277">
        <v>700</v>
      </c>
      <c r="H202" s="277">
        <v>650</v>
      </c>
      <c r="I202" s="277">
        <v>650</v>
      </c>
      <c r="J202" s="277">
        <v>750</v>
      </c>
      <c r="K202" s="277">
        <v>800</v>
      </c>
      <c r="L202" s="48">
        <v>800</v>
      </c>
    </row>
    <row r="203" spans="2:12" ht="15" thickBot="1">
      <c r="B203" s="299"/>
      <c r="C203" s="300" t="s">
        <v>197</v>
      </c>
      <c r="D203" s="260">
        <v>0.21158572190312552</v>
      </c>
      <c r="E203" s="260">
        <v>0.1728845091939952</v>
      </c>
      <c r="F203" s="260">
        <v>0.16348305828784787</v>
      </c>
      <c r="G203" s="260">
        <v>0.16272571179147252</v>
      </c>
      <c r="H203" s="260">
        <v>0.23947894176479</v>
      </c>
      <c r="I203" s="260">
        <v>0.25464397961308277</v>
      </c>
      <c r="J203" s="260">
        <v>0.23264959532659685</v>
      </c>
      <c r="K203" s="260">
        <v>0.35207588799235517</v>
      </c>
      <c r="L203" s="261">
        <v>0.38511033496684821</v>
      </c>
    </row>
  </sheetData>
  <pageMargins left="0.7" right="0.7" top="0.75" bottom="0.75" header="0.3" footer="0.3"/>
  <pageSetup paperSize="9" orientation="portrait"/>
  <headerFooter scaleWithDoc="1" alignWithMargins="0" differentFirst="0" differentOddEven="0"/>
  <drawing r:id="rId2"/>
  <extLst/>
</worksheet>
</file>

<file path=xl/worksheets/sheet2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KE83"/>
  <sheetViews>
    <sheetView zoomScale="85" view="normal" workbookViewId="0">
      <selection pane="topLeft" activeCell="A1" sqref="A1"/>
    </sheetView>
  </sheetViews>
  <sheetFormatPr defaultColWidth="9.140625" defaultRowHeight="14.25"/>
  <cols>
    <col min="1" max="1" width="4.75390625" style="24" customWidth="1"/>
    <col min="2" max="2" width="30.25390625" style="24" customWidth="1"/>
    <col min="3" max="15" width="16.625" style="24" customWidth="1"/>
    <col min="16" max="16" width="13.875" style="24" customWidth="1"/>
    <col min="17" max="291" width="11.75390625" style="24" customWidth="1"/>
    <col min="292" max="16384" width="9.125" style="24" customWidth="1"/>
  </cols>
  <sheetData>
    <row r="1" s="239" customFormat="1"/>
    <row r="2" s="237" customFormat="1"/>
    <row r="3" s="238" customFormat="1"/>
    <row r="5" spans="2:2" s="87" customFormat="1" ht="18">
      <c r="B5" s="240" t="s">
        <v>167</v>
      </c>
    </row>
    <row r="6" spans="2:2" s="87" customFormat="1" ht="15.75">
      <c r="B6" s="242" t="s">
        <v>201</v>
      </c>
    </row>
    <row r="7" spans="2:15" s="25" customFormat="1">
      <c r="B7" s="88"/>
      <c r="C7" s="88"/>
      <c r="D7" s="88"/>
      <c r="E7" s="88"/>
      <c r="F7" s="88"/>
      <c r="G7" s="88"/>
      <c r="H7" s="88"/>
      <c r="I7" s="88"/>
      <c r="J7" s="88"/>
      <c r="K7" s="88"/>
      <c r="L7" s="88"/>
      <c r="M7" s="88"/>
      <c r="N7" s="88"/>
      <c r="O7" s="88"/>
    </row>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spans="2:2" ht="15">
      <c r="B21" s="18" t="s">
        <v>412</v>
      </c>
    </row>
    <row r="22" spans="2:2">
      <c r="B22" s="16" t="s">
        <v>57</v>
      </c>
    </row>
    <row r="23" spans="2:2">
      <c r="B23" s="16"/>
    </row>
    <row r="24" spans="2:2" ht="15.75" thickBot="1">
      <c r="B24" s="18" t="s">
        <v>83</v>
      </c>
    </row>
    <row r="25" spans="2:5" ht="15.75" thickBot="1">
      <c r="B25" s="310"/>
      <c r="C25" s="331" t="s">
        <v>61</v>
      </c>
      <c r="D25" s="331" t="s">
        <v>84</v>
      </c>
      <c r="E25" s="558" t="s">
        <v>27</v>
      </c>
    </row>
    <row r="26" spans="2:5" ht="15">
      <c r="B26" s="243" t="s">
        <v>64</v>
      </c>
      <c r="C26" s="244">
        <v>0.080082401870058689</v>
      </c>
      <c r="D26" s="244">
        <v>0.091396947845044443</v>
      </c>
      <c r="E26" s="245">
        <v>0.0791369719132129</v>
      </c>
    </row>
    <row r="27" spans="2:5">
      <c r="B27" s="246" t="s">
        <v>100</v>
      </c>
      <c r="C27" s="258">
        <v>0.061098484435437007</v>
      </c>
      <c r="D27" s="258">
        <v>0.0828111011638317</v>
      </c>
      <c r="E27" s="259">
        <v>0.056524510645199609</v>
      </c>
    </row>
    <row r="28" spans="2:5">
      <c r="B28" s="246" t="s">
        <v>101</v>
      </c>
      <c r="C28" s="258">
        <v>0.10138343827236622</v>
      </c>
      <c r="D28" s="258">
        <v>0.10979106923392053</v>
      </c>
      <c r="E28" s="259">
        <v>0.095483151300487887</v>
      </c>
    </row>
    <row r="29" spans="2:5">
      <c r="B29" s="246" t="s">
        <v>70</v>
      </c>
      <c r="C29" s="258">
        <v>0.0894626558133216</v>
      </c>
      <c r="D29" s="258">
        <v>0.096025011165698976</v>
      </c>
      <c r="E29" s="259">
        <v>0.089193126684314714</v>
      </c>
    </row>
    <row r="30" spans="2:5" ht="15" thickBot="1">
      <c r="B30" s="247" t="s">
        <v>2</v>
      </c>
      <c r="C30" s="260">
        <v>0.037773667046874543</v>
      </c>
      <c r="D30" s="260">
        <v>0.074648395239812482</v>
      </c>
      <c r="E30" s="261">
        <v>0.032561501376778573</v>
      </c>
    </row>
    <row r="32" spans="2:2" ht="15.75" thickBot="1">
      <c r="B32" s="18" t="s">
        <v>91</v>
      </c>
    </row>
    <row r="33" spans="2:10" ht="43.5" thickBot="1">
      <c r="B33" s="279"/>
      <c r="C33" s="559" t="s">
        <v>74</v>
      </c>
      <c r="D33" s="280" t="s">
        <v>92</v>
      </c>
      <c r="E33" s="280" t="s">
        <v>93</v>
      </c>
      <c r="F33" s="280" t="s">
        <v>94</v>
      </c>
      <c r="G33" s="282" t="s">
        <v>95</v>
      </c>
      <c r="H33" s="280" t="s">
        <v>96</v>
      </c>
      <c r="I33" s="280" t="s">
        <v>97</v>
      </c>
      <c r="J33" s="281" t="s">
        <v>98</v>
      </c>
    </row>
    <row r="34" spans="2:10" ht="15">
      <c r="B34" s="256" t="s">
        <v>64</v>
      </c>
      <c r="C34" s="515">
        <v>0.080082401870058689</v>
      </c>
      <c r="D34" s="288">
        <v>0.048051655253168665</v>
      </c>
      <c r="E34" s="288">
        <v>0.062082879130533813</v>
      </c>
      <c r="F34" s="288">
        <v>0.11795503632133333</v>
      </c>
      <c r="G34" s="516">
        <v>0.08368615889342082</v>
      </c>
      <c r="H34" s="288">
        <v>0.041276510557486053</v>
      </c>
      <c r="I34" s="288">
        <v>0.056157710297148375</v>
      </c>
      <c r="J34" s="290">
        <v>0.11952876232410738</v>
      </c>
    </row>
    <row r="35" spans="2:10">
      <c r="B35" s="517" t="s">
        <v>100</v>
      </c>
      <c r="C35" s="530">
        <v>0.061098484435437007</v>
      </c>
      <c r="D35" s="258">
        <v>0.054775472805163282</v>
      </c>
      <c r="E35" s="258">
        <v>0.034725978006129435</v>
      </c>
      <c r="F35" s="258">
        <v>0.063452838765070449</v>
      </c>
      <c r="G35" s="560">
        <v>0.077166849838346541</v>
      </c>
      <c r="H35" s="258">
        <v>0.057138829349250443</v>
      </c>
      <c r="I35" s="258">
        <v>0.071865112897203612</v>
      </c>
      <c r="J35" s="259">
        <v>0.064569034148888635</v>
      </c>
    </row>
    <row r="36" spans="2:10">
      <c r="B36" s="517" t="s">
        <v>101</v>
      </c>
      <c r="C36" s="530">
        <v>0.10138343827236622</v>
      </c>
      <c r="D36" s="258">
        <v>0.093937161102609149</v>
      </c>
      <c r="E36" s="258" t="s">
        <v>75</v>
      </c>
      <c r="F36" s="258">
        <v>0.10897618821142077</v>
      </c>
      <c r="G36" s="560">
        <v>0.11020384550221696</v>
      </c>
      <c r="H36" s="258">
        <v>0.070337965345685358</v>
      </c>
      <c r="I36" s="258">
        <v>0.0947189324437031</v>
      </c>
      <c r="J36" s="259">
        <v>0.10973091566109569</v>
      </c>
    </row>
    <row r="37" spans="2:10">
      <c r="B37" s="517" t="s">
        <v>70</v>
      </c>
      <c r="C37" s="530">
        <v>0.0894626558133216</v>
      </c>
      <c r="D37" s="258">
        <v>0.05001063975171121</v>
      </c>
      <c r="E37" s="258">
        <v>0.073514059605994275</v>
      </c>
      <c r="F37" s="258">
        <v>0.12827036778465942</v>
      </c>
      <c r="G37" s="560">
        <v>0.079201367521367513</v>
      </c>
      <c r="H37" s="258">
        <v>0.043044153219048253</v>
      </c>
      <c r="I37" s="258">
        <v>0.057556890751992475</v>
      </c>
      <c r="J37" s="259">
        <v>0.12996694577852291</v>
      </c>
    </row>
    <row r="38" spans="2:10" ht="15" thickBot="1">
      <c r="B38" s="518" t="s">
        <v>2</v>
      </c>
      <c r="C38" s="535">
        <v>0.037773667046874543</v>
      </c>
      <c r="D38" s="260">
        <v>0.029645351225523756</v>
      </c>
      <c r="E38" s="260">
        <v>0.04025509639842223</v>
      </c>
      <c r="F38" s="260">
        <v>0.045144150511670374</v>
      </c>
      <c r="G38" s="561">
        <v>0.071324766712559273</v>
      </c>
      <c r="H38" s="260">
        <v>0.028067637433002893</v>
      </c>
      <c r="I38" s="260">
        <v>0.032332452706958809</v>
      </c>
      <c r="J38" s="261">
        <v>0.045667812703737348</v>
      </c>
    </row>
    <row r="39" spans="2:10">
      <c r="B39" s="271"/>
      <c r="C39" s="271"/>
      <c r="D39" s="271"/>
      <c r="E39" s="271"/>
      <c r="F39" s="271"/>
      <c r="G39" s="271"/>
      <c r="H39" s="271"/>
      <c r="I39" s="271"/>
      <c r="J39" s="271"/>
    </row>
    <row r="40" spans="2:12" ht="15.75" thickBot="1">
      <c r="B40" s="157" t="s">
        <v>116</v>
      </c>
      <c r="C40" s="179"/>
      <c r="D40" s="179"/>
      <c r="E40" s="179"/>
      <c r="F40" s="179"/>
      <c r="G40" s="179"/>
      <c r="H40" s="179"/>
      <c r="I40" s="179"/>
      <c r="J40" s="179"/>
      <c r="K40" s="179"/>
      <c r="L40" s="179"/>
    </row>
    <row r="41" spans="2:12" ht="15" thickBot="1">
      <c r="B41" s="283"/>
      <c r="C41" s="284"/>
      <c r="D41" s="285" t="s">
        <v>3</v>
      </c>
      <c r="E41" s="179"/>
      <c r="F41" s="179"/>
      <c r="G41" s="179"/>
      <c r="H41" s="179"/>
      <c r="I41" s="179"/>
      <c r="J41" s="179"/>
      <c r="K41" s="179"/>
      <c r="L41" s="179"/>
    </row>
    <row r="42" spans="2:12" ht="15">
      <c r="B42" s="251" t="s">
        <v>64</v>
      </c>
      <c r="C42" s="252" t="s">
        <v>15</v>
      </c>
      <c r="D42" s="57">
        <v>142000</v>
      </c>
      <c r="E42" s="180"/>
      <c r="F42" s="179"/>
      <c r="G42" s="179"/>
      <c r="H42" s="179"/>
      <c r="I42" s="179"/>
      <c r="J42" s="179"/>
      <c r="K42" s="179"/>
      <c r="L42" s="179"/>
    </row>
    <row r="43" spans="2:12">
      <c r="B43" s="268"/>
      <c r="C43" s="269" t="s">
        <v>200</v>
      </c>
      <c r="D43" s="259">
        <v>0.080082401870058689</v>
      </c>
      <c r="E43" s="271"/>
      <c r="F43" s="271"/>
      <c r="G43" s="271"/>
      <c r="H43" s="271"/>
      <c r="I43" s="271"/>
      <c r="J43" s="271"/>
      <c r="K43" s="271"/>
      <c r="L43" s="271"/>
    </row>
    <row r="44" spans="2:12">
      <c r="B44" s="28" t="s">
        <v>100</v>
      </c>
      <c r="C44" s="272" t="s">
        <v>15</v>
      </c>
      <c r="D44" s="48">
        <v>12000</v>
      </c>
      <c r="E44" s="179"/>
      <c r="F44" s="212"/>
      <c r="G44" s="212"/>
      <c r="H44" s="212"/>
      <c r="I44" s="212"/>
      <c r="J44" s="212"/>
      <c r="K44" s="212"/>
      <c r="L44" s="212"/>
    </row>
    <row r="45" spans="2:12">
      <c r="B45" s="253"/>
      <c r="C45" s="269" t="s">
        <v>200</v>
      </c>
      <c r="D45" s="270">
        <v>0.061098484435437007</v>
      </c>
      <c r="E45" s="271"/>
      <c r="F45" s="271"/>
      <c r="G45" s="271"/>
      <c r="H45" s="271"/>
      <c r="I45" s="271"/>
      <c r="J45" s="271"/>
      <c r="K45" s="271"/>
      <c r="L45" s="271"/>
    </row>
    <row r="46" spans="2:12">
      <c r="B46" s="28" t="s">
        <v>101</v>
      </c>
      <c r="C46" s="272" t="s">
        <v>15</v>
      </c>
      <c r="D46" s="48">
        <v>5300</v>
      </c>
      <c r="E46" s="179"/>
      <c r="F46" s="212"/>
      <c r="G46" s="212"/>
      <c r="H46" s="212"/>
      <c r="I46" s="212"/>
      <c r="J46" s="212"/>
      <c r="K46" s="212"/>
      <c r="L46" s="212"/>
    </row>
    <row r="47" spans="2:12">
      <c r="B47" s="253"/>
      <c r="C47" s="269" t="s">
        <v>200</v>
      </c>
      <c r="D47" s="270">
        <v>0.10138343827236622</v>
      </c>
      <c r="E47" s="271"/>
      <c r="F47" s="271"/>
      <c r="G47" s="271"/>
      <c r="H47" s="271"/>
      <c r="I47" s="271"/>
      <c r="J47" s="271"/>
      <c r="K47" s="271"/>
      <c r="L47" s="271"/>
    </row>
    <row r="48" spans="2:12">
      <c r="B48" s="28" t="s">
        <v>70</v>
      </c>
      <c r="C48" s="272" t="s">
        <v>15</v>
      </c>
      <c r="D48" s="48">
        <v>103000</v>
      </c>
      <c r="E48" s="179"/>
      <c r="F48" s="212"/>
      <c r="G48" s="212"/>
      <c r="H48" s="212"/>
      <c r="I48" s="212"/>
      <c r="J48" s="212"/>
      <c r="K48" s="212"/>
      <c r="L48" s="212"/>
    </row>
    <row r="49" spans="2:12">
      <c r="B49" s="253"/>
      <c r="C49" s="269" t="s">
        <v>200</v>
      </c>
      <c r="D49" s="270">
        <v>0.0894626558133216</v>
      </c>
      <c r="E49" s="271"/>
      <c r="F49" s="271"/>
      <c r="G49" s="271"/>
      <c r="H49" s="271"/>
      <c r="I49" s="271"/>
      <c r="J49" s="271"/>
      <c r="K49" s="271"/>
      <c r="L49" s="271"/>
    </row>
    <row r="50" spans="2:12">
      <c r="B50" s="28" t="s">
        <v>2</v>
      </c>
      <c r="C50" s="272" t="s">
        <v>15</v>
      </c>
      <c r="D50" s="48">
        <v>21500</v>
      </c>
      <c r="E50" s="179"/>
      <c r="F50" s="212"/>
      <c r="G50" s="212"/>
      <c r="H50" s="212"/>
      <c r="I50" s="212"/>
      <c r="J50" s="212"/>
      <c r="K50" s="212"/>
      <c r="L50" s="212"/>
    </row>
    <row r="51" spans="2:12" ht="15" thickBot="1">
      <c r="B51" s="254"/>
      <c r="C51" s="273" t="s">
        <v>200</v>
      </c>
      <c r="D51" s="274">
        <v>0.037773667046874543</v>
      </c>
      <c r="E51" s="271"/>
      <c r="F51" s="271"/>
      <c r="G51" s="271"/>
      <c r="H51" s="271"/>
      <c r="I51" s="271"/>
      <c r="J51" s="271"/>
      <c r="K51" s="271"/>
      <c r="L51" s="271"/>
    </row>
    <row r="52" spans="2:12">
      <c r="B52" s="28" t="s">
        <v>102</v>
      </c>
      <c r="C52" s="272" t="s">
        <v>15</v>
      </c>
      <c r="D52" s="48">
        <v>1600</v>
      </c>
      <c r="E52" s="179"/>
      <c r="F52" s="212"/>
      <c r="G52" s="212"/>
      <c r="H52" s="212"/>
      <c r="I52" s="212"/>
      <c r="J52" s="212"/>
      <c r="K52" s="212"/>
      <c r="L52" s="212"/>
    </row>
    <row r="53" spans="2:12">
      <c r="B53" s="253"/>
      <c r="C53" s="269" t="s">
        <v>200</v>
      </c>
      <c r="D53" s="270">
        <v>0.017380271974773352</v>
      </c>
      <c r="E53" s="271"/>
      <c r="F53" s="271"/>
      <c r="G53" s="271"/>
      <c r="H53" s="271"/>
      <c r="I53" s="271"/>
      <c r="J53" s="271"/>
      <c r="K53" s="271"/>
      <c r="L53" s="271"/>
    </row>
    <row r="54" spans="2:12">
      <c r="B54" s="253" t="s">
        <v>103</v>
      </c>
      <c r="C54" s="269" t="s">
        <v>15</v>
      </c>
      <c r="D54" s="275">
        <v>2700</v>
      </c>
      <c r="E54" s="271"/>
      <c r="F54" s="271"/>
      <c r="G54" s="271"/>
      <c r="H54" s="271"/>
      <c r="I54" s="271"/>
      <c r="J54" s="271"/>
      <c r="K54" s="271"/>
      <c r="L54" s="271"/>
    </row>
    <row r="55" spans="2:12">
      <c r="B55" s="253"/>
      <c r="C55" s="269" t="s">
        <v>200</v>
      </c>
      <c r="D55" s="270">
        <v>0.11343224003725634</v>
      </c>
      <c r="E55" s="271"/>
      <c r="F55" s="271"/>
      <c r="G55" s="271"/>
      <c r="H55" s="271"/>
      <c r="I55" s="271"/>
      <c r="J55" s="271"/>
      <c r="K55" s="271"/>
      <c r="L55" s="271"/>
    </row>
    <row r="56" spans="2:12">
      <c r="B56" s="28" t="s">
        <v>104</v>
      </c>
      <c r="C56" s="272" t="s">
        <v>15</v>
      </c>
      <c r="D56" s="48">
        <v>1900</v>
      </c>
      <c r="E56" s="179"/>
      <c r="F56" s="212"/>
      <c r="G56" s="212"/>
      <c r="H56" s="212"/>
      <c r="I56" s="212"/>
      <c r="J56" s="212"/>
      <c r="K56" s="212"/>
      <c r="L56" s="212"/>
    </row>
    <row r="57" spans="2:12">
      <c r="B57" s="253"/>
      <c r="C57" s="269" t="s">
        <v>200</v>
      </c>
      <c r="D57" s="270">
        <v>0.10847184520240054</v>
      </c>
      <c r="E57" s="271"/>
      <c r="F57" s="271"/>
      <c r="G57" s="271"/>
      <c r="H57" s="271"/>
      <c r="I57" s="271"/>
      <c r="J57" s="271"/>
      <c r="K57" s="271"/>
      <c r="L57" s="271"/>
    </row>
    <row r="58" spans="2:12">
      <c r="B58" s="28" t="s">
        <v>105</v>
      </c>
      <c r="C58" s="272" t="s">
        <v>15</v>
      </c>
      <c r="D58" s="48">
        <v>375</v>
      </c>
      <c r="E58" s="179"/>
      <c r="F58" s="212"/>
      <c r="G58" s="212"/>
      <c r="H58" s="212"/>
      <c r="I58" s="212"/>
      <c r="J58" s="212"/>
      <c r="K58" s="212"/>
      <c r="L58" s="212"/>
    </row>
    <row r="59" spans="2:12">
      <c r="B59" s="253"/>
      <c r="C59" s="269" t="s">
        <v>200</v>
      </c>
      <c r="D59" s="270">
        <v>0.11954184085252396</v>
      </c>
      <c r="E59" s="271"/>
      <c r="F59" s="271"/>
      <c r="G59" s="271"/>
      <c r="H59" s="271"/>
      <c r="I59" s="271"/>
      <c r="J59" s="271"/>
      <c r="K59" s="271"/>
      <c r="L59" s="271"/>
    </row>
    <row r="60" spans="2:12">
      <c r="B60" s="28" t="s">
        <v>106</v>
      </c>
      <c r="C60" s="272" t="s">
        <v>15</v>
      </c>
      <c r="D60" s="48">
        <v>2900</v>
      </c>
      <c r="E60" s="179"/>
      <c r="F60" s="212"/>
      <c r="G60" s="212"/>
      <c r="H60" s="212"/>
      <c r="I60" s="212"/>
      <c r="J60" s="212"/>
      <c r="K60" s="212"/>
      <c r="L60" s="212"/>
    </row>
    <row r="61" spans="2:12">
      <c r="B61" s="253"/>
      <c r="C61" s="269" t="s">
        <v>200</v>
      </c>
      <c r="D61" s="270">
        <v>0.095920196001027649</v>
      </c>
      <c r="E61" s="271"/>
      <c r="F61" s="271"/>
      <c r="G61" s="271"/>
      <c r="H61" s="271"/>
      <c r="I61" s="271"/>
      <c r="J61" s="271"/>
      <c r="K61" s="271"/>
      <c r="L61" s="271"/>
    </row>
    <row r="62" spans="2:12">
      <c r="B62" s="28" t="s">
        <v>107</v>
      </c>
      <c r="C62" s="272" t="s">
        <v>15</v>
      </c>
      <c r="D62" s="48">
        <v>9200</v>
      </c>
      <c r="E62" s="179"/>
      <c r="F62" s="212"/>
      <c r="G62" s="212"/>
      <c r="H62" s="212"/>
      <c r="I62" s="212"/>
      <c r="J62" s="212"/>
      <c r="K62" s="212"/>
      <c r="L62" s="212"/>
    </row>
    <row r="63" spans="2:12">
      <c r="B63" s="253"/>
      <c r="C63" s="269" t="s">
        <v>200</v>
      </c>
      <c r="D63" s="270">
        <v>0.062409585380007029</v>
      </c>
      <c r="E63" s="271"/>
      <c r="F63" s="271"/>
      <c r="G63" s="271"/>
      <c r="H63" s="271"/>
      <c r="I63" s="271"/>
      <c r="J63" s="271"/>
      <c r="K63" s="271"/>
      <c r="L63" s="271"/>
    </row>
    <row r="64" spans="2:12">
      <c r="B64" s="28" t="s">
        <v>108</v>
      </c>
      <c r="C64" s="272" t="s">
        <v>15</v>
      </c>
      <c r="D64" s="48">
        <v>87000</v>
      </c>
      <c r="E64" s="179"/>
      <c r="F64" s="212"/>
      <c r="G64" s="212"/>
      <c r="H64" s="212"/>
      <c r="I64" s="212"/>
      <c r="J64" s="212"/>
      <c r="K64" s="212"/>
      <c r="L64" s="212"/>
    </row>
    <row r="65" spans="2:12">
      <c r="B65" s="253"/>
      <c r="C65" s="269" t="s">
        <v>200</v>
      </c>
      <c r="D65" s="270">
        <v>0.0932089575438589</v>
      </c>
      <c r="E65" s="271"/>
      <c r="F65" s="271"/>
      <c r="G65" s="271"/>
      <c r="H65" s="271"/>
      <c r="I65" s="271"/>
      <c r="J65" s="271"/>
      <c r="K65" s="271"/>
      <c r="L65" s="271"/>
    </row>
    <row r="66" spans="2:12">
      <c r="B66" s="28" t="s">
        <v>109</v>
      </c>
      <c r="C66" s="272" t="s">
        <v>15</v>
      </c>
      <c r="D66" s="48">
        <v>4900</v>
      </c>
      <c r="E66" s="179"/>
      <c r="F66" s="212"/>
      <c r="G66" s="212"/>
      <c r="H66" s="212"/>
      <c r="I66" s="212"/>
      <c r="J66" s="212"/>
      <c r="K66" s="212"/>
      <c r="L66" s="212"/>
    </row>
    <row r="67" spans="2:12" ht="15" thickBot="1">
      <c r="B67" s="254"/>
      <c r="C67" s="273" t="s">
        <v>200</v>
      </c>
      <c r="D67" s="274">
        <v>0.058938579877082446</v>
      </c>
      <c r="E67" s="271"/>
      <c r="F67" s="271"/>
      <c r="G67" s="271"/>
      <c r="H67" s="271"/>
      <c r="I67" s="271"/>
      <c r="J67" s="271"/>
      <c r="K67" s="271"/>
      <c r="L67" s="271"/>
    </row>
    <row r="68" spans="2:12" ht="15">
      <c r="B68" s="157"/>
      <c r="C68" s="157"/>
      <c r="D68" s="157"/>
      <c r="E68" s="157"/>
      <c r="F68" s="157"/>
      <c r="G68" s="157"/>
      <c r="H68" s="157"/>
      <c r="I68" s="157"/>
      <c r="J68" s="157"/>
      <c r="K68" s="157"/>
      <c r="L68" s="157"/>
    </row>
    <row r="69" spans="2:12" s="32" customFormat="1" ht="15">
      <c r="B69" s="255"/>
      <c r="C69" s="255"/>
      <c r="D69" s="255"/>
      <c r="E69" s="255"/>
      <c r="F69" s="255"/>
      <c r="G69" s="255"/>
      <c r="H69" s="255"/>
      <c r="I69" s="255"/>
      <c r="J69" s="255"/>
      <c r="K69" s="255"/>
      <c r="L69" s="255"/>
    </row>
    <row r="70" spans="2:12" ht="15">
      <c r="B70" s="157"/>
      <c r="C70" s="157"/>
      <c r="D70" s="157"/>
      <c r="E70" s="157"/>
      <c r="F70" s="157"/>
      <c r="G70" s="157"/>
      <c r="H70" s="157"/>
      <c r="I70" s="157"/>
      <c r="J70" s="157"/>
      <c r="K70" s="157"/>
      <c r="L70" s="157"/>
    </row>
    <row r="71" spans="2:12" ht="15.75" thickBot="1">
      <c r="B71" s="157" t="s">
        <v>202</v>
      </c>
      <c r="C71" s="157"/>
      <c r="D71" s="157"/>
      <c r="E71" s="157"/>
      <c r="F71" s="157"/>
      <c r="G71" s="157"/>
      <c r="H71" s="157"/>
      <c r="I71" s="157"/>
      <c r="J71" s="157"/>
      <c r="K71" s="157"/>
      <c r="L71" s="157"/>
    </row>
    <row r="72" spans="2:16" ht="29.25" thickBot="1">
      <c r="B72" s="286"/>
      <c r="C72" s="280"/>
      <c r="D72" s="280" t="s">
        <v>3</v>
      </c>
      <c r="E72" s="280" t="s">
        <v>4</v>
      </c>
      <c r="F72" s="280" t="s">
        <v>5</v>
      </c>
      <c r="G72" s="280" t="s">
        <v>6</v>
      </c>
      <c r="H72" s="280" t="s">
        <v>7</v>
      </c>
      <c r="I72" s="280" t="s">
        <v>8</v>
      </c>
      <c r="J72" s="280" t="s">
        <v>9</v>
      </c>
      <c r="K72" s="280" t="s">
        <v>10</v>
      </c>
      <c r="L72" s="280" t="s">
        <v>11</v>
      </c>
      <c r="M72" s="280" t="s">
        <v>12</v>
      </c>
      <c r="N72" s="280" t="s">
        <v>13</v>
      </c>
      <c r="O72" s="280" t="s">
        <v>14</v>
      </c>
      <c r="P72" s="281" t="s">
        <v>415</v>
      </c>
    </row>
    <row r="73" spans="2:16" ht="15">
      <c r="B73" s="256" t="s">
        <v>64</v>
      </c>
      <c r="C73" s="257" t="s">
        <v>15</v>
      </c>
      <c r="D73" s="44">
        <v>142000</v>
      </c>
      <c r="E73" s="44">
        <v>28000</v>
      </c>
      <c r="F73" s="44">
        <v>23000</v>
      </c>
      <c r="G73" s="44">
        <v>19500</v>
      </c>
      <c r="H73" s="44">
        <v>4400</v>
      </c>
      <c r="I73" s="44">
        <v>32000</v>
      </c>
      <c r="J73" s="44">
        <v>5100</v>
      </c>
      <c r="K73" s="44">
        <v>3200</v>
      </c>
      <c r="L73" s="44">
        <v>13000</v>
      </c>
      <c r="M73" s="44">
        <v>5500</v>
      </c>
      <c r="N73" s="44">
        <v>4900</v>
      </c>
      <c r="O73" s="44">
        <v>4300</v>
      </c>
      <c r="P73" s="45">
        <v>6300</v>
      </c>
    </row>
    <row r="74" spans="2:16">
      <c r="B74" s="268"/>
      <c r="C74" s="269" t="s">
        <v>200</v>
      </c>
      <c r="D74" s="276">
        <v>0.080082401870058689</v>
      </c>
      <c r="E74" s="276">
        <v>0.088346126596356753</v>
      </c>
      <c r="F74" s="276">
        <v>0.054801564391239781</v>
      </c>
      <c r="G74" s="276">
        <v>0.075083008690440517</v>
      </c>
      <c r="H74" s="276">
        <v>0.15218643400555018</v>
      </c>
      <c r="I74" s="276">
        <v>0.0846455917802022</v>
      </c>
      <c r="J74" s="276">
        <v>0.1078746166615086</v>
      </c>
      <c r="K74" s="276">
        <v>0.01007531915416467</v>
      </c>
      <c r="L74" s="276">
        <v>0.056116774587767766</v>
      </c>
      <c r="M74" s="276">
        <v>0.079555681393020744</v>
      </c>
      <c r="N74" s="276">
        <v>0.13087682098678463</v>
      </c>
      <c r="O74" s="276">
        <v>0.0894627245637691</v>
      </c>
      <c r="P74" s="270">
        <v>0.053614297386024704</v>
      </c>
    </row>
    <row r="75" spans="2:16">
      <c r="B75" s="28" t="s">
        <v>100</v>
      </c>
      <c r="C75" s="272" t="s">
        <v>15</v>
      </c>
      <c r="D75" s="277">
        <v>12000</v>
      </c>
      <c r="E75" s="277">
        <v>2600</v>
      </c>
      <c r="F75" s="277">
        <v>1700</v>
      </c>
      <c r="G75" s="277">
        <v>1800</v>
      </c>
      <c r="H75" s="277">
        <v>350</v>
      </c>
      <c r="I75" s="277">
        <v>2600</v>
      </c>
      <c r="J75" s="277">
        <v>450</v>
      </c>
      <c r="K75" s="277">
        <v>275</v>
      </c>
      <c r="L75" s="277">
        <v>1100</v>
      </c>
      <c r="M75" s="277">
        <v>425</v>
      </c>
      <c r="N75" s="277">
        <v>425</v>
      </c>
      <c r="O75" s="47">
        <v>350</v>
      </c>
      <c r="P75" s="48">
        <v>600</v>
      </c>
    </row>
    <row r="76" spans="2:16">
      <c r="B76" s="253"/>
      <c r="C76" s="269" t="s">
        <v>200</v>
      </c>
      <c r="D76" s="276">
        <v>0.061098484435437007</v>
      </c>
      <c r="E76" s="276">
        <v>0.047824124432999611</v>
      </c>
      <c r="F76" s="276">
        <v>0.035856321110329804</v>
      </c>
      <c r="G76" s="276">
        <v>0.073112484225662258</v>
      </c>
      <c r="H76" s="276">
        <v>0.10483200161318781</v>
      </c>
      <c r="I76" s="276">
        <v>0.082102922535460615</v>
      </c>
      <c r="J76" s="276">
        <v>0.035577506644622565</v>
      </c>
      <c r="K76" s="276">
        <v>0.017312900682231135</v>
      </c>
      <c r="L76" s="276">
        <v>0.028139882977275821</v>
      </c>
      <c r="M76" s="276">
        <v>0.069205459961762486</v>
      </c>
      <c r="N76" s="276">
        <v>0.12006097560975609</v>
      </c>
      <c r="O76" s="276">
        <v>0.081630489517903054</v>
      </c>
      <c r="P76" s="270">
        <v>0.039040861976523539</v>
      </c>
    </row>
    <row r="77" spans="2:16">
      <c r="B77" s="28" t="s">
        <v>101</v>
      </c>
      <c r="C77" s="272" t="s">
        <v>15</v>
      </c>
      <c r="D77" s="277">
        <v>5300</v>
      </c>
      <c r="E77" s="277">
        <v>950</v>
      </c>
      <c r="F77" s="277">
        <v>850</v>
      </c>
      <c r="G77" s="277">
        <v>950</v>
      </c>
      <c r="H77" s="277">
        <v>125</v>
      </c>
      <c r="I77" s="277">
        <v>1100</v>
      </c>
      <c r="J77" s="277">
        <v>125</v>
      </c>
      <c r="K77" s="277">
        <v>100</v>
      </c>
      <c r="L77" s="277">
        <v>500</v>
      </c>
      <c r="M77" s="277">
        <v>200</v>
      </c>
      <c r="N77" s="277">
        <v>125</v>
      </c>
      <c r="O77" s="47">
        <v>225</v>
      </c>
      <c r="P77" s="48">
        <v>225</v>
      </c>
    </row>
    <row r="78" spans="2:16">
      <c r="B78" s="253"/>
      <c r="C78" s="269" t="s">
        <v>200</v>
      </c>
      <c r="D78" s="276">
        <v>0.10138343827236622</v>
      </c>
      <c r="E78" s="276">
        <v>0.08097491901538223</v>
      </c>
      <c r="F78" s="276">
        <v>0.039819709532023823</v>
      </c>
      <c r="G78" s="276">
        <v>0.16758635326577173</v>
      </c>
      <c r="H78" s="276">
        <v>0.095880830827330579</v>
      </c>
      <c r="I78" s="276">
        <v>0.090308925882209276</v>
      </c>
      <c r="J78" s="276">
        <v>0.1616635397123202</v>
      </c>
      <c r="K78" s="276">
        <v>0.0023146004999537078</v>
      </c>
      <c r="L78" s="276">
        <v>0.099798581311848655</v>
      </c>
      <c r="M78" s="276">
        <v>0.085341743551120314</v>
      </c>
      <c r="N78" s="276">
        <v>0.13843065922348366</v>
      </c>
      <c r="O78" s="276">
        <v>0.15687337380745878</v>
      </c>
      <c r="P78" s="270">
        <v>0.1240471243477306</v>
      </c>
    </row>
    <row r="79" spans="2:16">
      <c r="B79" s="28" t="s">
        <v>70</v>
      </c>
      <c r="C79" s="272" t="s">
        <v>15</v>
      </c>
      <c r="D79" s="277">
        <v>103000</v>
      </c>
      <c r="E79" s="277">
        <v>20500</v>
      </c>
      <c r="F79" s="277">
        <v>16000</v>
      </c>
      <c r="G79" s="277">
        <v>13500</v>
      </c>
      <c r="H79" s="277">
        <v>3400</v>
      </c>
      <c r="I79" s="277">
        <v>23500</v>
      </c>
      <c r="J79" s="277">
        <v>3800</v>
      </c>
      <c r="K79" s="277">
        <v>2400</v>
      </c>
      <c r="L79" s="277">
        <v>9400</v>
      </c>
      <c r="M79" s="277">
        <v>4200</v>
      </c>
      <c r="N79" s="277">
        <v>3700</v>
      </c>
      <c r="O79" s="47">
        <v>3100</v>
      </c>
      <c r="P79" s="48">
        <v>4700</v>
      </c>
    </row>
    <row r="80" spans="2:16">
      <c r="B80" s="253"/>
      <c r="C80" s="269" t="s">
        <v>200</v>
      </c>
      <c r="D80" s="276">
        <v>0.0894626558133216</v>
      </c>
      <c r="E80" s="276">
        <v>0.10276107448249076</v>
      </c>
      <c r="F80" s="276">
        <v>0.064961775708231889</v>
      </c>
      <c r="G80" s="276">
        <v>0.076323225383042981</v>
      </c>
      <c r="H80" s="276">
        <v>0.17107072317042873</v>
      </c>
      <c r="I80" s="276">
        <v>0.0941418510639842</v>
      </c>
      <c r="J80" s="276">
        <v>0.12562286487714208</v>
      </c>
      <c r="K80" s="276">
        <v>0.011235955056179775</v>
      </c>
      <c r="L80" s="276">
        <v>0.057192773300657113</v>
      </c>
      <c r="M80" s="276">
        <v>0.087978363463159862</v>
      </c>
      <c r="N80" s="276">
        <v>0.14249935723205759</v>
      </c>
      <c r="O80" s="276">
        <v>0.083928086372767621</v>
      </c>
      <c r="P80" s="270">
        <v>0.053577103441572529</v>
      </c>
    </row>
    <row r="81" spans="2:16">
      <c r="B81" s="28" t="s">
        <v>2</v>
      </c>
      <c r="C81" s="272" t="s">
        <v>15</v>
      </c>
      <c r="D81" s="277">
        <v>21500</v>
      </c>
      <c r="E81" s="277">
        <v>4000</v>
      </c>
      <c r="F81" s="277">
        <v>4600</v>
      </c>
      <c r="G81" s="277">
        <v>3000</v>
      </c>
      <c r="H81" s="277">
        <v>500</v>
      </c>
      <c r="I81" s="277">
        <v>4400</v>
      </c>
      <c r="J81" s="277">
        <v>700</v>
      </c>
      <c r="K81" s="277">
        <v>400</v>
      </c>
      <c r="L81" s="277">
        <v>1900</v>
      </c>
      <c r="M81" s="277">
        <v>700</v>
      </c>
      <c r="N81" s="277">
        <v>650</v>
      </c>
      <c r="O81" s="47">
        <v>700</v>
      </c>
      <c r="P81" s="48">
        <v>800</v>
      </c>
    </row>
    <row r="82" spans="2:16" ht="15" thickBot="1">
      <c r="B82" s="254"/>
      <c r="C82" s="273" t="s">
        <v>200</v>
      </c>
      <c r="D82" s="278">
        <v>0.037773667046874543</v>
      </c>
      <c r="E82" s="278">
        <v>0.03748505707234305</v>
      </c>
      <c r="F82" s="278">
        <v>0.028071453834976071</v>
      </c>
      <c r="G82" s="278">
        <v>0.037053517123046484</v>
      </c>
      <c r="H82" s="278">
        <v>0.061617993832758927</v>
      </c>
      <c r="I82" s="278">
        <v>0.03017895189078762</v>
      </c>
      <c r="J82" s="278">
        <v>0.038897959183673468</v>
      </c>
      <c r="K82" s="278">
        <v>0</v>
      </c>
      <c r="L82" s="278">
        <v>0.0537314168782821</v>
      </c>
      <c r="M82" s="278">
        <v>0.029873187891855089</v>
      </c>
      <c r="N82" s="278">
        <v>0.061522403638261385</v>
      </c>
      <c r="O82" s="278">
        <v>0.09317078913290866</v>
      </c>
      <c r="P82" s="274">
        <v>0.042049707020402949</v>
      </c>
    </row>
    <row r="83" spans="2:12">
      <c r="B83" s="519"/>
      <c r="C83" s="562"/>
      <c r="D83" s="563"/>
      <c r="E83" s="563"/>
      <c r="F83" s="563"/>
      <c r="G83" s="563"/>
      <c r="H83" s="563"/>
      <c r="I83" s="563"/>
      <c r="J83" s="563"/>
      <c r="K83" s="563"/>
      <c r="L83" s="563"/>
    </row>
  </sheetData>
  <pageMargins left="0.7" right="0.7" top="0.75" bottom="0.75" header="0.3" footer="0.3"/>
  <headerFooter scaleWithDoc="1" alignWithMargins="0" differentFirst="0" differentOddEven="0"/>
  <drawing r:id="rId1"/>
  <extLst/>
</worksheet>
</file>

<file path=xl/worksheets/sheet2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BC203"/>
  <sheetViews>
    <sheetView zoomScale="85" view="normal" workbookViewId="0">
      <selection pane="topLeft" activeCell="A1" sqref="A1"/>
    </sheetView>
  </sheetViews>
  <sheetFormatPr defaultColWidth="9.140625" defaultRowHeight="14.25"/>
  <cols>
    <col min="1" max="1" width="4.75390625" style="179" customWidth="1"/>
    <col min="2" max="2" width="26.25390625" style="179" customWidth="1"/>
    <col min="3" max="10" width="16.625" style="179" customWidth="1"/>
    <col min="11" max="55" width="13.75390625" style="179" customWidth="1"/>
    <col min="56" max="16384" width="9.125" style="179" customWidth="1"/>
  </cols>
  <sheetData>
    <row r="1" s="239" customFormat="1"/>
    <row r="2" s="237" customFormat="1"/>
    <row r="3" s="238" customFormat="1"/>
    <row r="4" s="24" customFormat="1"/>
    <row r="5" spans="2:2" s="87" customFormat="1" ht="18">
      <c r="B5" s="240" t="s">
        <v>167</v>
      </c>
    </row>
    <row r="6" spans="2:2" s="87" customFormat="1" ht="15.75">
      <c r="B6" s="242" t="s">
        <v>203</v>
      </c>
    </row>
    <row r="7" spans="2:15" s="25" customFormat="1">
      <c r="B7" s="88"/>
      <c r="C7" s="88"/>
      <c r="D7" s="88"/>
      <c r="E7" s="88"/>
      <c r="F7" s="88"/>
      <c r="G7" s="88"/>
      <c r="H7" s="88"/>
      <c r="I7" s="88"/>
      <c r="J7" s="88"/>
      <c r="K7" s="88"/>
      <c r="L7" s="88"/>
      <c r="M7" s="88"/>
      <c r="N7" s="88"/>
      <c r="O7" s="88"/>
    </row>
    <row r="9" spans="2:15" ht="15">
      <c r="B9" s="154"/>
      <c r="C9" s="155"/>
      <c r="D9" s="155"/>
      <c r="E9" s="155"/>
      <c r="F9" s="155"/>
      <c r="G9" s="155"/>
      <c r="H9" s="155"/>
      <c r="I9" s="155"/>
      <c r="J9" s="155"/>
      <c r="K9" s="155"/>
      <c r="L9" s="155"/>
      <c r="M9" s="155"/>
      <c r="N9" s="155"/>
      <c r="O9" s="155"/>
    </row>
    <row r="10" spans="2:17" ht="15">
      <c r="B10" s="154"/>
      <c r="C10" s="155"/>
      <c r="D10" s="155"/>
      <c r="E10" s="155"/>
      <c r="F10" s="155"/>
      <c r="G10" s="155"/>
      <c r="H10" s="155"/>
      <c r="I10" s="155"/>
      <c r="J10" s="155"/>
      <c r="K10" s="155"/>
      <c r="L10" s="155"/>
      <c r="M10" s="24"/>
      <c r="N10" s="24"/>
      <c r="O10" s="24"/>
      <c r="P10" s="24"/>
      <c r="Q10" s="24"/>
    </row>
    <row r="11" spans="2:17" ht="15">
      <c r="B11" s="154"/>
      <c r="C11" s="155"/>
      <c r="D11" s="155"/>
      <c r="E11" s="155"/>
      <c r="F11" s="155"/>
      <c r="G11" s="155"/>
      <c r="H11" s="155"/>
      <c r="I11" s="155"/>
      <c r="J11" s="155"/>
      <c r="K11" s="155"/>
      <c r="L11" s="155"/>
      <c r="M11" s="24"/>
      <c r="N11" s="24"/>
      <c r="O11" s="24"/>
      <c r="P11" s="24"/>
      <c r="Q11" s="24"/>
    </row>
    <row r="12" spans="2:17" ht="15">
      <c r="B12" s="154"/>
      <c r="C12" s="155"/>
      <c r="D12" s="155"/>
      <c r="E12" s="155"/>
      <c r="F12" s="155"/>
      <c r="G12" s="155"/>
      <c r="H12" s="155"/>
      <c r="I12" s="155"/>
      <c r="J12" s="155"/>
      <c r="K12" s="155"/>
      <c r="L12" s="155"/>
      <c r="M12" s="24"/>
      <c r="N12" s="24"/>
      <c r="O12" s="24"/>
      <c r="P12" s="24"/>
      <c r="Q12" s="24"/>
    </row>
    <row r="13" spans="2:17" ht="15">
      <c r="B13" s="154"/>
      <c r="C13" s="155"/>
      <c r="D13" s="155"/>
      <c r="E13" s="155"/>
      <c r="F13" s="155"/>
      <c r="G13" s="155"/>
      <c r="H13" s="155"/>
      <c r="I13" s="155"/>
      <c r="J13" s="155"/>
      <c r="K13" s="155"/>
      <c r="L13" s="155"/>
      <c r="M13" s="24"/>
      <c r="N13" s="24"/>
      <c r="O13" s="24"/>
      <c r="P13" s="24"/>
      <c r="Q13" s="24"/>
    </row>
    <row r="14" spans="2:16" ht="15">
      <c r="B14" s="154"/>
      <c r="C14" s="155"/>
      <c r="D14" s="155"/>
      <c r="E14" s="155"/>
      <c r="F14" s="155"/>
      <c r="G14" s="155"/>
      <c r="H14" s="155"/>
      <c r="I14" s="155"/>
      <c r="J14" s="155"/>
      <c r="K14" s="155"/>
      <c r="L14" s="155"/>
      <c r="M14" s="155"/>
      <c r="N14" s="155"/>
      <c r="O14" s="155"/>
      <c r="P14" s="155"/>
    </row>
    <row r="15" spans="2:16" ht="15">
      <c r="B15" s="154"/>
      <c r="C15" s="155"/>
      <c r="D15" s="155"/>
      <c r="E15" s="155"/>
      <c r="F15" s="155"/>
      <c r="G15" s="155"/>
      <c r="H15" s="155"/>
      <c r="I15" s="155"/>
      <c r="J15" s="155"/>
      <c r="K15" s="155"/>
      <c r="L15" s="155"/>
      <c r="M15" s="155"/>
      <c r="N15" s="155"/>
      <c r="O15" s="155"/>
      <c r="P15" s="155"/>
    </row>
    <row r="16" spans="2:16" ht="15">
      <c r="B16" s="154"/>
      <c r="C16" s="155"/>
      <c r="D16" s="155"/>
      <c r="E16" s="155"/>
      <c r="F16" s="155"/>
      <c r="G16" s="155"/>
      <c r="H16" s="155"/>
      <c r="I16" s="155"/>
      <c r="J16" s="155"/>
      <c r="K16" s="155"/>
      <c r="L16" s="155"/>
      <c r="M16" s="155"/>
      <c r="N16" s="155"/>
      <c r="O16" s="155"/>
      <c r="P16" s="155"/>
    </row>
    <row r="17" spans="2:16" ht="15">
      <c r="B17" s="154"/>
      <c r="C17" s="155"/>
      <c r="D17" s="155"/>
      <c r="E17" s="155"/>
      <c r="F17" s="155"/>
      <c r="G17" s="155"/>
      <c r="H17" s="155"/>
      <c r="I17" s="155"/>
      <c r="J17" s="155"/>
      <c r="K17" s="155"/>
      <c r="L17" s="155"/>
      <c r="M17" s="452"/>
      <c r="N17" s="452"/>
      <c r="O17" s="452"/>
      <c r="P17" s="452"/>
    </row>
    <row r="18" spans="2:2" ht="15">
      <c r="B18" s="156" t="s">
        <v>413</v>
      </c>
    </row>
    <row r="19" spans="2:10">
      <c r="B19" s="16" t="s">
        <v>57</v>
      </c>
      <c r="H19" s="314"/>
      <c r="I19" s="314"/>
      <c r="J19" s="314"/>
    </row>
    <row r="20" spans="2:12">
      <c r="B20" s="16"/>
      <c r="D20" s="314"/>
      <c r="E20" s="314"/>
      <c r="F20" s="314"/>
      <c r="G20" s="314"/>
      <c r="H20" s="314"/>
      <c r="I20" s="314"/>
      <c r="J20" s="314"/>
      <c r="L20" s="314"/>
    </row>
    <row r="21" spans="2:12" ht="15.75" thickBot="1">
      <c r="B21" s="157" t="s">
        <v>83</v>
      </c>
      <c r="L21" s="314"/>
    </row>
    <row r="22" spans="2:12" ht="15.75" thickBot="1">
      <c r="B22" s="528"/>
      <c r="C22" s="529"/>
      <c r="D22" s="307" t="s">
        <v>29</v>
      </c>
      <c r="E22" s="308" t="s">
        <v>30</v>
      </c>
      <c r="F22" s="308" t="s">
        <v>31</v>
      </c>
      <c r="G22" s="308" t="s">
        <v>32</v>
      </c>
      <c r="H22" s="308" t="s">
        <v>33</v>
      </c>
      <c r="I22" s="308" t="s">
        <v>34</v>
      </c>
      <c r="J22" s="308" t="s">
        <v>35</v>
      </c>
      <c r="K22" s="308" t="s">
        <v>36</v>
      </c>
      <c r="L22" s="309" t="s">
        <v>0</v>
      </c>
    </row>
    <row r="23" spans="2:12" ht="15">
      <c r="B23" s="458" t="s">
        <v>64</v>
      </c>
      <c r="C23" s="459" t="s">
        <v>15</v>
      </c>
      <c r="D23" s="293">
        <v>127000</v>
      </c>
      <c r="E23" s="293">
        <v>126000</v>
      </c>
      <c r="F23" s="293">
        <v>128000</v>
      </c>
      <c r="G23" s="293">
        <v>129000</v>
      </c>
      <c r="H23" s="293">
        <v>130000</v>
      </c>
      <c r="I23" s="293">
        <v>135000</v>
      </c>
      <c r="J23" s="293">
        <v>137000</v>
      </c>
      <c r="K23" s="293">
        <v>137000</v>
      </c>
      <c r="L23" s="294">
        <v>142000</v>
      </c>
    </row>
    <row r="24" spans="2:14">
      <c r="B24" s="326"/>
      <c r="C24" s="328" t="s">
        <v>200</v>
      </c>
      <c r="D24" s="258">
        <v>0.05165140785808766</v>
      </c>
      <c r="E24" s="258">
        <v>0.062455509582279196</v>
      </c>
      <c r="F24" s="258">
        <v>0.0638388154578006</v>
      </c>
      <c r="G24" s="258">
        <v>0.075022215283557528</v>
      </c>
      <c r="H24" s="258">
        <v>0.0721921317305245</v>
      </c>
      <c r="I24" s="258">
        <v>0.080527619472038778</v>
      </c>
      <c r="J24" s="258">
        <v>0.085078724910190834</v>
      </c>
      <c r="K24" s="258">
        <v>0.077226171322020379</v>
      </c>
      <c r="L24" s="259">
        <v>0.080082401870058689</v>
      </c>
      <c r="N24" s="314"/>
    </row>
    <row r="25" spans="2:12">
      <c r="B25" s="326" t="s">
        <v>84</v>
      </c>
      <c r="C25" s="328" t="s">
        <v>15</v>
      </c>
      <c r="D25" s="322">
        <v>11300</v>
      </c>
      <c r="E25" s="322">
        <v>10500</v>
      </c>
      <c r="F25" s="322">
        <v>10000</v>
      </c>
      <c r="G25" s="322">
        <v>10200</v>
      </c>
      <c r="H25" s="322">
        <v>9900</v>
      </c>
      <c r="I25" s="322">
        <v>9800</v>
      </c>
      <c r="J25" s="322">
        <v>10400</v>
      </c>
      <c r="K25" s="322">
        <v>10600</v>
      </c>
      <c r="L25" s="323">
        <v>10800</v>
      </c>
    </row>
    <row r="26" spans="2:12">
      <c r="B26" s="326"/>
      <c r="C26" s="328" t="s">
        <v>200</v>
      </c>
      <c r="D26" s="258">
        <v>0.14035984936538193</v>
      </c>
      <c r="E26" s="258">
        <v>0.18270704442095123</v>
      </c>
      <c r="F26" s="258">
        <v>0.13886586545102916</v>
      </c>
      <c r="G26" s="258">
        <v>0.18793429642983869</v>
      </c>
      <c r="H26" s="258">
        <v>0.1416200998535955</v>
      </c>
      <c r="I26" s="258">
        <v>0.1696919318721585</v>
      </c>
      <c r="J26" s="258">
        <v>0.089131307170774915</v>
      </c>
      <c r="K26" s="258">
        <v>0.11557463891521604</v>
      </c>
      <c r="L26" s="259">
        <v>0.091396947845044443</v>
      </c>
    </row>
    <row r="27" spans="2:12">
      <c r="B27" s="326" t="s">
        <v>27</v>
      </c>
      <c r="C27" s="328" t="s">
        <v>15</v>
      </c>
      <c r="D27" s="322">
        <v>116000</v>
      </c>
      <c r="E27" s="322">
        <v>115000</v>
      </c>
      <c r="F27" s="322">
        <v>118000</v>
      </c>
      <c r="G27" s="322">
        <v>119000</v>
      </c>
      <c r="H27" s="322">
        <v>120000</v>
      </c>
      <c r="I27" s="322">
        <v>125000</v>
      </c>
      <c r="J27" s="322">
        <v>127000</v>
      </c>
      <c r="K27" s="322">
        <v>126000</v>
      </c>
      <c r="L27" s="323">
        <v>131000</v>
      </c>
    </row>
    <row r="28" spans="2:12" ht="15" thickBot="1">
      <c r="B28" s="329"/>
      <c r="C28" s="330" t="s">
        <v>200</v>
      </c>
      <c r="D28" s="260">
        <v>0.0420026146868469</v>
      </c>
      <c r="E28" s="260">
        <v>0.049786140761378106</v>
      </c>
      <c r="F28" s="260">
        <v>0.056913565036412435</v>
      </c>
      <c r="G28" s="260">
        <v>0.06387568649088049</v>
      </c>
      <c r="H28" s="260">
        <v>0.065977946271699783</v>
      </c>
      <c r="I28" s="260">
        <v>0.072712884506447528</v>
      </c>
      <c r="J28" s="260">
        <v>0.084745201716767971</v>
      </c>
      <c r="K28" s="260">
        <v>0.073847126304574282</v>
      </c>
      <c r="L28" s="261">
        <v>0.0791369719132129</v>
      </c>
    </row>
    <row r="30" spans="2:2" ht="15.75" thickBot="1">
      <c r="B30" s="157" t="s">
        <v>116</v>
      </c>
    </row>
    <row r="31" spans="1:12" s="198" customFormat="1" ht="15.75" thickBot="1">
      <c r="A31" s="179"/>
      <c r="B31" s="528"/>
      <c r="C31" s="529"/>
      <c r="D31" s="307" t="s">
        <v>29</v>
      </c>
      <c r="E31" s="308" t="s">
        <v>30</v>
      </c>
      <c r="F31" s="308" t="s">
        <v>31</v>
      </c>
      <c r="G31" s="308" t="s">
        <v>32</v>
      </c>
      <c r="H31" s="308" t="s">
        <v>33</v>
      </c>
      <c r="I31" s="308" t="s">
        <v>34</v>
      </c>
      <c r="J31" s="308" t="s">
        <v>35</v>
      </c>
      <c r="K31" s="308" t="s">
        <v>36</v>
      </c>
      <c r="L31" s="309" t="s">
        <v>0</v>
      </c>
    </row>
    <row r="32" spans="2:21" ht="15">
      <c r="B32" s="520" t="s">
        <v>64</v>
      </c>
      <c r="C32" s="459" t="s">
        <v>15</v>
      </c>
      <c r="D32" s="521">
        <v>127000</v>
      </c>
      <c r="E32" s="293">
        <v>126000</v>
      </c>
      <c r="F32" s="293">
        <v>128000</v>
      </c>
      <c r="G32" s="293">
        <v>129000</v>
      </c>
      <c r="H32" s="293">
        <v>130000</v>
      </c>
      <c r="I32" s="293">
        <v>135000</v>
      </c>
      <c r="J32" s="293">
        <v>137000</v>
      </c>
      <c r="K32" s="293">
        <v>137000</v>
      </c>
      <c r="L32" s="294">
        <v>142000</v>
      </c>
      <c r="P32" s="180"/>
      <c r="Q32" s="180"/>
      <c r="R32" s="180"/>
      <c r="S32" s="180"/>
      <c r="T32" s="180"/>
      <c r="U32" s="180"/>
    </row>
    <row r="33" spans="2:21" ht="15">
      <c r="B33" s="458"/>
      <c r="C33" s="328" t="s">
        <v>200</v>
      </c>
      <c r="D33" s="530">
        <v>0.05165140785808766</v>
      </c>
      <c r="E33" s="258">
        <v>0.062455509582279196</v>
      </c>
      <c r="F33" s="258">
        <v>0.0638388154578006</v>
      </c>
      <c r="G33" s="258">
        <v>0.075022215283557528</v>
      </c>
      <c r="H33" s="258">
        <v>0.0721921317305245</v>
      </c>
      <c r="I33" s="258">
        <v>0.080527619472038778</v>
      </c>
      <c r="J33" s="258">
        <v>0.085078724910190834</v>
      </c>
      <c r="K33" s="258">
        <v>0.077226171322020379</v>
      </c>
      <c r="L33" s="259">
        <v>0.080082401870058689</v>
      </c>
      <c r="M33" s="531"/>
      <c r="N33" s="531"/>
      <c r="O33" s="531"/>
      <c r="P33" s="314"/>
      <c r="Q33" s="314"/>
      <c r="R33" s="314"/>
      <c r="S33" s="314"/>
      <c r="T33" s="314"/>
      <c r="U33" s="314"/>
    </row>
    <row r="34" spans="2:21">
      <c r="B34" s="326" t="s">
        <v>100</v>
      </c>
      <c r="C34" s="328" t="s">
        <v>15</v>
      </c>
      <c r="D34" s="532">
        <v>12500</v>
      </c>
      <c r="E34" s="322">
        <v>12500</v>
      </c>
      <c r="F34" s="322">
        <v>12000</v>
      </c>
      <c r="G34" s="322">
        <v>11500</v>
      </c>
      <c r="H34" s="322">
        <v>11500</v>
      </c>
      <c r="I34" s="322">
        <v>12000</v>
      </c>
      <c r="J34" s="322">
        <v>12000</v>
      </c>
      <c r="K34" s="322">
        <v>11000</v>
      </c>
      <c r="L34" s="323">
        <v>12000</v>
      </c>
      <c r="M34" s="531"/>
      <c r="N34" s="531"/>
      <c r="O34" s="531"/>
      <c r="P34" s="180"/>
      <c r="Q34" s="180"/>
      <c r="R34" s="180"/>
      <c r="S34" s="180"/>
      <c r="T34" s="180"/>
      <c r="U34" s="180"/>
    </row>
    <row r="35" spans="2:21">
      <c r="B35" s="326"/>
      <c r="C35" s="328" t="s">
        <v>200</v>
      </c>
      <c r="D35" s="530">
        <v>0.017463909432262645</v>
      </c>
      <c r="E35" s="258">
        <v>0.046561333808300839</v>
      </c>
      <c r="F35" s="258">
        <v>0.024120332270553779</v>
      </c>
      <c r="G35" s="258">
        <v>0.034962024919055618</v>
      </c>
      <c r="H35" s="258">
        <v>0.024206092056255173</v>
      </c>
      <c r="I35" s="258">
        <v>0.049057972668105625</v>
      </c>
      <c r="J35" s="258">
        <v>0.038139611233029093</v>
      </c>
      <c r="K35" s="258">
        <v>0.039148021384323821</v>
      </c>
      <c r="L35" s="259">
        <v>0.061098484435437007</v>
      </c>
      <c r="M35" s="531"/>
      <c r="N35" s="531"/>
      <c r="O35" s="531"/>
      <c r="P35" s="314"/>
      <c r="Q35" s="314"/>
      <c r="R35" s="314"/>
      <c r="S35" s="314"/>
      <c r="T35" s="314"/>
      <c r="U35" s="314"/>
    </row>
    <row r="36" spans="2:21">
      <c r="B36" s="326" t="s">
        <v>101</v>
      </c>
      <c r="C36" s="328" t="s">
        <v>15</v>
      </c>
      <c r="D36" s="532">
        <v>5600</v>
      </c>
      <c r="E36" s="322">
        <v>5400</v>
      </c>
      <c r="F36" s="322">
        <v>5300</v>
      </c>
      <c r="G36" s="322">
        <v>5200</v>
      </c>
      <c r="H36" s="322">
        <v>5200</v>
      </c>
      <c r="I36" s="322">
        <v>5300</v>
      </c>
      <c r="J36" s="322">
        <v>5500</v>
      </c>
      <c r="K36" s="322">
        <v>5200</v>
      </c>
      <c r="L36" s="323">
        <v>5300</v>
      </c>
      <c r="M36" s="531"/>
      <c r="N36" s="531"/>
      <c r="O36" s="531"/>
      <c r="P36" s="180"/>
      <c r="Q36" s="180"/>
      <c r="R36" s="180"/>
      <c r="S36" s="180"/>
      <c r="T36" s="180"/>
      <c r="U36" s="180"/>
    </row>
    <row r="37" spans="1:21" s="169" customFormat="1">
      <c r="A37" s="179"/>
      <c r="B37" s="326"/>
      <c r="C37" s="328" t="s">
        <v>200</v>
      </c>
      <c r="D37" s="530">
        <v>0.078402007809984547</v>
      </c>
      <c r="E37" s="258">
        <v>0.12561098332374929</v>
      </c>
      <c r="F37" s="258">
        <v>0.10947374109588578</v>
      </c>
      <c r="G37" s="258">
        <v>0.17231471039838936</v>
      </c>
      <c r="H37" s="258">
        <v>0.10912114361227791</v>
      </c>
      <c r="I37" s="258">
        <v>0.12816890149098864</v>
      </c>
      <c r="J37" s="258">
        <v>0.085290434672415844</v>
      </c>
      <c r="K37" s="258">
        <v>0.1282061962856943</v>
      </c>
      <c r="L37" s="259">
        <v>0.10138343827236622</v>
      </c>
      <c r="M37" s="522"/>
      <c r="N37" s="522"/>
      <c r="O37" s="522"/>
      <c r="P37" s="314"/>
      <c r="Q37" s="314"/>
      <c r="R37" s="314"/>
      <c r="S37" s="314"/>
      <c r="T37" s="314"/>
      <c r="U37" s="314"/>
    </row>
    <row r="38" spans="1:21" s="212" customFormat="1">
      <c r="A38" s="179"/>
      <c r="B38" s="326" t="s">
        <v>70</v>
      </c>
      <c r="C38" s="328" t="s">
        <v>15</v>
      </c>
      <c r="D38" s="532">
        <v>89000</v>
      </c>
      <c r="E38" s="322">
        <v>88000</v>
      </c>
      <c r="F38" s="322">
        <v>92000</v>
      </c>
      <c r="G38" s="322">
        <v>93000</v>
      </c>
      <c r="H38" s="322">
        <v>94000</v>
      </c>
      <c r="I38" s="322">
        <v>97000</v>
      </c>
      <c r="J38" s="322">
        <v>98000</v>
      </c>
      <c r="K38" s="322">
        <v>99000</v>
      </c>
      <c r="L38" s="323">
        <v>103000</v>
      </c>
      <c r="M38" s="531"/>
      <c r="N38" s="531"/>
      <c r="O38" s="531"/>
      <c r="P38" s="180"/>
      <c r="Q38" s="180"/>
      <c r="R38" s="180"/>
      <c r="S38" s="180"/>
      <c r="T38" s="180"/>
      <c r="U38" s="180"/>
    </row>
    <row r="39" spans="1:21" s="212" customFormat="1">
      <c r="A39" s="179"/>
      <c r="B39" s="326"/>
      <c r="C39" s="328" t="s">
        <v>200</v>
      </c>
      <c r="D39" s="530">
        <v>0.056355846072915487</v>
      </c>
      <c r="E39" s="258">
        <v>0.065087294961293174</v>
      </c>
      <c r="F39" s="258">
        <v>0.070753343069298424</v>
      </c>
      <c r="G39" s="258">
        <v>0.07826324331233879</v>
      </c>
      <c r="H39" s="258">
        <v>0.080872267257163427</v>
      </c>
      <c r="I39" s="258">
        <v>0.085782201396522123</v>
      </c>
      <c r="J39" s="258">
        <v>0.0965631559105705</v>
      </c>
      <c r="K39" s="258">
        <v>0.083326899431888063</v>
      </c>
      <c r="L39" s="259">
        <v>0.0894626558133216</v>
      </c>
      <c r="M39" s="531"/>
      <c r="N39" s="531"/>
      <c r="O39" s="531"/>
      <c r="P39" s="314"/>
      <c r="Q39" s="314"/>
      <c r="R39" s="314"/>
      <c r="S39" s="314"/>
      <c r="T39" s="314"/>
      <c r="U39" s="314"/>
    </row>
    <row r="40" spans="1:21" s="212" customFormat="1">
      <c r="A40" s="179"/>
      <c r="B40" s="326" t="s">
        <v>2</v>
      </c>
      <c r="C40" s="328" t="s">
        <v>15</v>
      </c>
      <c r="D40" s="532">
        <v>19000</v>
      </c>
      <c r="E40" s="322">
        <v>20000</v>
      </c>
      <c r="F40" s="322">
        <v>19500</v>
      </c>
      <c r="G40" s="322">
        <v>19500</v>
      </c>
      <c r="H40" s="322">
        <v>19500</v>
      </c>
      <c r="I40" s="322">
        <v>20500</v>
      </c>
      <c r="J40" s="322">
        <v>21000</v>
      </c>
      <c r="K40" s="322">
        <v>21500</v>
      </c>
      <c r="L40" s="323">
        <v>21500</v>
      </c>
      <c r="M40" s="531"/>
      <c r="N40" s="531"/>
      <c r="O40" s="531"/>
      <c r="P40" s="180"/>
      <c r="Q40" s="180"/>
      <c r="R40" s="180"/>
      <c r="S40" s="180"/>
      <c r="T40" s="180"/>
      <c r="U40" s="180"/>
    </row>
    <row r="41" spans="1:21" s="212" customFormat="1">
      <c r="A41" s="179"/>
      <c r="B41" s="326"/>
      <c r="C41" s="328" t="s">
        <v>200</v>
      </c>
      <c r="D41" s="530">
        <v>0.041098970568879352</v>
      </c>
      <c r="E41" s="324">
        <v>0.038776306101007282</v>
      </c>
      <c r="F41" s="324">
        <v>0.037254856088160475</v>
      </c>
      <c r="G41" s="324">
        <v>0.048945085714845162</v>
      </c>
      <c r="H41" s="324">
        <v>0.043162656907098647</v>
      </c>
      <c r="I41" s="324">
        <v>0.053997191037362925</v>
      </c>
      <c r="J41" s="324">
        <v>0.048167507459228709</v>
      </c>
      <c r="K41" s="324">
        <v>0.048111211237184252</v>
      </c>
      <c r="L41" s="325">
        <v>0.037773667046874543</v>
      </c>
      <c r="M41" s="531"/>
      <c r="N41" s="531"/>
      <c r="O41" s="531"/>
      <c r="P41" s="314"/>
      <c r="Q41" s="314"/>
      <c r="R41" s="314"/>
      <c r="S41" s="314"/>
      <c r="T41" s="314"/>
      <c r="U41" s="314"/>
    </row>
    <row r="42" spans="1:21" s="212" customFormat="1">
      <c r="A42" s="179"/>
      <c r="B42" s="533" t="s">
        <v>102</v>
      </c>
      <c r="C42" s="327" t="s">
        <v>15</v>
      </c>
      <c r="D42" s="534">
        <v>1800</v>
      </c>
      <c r="E42" s="322">
        <v>1800</v>
      </c>
      <c r="F42" s="322">
        <v>1700</v>
      </c>
      <c r="G42" s="322">
        <v>1700</v>
      </c>
      <c r="H42" s="322">
        <v>1700</v>
      </c>
      <c r="I42" s="322">
        <v>1700</v>
      </c>
      <c r="J42" s="322">
        <v>1800</v>
      </c>
      <c r="K42" s="322">
        <v>1600</v>
      </c>
      <c r="L42" s="323">
        <v>1600</v>
      </c>
      <c r="M42" s="531"/>
      <c r="N42" s="531"/>
      <c r="O42" s="531"/>
      <c r="P42" s="180"/>
      <c r="Q42" s="180"/>
      <c r="R42" s="180"/>
      <c r="S42" s="180"/>
      <c r="T42" s="180"/>
      <c r="U42" s="180"/>
    </row>
    <row r="43" spans="1:21" s="212" customFormat="1">
      <c r="A43" s="179"/>
      <c r="B43" s="326"/>
      <c r="C43" s="328" t="s">
        <v>200</v>
      </c>
      <c r="D43" s="530">
        <v>0.012888922699066477</v>
      </c>
      <c r="E43" s="258">
        <v>0.023601233207563969</v>
      </c>
      <c r="F43" s="258">
        <v>0.029424071598767945</v>
      </c>
      <c r="G43" s="258">
        <v>0.014207240656367493</v>
      </c>
      <c r="H43" s="258">
        <v>0.008035918386486058</v>
      </c>
      <c r="I43" s="258">
        <v>0.020354514475530484</v>
      </c>
      <c r="J43" s="258">
        <v>0.015570857642617541</v>
      </c>
      <c r="K43" s="258">
        <v>0.017933207309388785</v>
      </c>
      <c r="L43" s="259">
        <v>0.017380271974773352</v>
      </c>
      <c r="M43" s="531"/>
      <c r="N43" s="531"/>
      <c r="O43" s="531"/>
      <c r="P43" s="314"/>
      <c r="Q43" s="314"/>
      <c r="R43" s="314"/>
      <c r="S43" s="314"/>
      <c r="T43" s="314"/>
      <c r="U43" s="314"/>
    </row>
    <row r="44" spans="1:15" s="171" customFormat="1">
      <c r="A44" s="179"/>
      <c r="B44" s="326" t="s">
        <v>103</v>
      </c>
      <c r="C44" s="328" t="s">
        <v>15</v>
      </c>
      <c r="D44" s="532" t="s">
        <v>139</v>
      </c>
      <c r="E44" s="322">
        <v>2300</v>
      </c>
      <c r="F44" s="322">
        <v>2400</v>
      </c>
      <c r="G44" s="322">
        <v>2500</v>
      </c>
      <c r="H44" s="322">
        <v>2500</v>
      </c>
      <c r="I44" s="322">
        <v>2500</v>
      </c>
      <c r="J44" s="322">
        <v>2600</v>
      </c>
      <c r="K44" s="322">
        <v>2600</v>
      </c>
      <c r="L44" s="323">
        <v>2700</v>
      </c>
      <c r="M44" s="522"/>
      <c r="N44" s="522"/>
      <c r="O44" s="522"/>
    </row>
    <row r="45" spans="2:15">
      <c r="B45" s="326"/>
      <c r="C45" s="328" t="s">
        <v>200</v>
      </c>
      <c r="D45" s="530" t="s">
        <v>139</v>
      </c>
      <c r="E45" s="258">
        <v>0.13303902353104308</v>
      </c>
      <c r="F45" s="258">
        <v>0.12016756074825832</v>
      </c>
      <c r="G45" s="258">
        <v>0.11054930317693326</v>
      </c>
      <c r="H45" s="258">
        <v>0.11067410262048877</v>
      </c>
      <c r="I45" s="258">
        <v>0.11865394471709109</v>
      </c>
      <c r="J45" s="258">
        <v>0.11141223552409887</v>
      </c>
      <c r="K45" s="258">
        <v>0.12063594334223253</v>
      </c>
      <c r="L45" s="259">
        <v>0.11343224003725634</v>
      </c>
      <c r="M45" s="271"/>
      <c r="N45" s="531"/>
      <c r="O45" s="531"/>
    </row>
    <row r="46" spans="2:21">
      <c r="B46" s="326" t="s">
        <v>104</v>
      </c>
      <c r="C46" s="328" t="s">
        <v>15</v>
      </c>
      <c r="D46" s="532">
        <v>1400</v>
      </c>
      <c r="E46" s="322">
        <v>1300</v>
      </c>
      <c r="F46" s="322">
        <v>1300</v>
      </c>
      <c r="G46" s="322">
        <v>1500</v>
      </c>
      <c r="H46" s="322">
        <v>1500</v>
      </c>
      <c r="I46" s="322">
        <v>1600</v>
      </c>
      <c r="J46" s="322">
        <v>1700</v>
      </c>
      <c r="K46" s="322">
        <v>1900</v>
      </c>
      <c r="L46" s="323">
        <v>1900</v>
      </c>
      <c r="M46" s="531"/>
      <c r="N46" s="531"/>
      <c r="O46" s="531"/>
      <c r="P46" s="180"/>
      <c r="Q46" s="180"/>
      <c r="R46" s="180"/>
      <c r="S46" s="180"/>
      <c r="T46" s="180"/>
      <c r="U46" s="180"/>
    </row>
    <row r="47" spans="2:21">
      <c r="B47" s="326"/>
      <c r="C47" s="328" t="s">
        <v>200</v>
      </c>
      <c r="D47" s="530">
        <v>0.15299521483710019</v>
      </c>
      <c r="E47" s="258">
        <v>0.26713999427426283</v>
      </c>
      <c r="F47" s="258">
        <v>0.18492807281422344</v>
      </c>
      <c r="G47" s="258">
        <v>0.333875968283292</v>
      </c>
      <c r="H47" s="258">
        <v>0.20487907910022179</v>
      </c>
      <c r="I47" s="258">
        <v>0.19466398647722602</v>
      </c>
      <c r="J47" s="258">
        <v>0.08845794766464829</v>
      </c>
      <c r="K47" s="258">
        <v>0.13650479442103736</v>
      </c>
      <c r="L47" s="259">
        <v>0.10847184520240054</v>
      </c>
      <c r="M47" s="531"/>
      <c r="N47" s="531"/>
      <c r="O47" s="531"/>
      <c r="P47" s="314"/>
      <c r="Q47" s="314"/>
      <c r="R47" s="314"/>
      <c r="S47" s="314"/>
      <c r="T47" s="314"/>
      <c r="U47" s="314"/>
    </row>
    <row r="48" spans="2:21">
      <c r="B48" s="326" t="s">
        <v>105</v>
      </c>
      <c r="C48" s="328" t="s">
        <v>15</v>
      </c>
      <c r="D48" s="532">
        <v>325</v>
      </c>
      <c r="E48" s="322">
        <v>300</v>
      </c>
      <c r="F48" s="322">
        <v>300</v>
      </c>
      <c r="G48" s="322">
        <v>275</v>
      </c>
      <c r="H48" s="322">
        <v>250</v>
      </c>
      <c r="I48" s="322">
        <v>275</v>
      </c>
      <c r="J48" s="322">
        <v>300</v>
      </c>
      <c r="K48" s="322">
        <v>300</v>
      </c>
      <c r="L48" s="323">
        <v>375</v>
      </c>
      <c r="M48" s="531"/>
      <c r="N48" s="531"/>
      <c r="O48" s="531"/>
      <c r="P48" s="180"/>
      <c r="Q48" s="180"/>
      <c r="R48" s="180"/>
      <c r="S48" s="180"/>
      <c r="T48" s="180"/>
      <c r="U48" s="180"/>
    </row>
    <row r="49" spans="2:21">
      <c r="B49" s="326"/>
      <c r="C49" s="328" t="s">
        <v>200</v>
      </c>
      <c r="D49" s="530">
        <v>0.028346364461624057</v>
      </c>
      <c r="E49" s="258">
        <v>0.16166262204413342</v>
      </c>
      <c r="F49" s="258">
        <v>0.12850938200811879</v>
      </c>
      <c r="G49" s="258">
        <v>0.23336873881932022</v>
      </c>
      <c r="H49" s="258">
        <v>0.12867363047056057</v>
      </c>
      <c r="I49" s="258">
        <v>0.098224251648909175</v>
      </c>
      <c r="J49" s="258">
        <v>0.15310120913569192</v>
      </c>
      <c r="K49" s="258">
        <v>0.22499502388535034</v>
      </c>
      <c r="L49" s="259">
        <v>0.11954184085252396</v>
      </c>
      <c r="M49" s="531"/>
      <c r="N49" s="531"/>
      <c r="O49" s="531"/>
      <c r="P49" s="314"/>
      <c r="Q49" s="314"/>
      <c r="R49" s="314"/>
      <c r="S49" s="314"/>
      <c r="T49" s="314"/>
      <c r="U49" s="314"/>
    </row>
    <row r="50" spans="2:21">
      <c r="B50" s="326" t="s">
        <v>106</v>
      </c>
      <c r="C50" s="328" t="s">
        <v>15</v>
      </c>
      <c r="D50" s="532">
        <v>3800</v>
      </c>
      <c r="E50" s="322">
        <v>3700</v>
      </c>
      <c r="F50" s="322">
        <v>3600</v>
      </c>
      <c r="G50" s="322">
        <v>3300</v>
      </c>
      <c r="H50" s="322">
        <v>3300</v>
      </c>
      <c r="I50" s="322">
        <v>3300</v>
      </c>
      <c r="J50" s="322">
        <v>3300</v>
      </c>
      <c r="K50" s="322">
        <v>2900</v>
      </c>
      <c r="L50" s="323">
        <v>2900</v>
      </c>
      <c r="M50" s="531"/>
      <c r="N50" s="531"/>
      <c r="O50" s="531"/>
      <c r="P50" s="180"/>
      <c r="Q50" s="180"/>
      <c r="R50" s="180"/>
      <c r="S50" s="180"/>
      <c r="T50" s="180"/>
      <c r="U50" s="180"/>
    </row>
    <row r="51" spans="2:21">
      <c r="B51" s="326"/>
      <c r="C51" s="328" t="s">
        <v>200</v>
      </c>
      <c r="D51" s="530">
        <v>0.053015950773045148</v>
      </c>
      <c r="E51" s="258">
        <v>0.061011691842282764</v>
      </c>
      <c r="F51" s="258">
        <v>0.07814461428785445</v>
      </c>
      <c r="G51" s="258">
        <v>0.068936222708831582</v>
      </c>
      <c r="H51" s="258">
        <v>0.057338395274008754</v>
      </c>
      <c r="I51" s="258">
        <v>0.096777588575160375</v>
      </c>
      <c r="J51" s="258">
        <v>0.078708722279364665</v>
      </c>
      <c r="K51" s="258">
        <v>0.11241650654222711</v>
      </c>
      <c r="L51" s="259">
        <v>0.095920196001027649</v>
      </c>
      <c r="M51" s="531"/>
      <c r="N51" s="531"/>
      <c r="O51" s="531"/>
      <c r="P51" s="314"/>
      <c r="Q51" s="314"/>
      <c r="R51" s="314"/>
      <c r="S51" s="314"/>
      <c r="T51" s="314"/>
      <c r="U51" s="314"/>
    </row>
    <row r="52" spans="2:21">
      <c r="B52" s="326" t="s">
        <v>107</v>
      </c>
      <c r="C52" s="328" t="s">
        <v>15</v>
      </c>
      <c r="D52" s="532">
        <v>8900</v>
      </c>
      <c r="E52" s="322">
        <v>8900</v>
      </c>
      <c r="F52" s="322">
        <v>9000</v>
      </c>
      <c r="G52" s="322">
        <v>9100</v>
      </c>
      <c r="H52" s="322">
        <v>9400</v>
      </c>
      <c r="I52" s="322">
        <v>9700</v>
      </c>
      <c r="J52" s="322">
        <v>9700</v>
      </c>
      <c r="K52" s="322">
        <v>9700</v>
      </c>
      <c r="L52" s="323">
        <v>9200</v>
      </c>
      <c r="M52" s="531"/>
      <c r="N52" s="531"/>
      <c r="O52" s="531"/>
      <c r="P52" s="180"/>
      <c r="Q52" s="180"/>
      <c r="R52" s="180"/>
      <c r="S52" s="180"/>
      <c r="T52" s="180"/>
      <c r="U52" s="180"/>
    </row>
    <row r="53" spans="2:21">
      <c r="B53" s="326"/>
      <c r="C53" s="328" t="s">
        <v>200</v>
      </c>
      <c r="D53" s="530">
        <v>0.02043787777620628</v>
      </c>
      <c r="E53" s="258">
        <v>0.023872191620140003</v>
      </c>
      <c r="F53" s="258">
        <v>0.028755139063321847</v>
      </c>
      <c r="G53" s="258">
        <v>0.030585835405112515</v>
      </c>
      <c r="H53" s="258">
        <v>0.0329617161905621</v>
      </c>
      <c r="I53" s="258">
        <v>0.051049168218613369</v>
      </c>
      <c r="J53" s="258">
        <v>0.054859354939112162</v>
      </c>
      <c r="K53" s="258">
        <v>0.055527255694127295</v>
      </c>
      <c r="L53" s="259">
        <v>0.062409585380007029</v>
      </c>
      <c r="M53" s="531"/>
      <c r="N53" s="531"/>
      <c r="O53" s="531"/>
      <c r="P53" s="314"/>
      <c r="Q53" s="314"/>
      <c r="R53" s="314"/>
      <c r="S53" s="314"/>
      <c r="T53" s="314"/>
      <c r="U53" s="314"/>
    </row>
    <row r="54" spans="2:21">
      <c r="B54" s="326" t="s">
        <v>108</v>
      </c>
      <c r="C54" s="328" t="s">
        <v>15</v>
      </c>
      <c r="D54" s="532">
        <v>72000</v>
      </c>
      <c r="E54" s="322">
        <v>72000</v>
      </c>
      <c r="F54" s="322">
        <v>75000</v>
      </c>
      <c r="G54" s="322">
        <v>77000</v>
      </c>
      <c r="H54" s="322">
        <v>79000</v>
      </c>
      <c r="I54" s="322">
        <v>81000</v>
      </c>
      <c r="J54" s="322">
        <v>82000</v>
      </c>
      <c r="K54" s="322">
        <v>82000</v>
      </c>
      <c r="L54" s="323">
        <v>87000</v>
      </c>
      <c r="M54" s="531"/>
      <c r="N54" s="531"/>
      <c r="O54" s="531"/>
      <c r="P54" s="180"/>
      <c r="Q54" s="180"/>
      <c r="R54" s="180"/>
      <c r="S54" s="180"/>
      <c r="T54" s="180"/>
      <c r="U54" s="180"/>
    </row>
    <row r="55" spans="2:21">
      <c r="B55" s="326"/>
      <c r="C55" s="328" t="s">
        <v>200</v>
      </c>
      <c r="D55" s="530">
        <v>0.0590844469570292</v>
      </c>
      <c r="E55" s="258">
        <v>0.064306640473303173</v>
      </c>
      <c r="F55" s="258">
        <v>0.0769957388727987</v>
      </c>
      <c r="G55" s="258">
        <v>0.083661192061641076</v>
      </c>
      <c r="H55" s="258">
        <v>0.0876445191388253</v>
      </c>
      <c r="I55" s="258">
        <v>0.091018501380024</v>
      </c>
      <c r="J55" s="258">
        <v>0.10294906377718978</v>
      </c>
      <c r="K55" s="258">
        <v>0.087595375677627291</v>
      </c>
      <c r="L55" s="259">
        <v>0.0932089575438589</v>
      </c>
      <c r="M55" s="531"/>
      <c r="N55" s="531"/>
      <c r="O55" s="531"/>
      <c r="P55" s="314"/>
      <c r="Q55" s="314"/>
      <c r="R55" s="314"/>
      <c r="S55" s="314"/>
      <c r="T55" s="314"/>
      <c r="U55" s="314"/>
    </row>
    <row r="56" spans="2:21">
      <c r="B56" s="326" t="s">
        <v>109</v>
      </c>
      <c r="C56" s="328" t="s">
        <v>15</v>
      </c>
      <c r="D56" s="532">
        <v>5900</v>
      </c>
      <c r="E56" s="322">
        <v>5200</v>
      </c>
      <c r="F56" s="322">
        <v>5300</v>
      </c>
      <c r="G56" s="322">
        <v>4600</v>
      </c>
      <c r="H56" s="322">
        <v>4200</v>
      </c>
      <c r="I56" s="322">
        <v>4200</v>
      </c>
      <c r="J56" s="322">
        <v>4800</v>
      </c>
      <c r="K56" s="322">
        <v>5000</v>
      </c>
      <c r="L56" s="323">
        <v>4900</v>
      </c>
      <c r="M56" s="531"/>
      <c r="N56" s="531"/>
      <c r="O56" s="531"/>
      <c r="P56" s="180"/>
      <c r="Q56" s="180"/>
      <c r="R56" s="180"/>
      <c r="S56" s="180"/>
      <c r="T56" s="180"/>
      <c r="U56" s="180"/>
    </row>
    <row r="57" spans="2:21" ht="15" thickBot="1">
      <c r="B57" s="329"/>
      <c r="C57" s="330" t="s">
        <v>200</v>
      </c>
      <c r="D57" s="535">
        <v>0.066588724221009435</v>
      </c>
      <c r="E57" s="260">
        <v>0.13685209065172602</v>
      </c>
      <c r="F57" s="260">
        <v>0.059129883298875988</v>
      </c>
      <c r="G57" s="260">
        <v>0.079556096553411393</v>
      </c>
      <c r="H57" s="260">
        <v>0.064716859529001219</v>
      </c>
      <c r="I57" s="260">
        <v>0.07473213370524566</v>
      </c>
      <c r="J57" s="260">
        <v>0.0845881134857556</v>
      </c>
      <c r="K57" s="260">
        <v>0.075933315581607971</v>
      </c>
      <c r="L57" s="261">
        <v>0.058938579877082446</v>
      </c>
      <c r="M57" s="531"/>
      <c r="N57" s="531"/>
      <c r="O57" s="531"/>
      <c r="P57" s="314"/>
      <c r="Q57" s="314"/>
      <c r="R57" s="314"/>
      <c r="S57" s="314"/>
      <c r="T57" s="314"/>
      <c r="U57" s="314"/>
    </row>
    <row r="59" spans="2:2" ht="15.75" thickBot="1">
      <c r="B59" s="157" t="s">
        <v>111</v>
      </c>
    </row>
    <row r="60" spans="2:12" ht="15.75" thickBot="1">
      <c r="B60" s="279"/>
      <c r="C60" s="280"/>
      <c r="D60" s="526" t="s">
        <v>29</v>
      </c>
      <c r="E60" s="468" t="s">
        <v>30</v>
      </c>
      <c r="F60" s="468" t="s">
        <v>31</v>
      </c>
      <c r="G60" s="468" t="s">
        <v>32</v>
      </c>
      <c r="H60" s="468" t="s">
        <v>33</v>
      </c>
      <c r="I60" s="468" t="s">
        <v>34</v>
      </c>
      <c r="J60" s="468" t="s">
        <v>35</v>
      </c>
      <c r="K60" s="468" t="s">
        <v>36</v>
      </c>
      <c r="L60" s="527" t="s">
        <v>0</v>
      </c>
    </row>
    <row r="61" spans="2:12">
      <c r="B61" s="336" t="s">
        <v>3</v>
      </c>
      <c r="C61" s="337"/>
      <c r="D61" s="536" t="s">
        <v>3</v>
      </c>
      <c r="E61" s="338"/>
      <c r="F61" s="338"/>
      <c r="G61" s="338"/>
      <c r="H61" s="338"/>
      <c r="I61" s="338"/>
      <c r="J61" s="338"/>
      <c r="K61" s="338"/>
      <c r="L61" s="339"/>
    </row>
    <row r="62" spans="2:22" ht="15">
      <c r="B62" s="291" t="s">
        <v>64</v>
      </c>
      <c r="C62" s="523" t="s">
        <v>15</v>
      </c>
      <c r="D62" s="55">
        <v>127000</v>
      </c>
      <c r="E62" s="83">
        <v>126000</v>
      </c>
      <c r="F62" s="83">
        <v>128000</v>
      </c>
      <c r="G62" s="83">
        <v>129000</v>
      </c>
      <c r="H62" s="83">
        <v>130000</v>
      </c>
      <c r="I62" s="83">
        <v>135000</v>
      </c>
      <c r="J62" s="83">
        <v>137000</v>
      </c>
      <c r="K62" s="83">
        <v>137000</v>
      </c>
      <c r="L62" s="57">
        <v>142000</v>
      </c>
      <c r="Q62" s="180"/>
      <c r="R62" s="180"/>
      <c r="S62" s="180"/>
      <c r="T62" s="180"/>
      <c r="U62" s="180"/>
      <c r="V62" s="180"/>
    </row>
    <row r="63" spans="2:12">
      <c r="B63" s="295"/>
      <c r="C63" s="524" t="s">
        <v>200</v>
      </c>
      <c r="D63" s="530">
        <v>0.051651401312213296</v>
      </c>
      <c r="E63" s="258">
        <v>0.06245548589866827</v>
      </c>
      <c r="F63" s="258">
        <v>0.0638388429142558</v>
      </c>
      <c r="G63" s="258">
        <v>0.075022217479428027</v>
      </c>
      <c r="H63" s="258">
        <v>0.072192142533106032</v>
      </c>
      <c r="I63" s="258">
        <v>0.0805276403089173</v>
      </c>
      <c r="J63" s="258">
        <v>0.08507871916956837</v>
      </c>
      <c r="K63" s="258">
        <v>0.07722614490454123</v>
      </c>
      <c r="L63" s="259">
        <v>0.080082423698969271</v>
      </c>
    </row>
    <row r="64" spans="2:22">
      <c r="B64" s="295" t="s">
        <v>100</v>
      </c>
      <c r="C64" s="524" t="s">
        <v>15</v>
      </c>
      <c r="D64" s="46">
        <v>12500</v>
      </c>
      <c r="E64" s="277">
        <v>12500</v>
      </c>
      <c r="F64" s="277">
        <v>12000</v>
      </c>
      <c r="G64" s="277">
        <v>11500</v>
      </c>
      <c r="H64" s="277">
        <v>11500</v>
      </c>
      <c r="I64" s="277">
        <v>12000</v>
      </c>
      <c r="J64" s="277">
        <v>12000</v>
      </c>
      <c r="K64" s="277">
        <v>11000</v>
      </c>
      <c r="L64" s="48">
        <v>12000</v>
      </c>
      <c r="Q64" s="180"/>
      <c r="R64" s="180"/>
      <c r="S64" s="180"/>
      <c r="T64" s="180"/>
      <c r="U64" s="180"/>
      <c r="V64" s="180"/>
    </row>
    <row r="65" spans="2:12">
      <c r="B65" s="295"/>
      <c r="C65" s="524" t="s">
        <v>200</v>
      </c>
      <c r="D65" s="530">
        <v>0.017464040069283659</v>
      </c>
      <c r="E65" s="258">
        <v>0.046561612603009575</v>
      </c>
      <c r="F65" s="258">
        <v>0.024120121185600588</v>
      </c>
      <c r="G65" s="258">
        <v>0.034962143393989772</v>
      </c>
      <c r="H65" s="258">
        <v>0.024205949506959593</v>
      </c>
      <c r="I65" s="258">
        <v>0.049057949518948082</v>
      </c>
      <c r="J65" s="258">
        <v>0.038139505667214135</v>
      </c>
      <c r="K65" s="258">
        <v>0.039148251623680838</v>
      </c>
      <c r="L65" s="259">
        <v>0.061098316733484745</v>
      </c>
    </row>
    <row r="66" spans="2:22">
      <c r="B66" s="295" t="s">
        <v>101</v>
      </c>
      <c r="C66" s="524" t="s">
        <v>15</v>
      </c>
      <c r="D66" s="46">
        <v>5600</v>
      </c>
      <c r="E66" s="277">
        <v>5400</v>
      </c>
      <c r="F66" s="277">
        <v>5300</v>
      </c>
      <c r="G66" s="277">
        <v>5200</v>
      </c>
      <c r="H66" s="277">
        <v>5200</v>
      </c>
      <c r="I66" s="277">
        <v>5300</v>
      </c>
      <c r="J66" s="277">
        <v>5500</v>
      </c>
      <c r="K66" s="277">
        <v>5200</v>
      </c>
      <c r="L66" s="48">
        <v>5300</v>
      </c>
      <c r="Q66" s="180"/>
      <c r="R66" s="180"/>
      <c r="S66" s="180"/>
      <c r="T66" s="180"/>
      <c r="U66" s="180"/>
      <c r="V66" s="180"/>
    </row>
    <row r="67" spans="2:12">
      <c r="B67" s="295"/>
      <c r="C67" s="524" t="s">
        <v>200</v>
      </c>
      <c r="D67" s="530">
        <v>0.07840239475498309</v>
      </c>
      <c r="E67" s="258">
        <v>0.12561110588468952</v>
      </c>
      <c r="F67" s="258">
        <v>0.10947346078229381</v>
      </c>
      <c r="G67" s="258">
        <v>0.17231413848048316</v>
      </c>
      <c r="H67" s="258">
        <v>0.10912052181002869</v>
      </c>
      <c r="I67" s="258">
        <v>0.1281696532415624</v>
      </c>
      <c r="J67" s="258">
        <v>0.085290013952517549</v>
      </c>
      <c r="K67" s="258">
        <v>0.128205754734916</v>
      </c>
      <c r="L67" s="259">
        <v>0.10138292326756847</v>
      </c>
    </row>
    <row r="68" spans="2:22">
      <c r="B68" s="295" t="s">
        <v>70</v>
      </c>
      <c r="C68" s="524" t="s">
        <v>15</v>
      </c>
      <c r="D68" s="46">
        <v>89000</v>
      </c>
      <c r="E68" s="277">
        <v>88000</v>
      </c>
      <c r="F68" s="277">
        <v>92000</v>
      </c>
      <c r="G68" s="277">
        <v>93000</v>
      </c>
      <c r="H68" s="277">
        <v>94000</v>
      </c>
      <c r="I68" s="277">
        <v>97000</v>
      </c>
      <c r="J68" s="277">
        <v>98000</v>
      </c>
      <c r="K68" s="277">
        <v>99000</v>
      </c>
      <c r="L68" s="48">
        <v>103000</v>
      </c>
      <c r="Q68" s="180"/>
      <c r="R68" s="180"/>
      <c r="S68" s="180"/>
      <c r="T68" s="180"/>
      <c r="U68" s="180"/>
      <c r="V68" s="180"/>
    </row>
    <row r="69" spans="2:12">
      <c r="B69" s="295"/>
      <c r="C69" s="524" t="s">
        <v>200</v>
      </c>
      <c r="D69" s="530">
        <v>0.056355799915041041</v>
      </c>
      <c r="E69" s="258">
        <v>0.0650872729792522</v>
      </c>
      <c r="F69" s="258">
        <v>0.070753378976717685</v>
      </c>
      <c r="G69" s="258">
        <v>0.078263205529287241</v>
      </c>
      <c r="H69" s="258">
        <v>0.080872263866524935</v>
      </c>
      <c r="I69" s="258">
        <v>0.08578221428804797</v>
      </c>
      <c r="J69" s="258">
        <v>0.096563178637821948</v>
      </c>
      <c r="K69" s="258">
        <v>0.083326901793820143</v>
      </c>
      <c r="L69" s="259">
        <v>0.089462686802337654</v>
      </c>
    </row>
    <row r="70" spans="2:22">
      <c r="B70" s="295" t="s">
        <v>2</v>
      </c>
      <c r="C70" s="524" t="s">
        <v>15</v>
      </c>
      <c r="D70" s="46">
        <v>19000</v>
      </c>
      <c r="E70" s="277">
        <v>20000</v>
      </c>
      <c r="F70" s="277">
        <v>19500</v>
      </c>
      <c r="G70" s="277">
        <v>19500</v>
      </c>
      <c r="H70" s="277">
        <v>19500</v>
      </c>
      <c r="I70" s="277">
        <v>20500</v>
      </c>
      <c r="J70" s="277">
        <v>21000</v>
      </c>
      <c r="K70" s="277">
        <v>21500</v>
      </c>
      <c r="L70" s="48">
        <v>21500</v>
      </c>
      <c r="Q70" s="180"/>
      <c r="R70" s="180"/>
      <c r="S70" s="180"/>
      <c r="T70" s="180"/>
      <c r="U70" s="180"/>
      <c r="V70" s="180"/>
    </row>
    <row r="71" spans="2:12">
      <c r="B71" s="295"/>
      <c r="C71" s="524" t="s">
        <v>200</v>
      </c>
      <c r="D71" s="530">
        <v>0.041099029580927579</v>
      </c>
      <c r="E71" s="258">
        <v>0.038776137328194196</v>
      </c>
      <c r="F71" s="258">
        <v>0.037254915677221327</v>
      </c>
      <c r="G71" s="258">
        <v>0.04894488868251843</v>
      </c>
      <c r="H71" s="258">
        <v>0.043162677808830541</v>
      </c>
      <c r="I71" s="258">
        <v>0.053997129449500178</v>
      </c>
      <c r="J71" s="258">
        <v>0.048167306360274012</v>
      </c>
      <c r="K71" s="258">
        <v>0.048111008695348019</v>
      </c>
      <c r="L71" s="259">
        <v>0.037773466125049539</v>
      </c>
    </row>
    <row r="72" spans="2:12">
      <c r="B72" s="332" t="s">
        <v>4</v>
      </c>
      <c r="C72" s="333"/>
      <c r="D72" s="537" t="s">
        <v>4</v>
      </c>
      <c r="E72" s="334"/>
      <c r="F72" s="334"/>
      <c r="G72" s="334"/>
      <c r="H72" s="334"/>
      <c r="I72" s="334"/>
      <c r="J72" s="334"/>
      <c r="K72" s="334"/>
      <c r="L72" s="335"/>
    </row>
    <row r="73" spans="2:22" ht="15">
      <c r="B73" s="291" t="s">
        <v>64</v>
      </c>
      <c r="C73" s="523" t="s">
        <v>15</v>
      </c>
      <c r="D73" s="55">
        <v>22500</v>
      </c>
      <c r="E73" s="83">
        <v>23000</v>
      </c>
      <c r="F73" s="83">
        <v>24500</v>
      </c>
      <c r="G73" s="83">
        <v>24500</v>
      </c>
      <c r="H73" s="83">
        <v>24000</v>
      </c>
      <c r="I73" s="83">
        <v>26000</v>
      </c>
      <c r="J73" s="83">
        <v>27000</v>
      </c>
      <c r="K73" s="83">
        <v>27000</v>
      </c>
      <c r="L73" s="57">
        <v>28000</v>
      </c>
      <c r="Q73" s="180"/>
      <c r="R73" s="180"/>
      <c r="S73" s="180"/>
      <c r="T73" s="180"/>
      <c r="U73" s="180"/>
      <c r="V73" s="180"/>
    </row>
    <row r="74" spans="2:12">
      <c r="B74" s="295"/>
      <c r="C74" s="524" t="s">
        <v>200</v>
      </c>
      <c r="D74" s="530">
        <v>0.044010782662848545</v>
      </c>
      <c r="E74" s="258">
        <v>0.0766659711713181</v>
      </c>
      <c r="F74" s="258">
        <v>0.091226072274188788</v>
      </c>
      <c r="G74" s="258">
        <v>0.11210121896520552</v>
      </c>
      <c r="H74" s="258">
        <v>0.091496823472550268</v>
      </c>
      <c r="I74" s="258">
        <v>0.095042479200598662</v>
      </c>
      <c r="J74" s="258">
        <v>0.092153292396030984</v>
      </c>
      <c r="K74" s="258">
        <v>0.078221922188378576</v>
      </c>
      <c r="L74" s="259">
        <v>0.088346126596356753</v>
      </c>
    </row>
    <row r="75" spans="2:22">
      <c r="B75" s="295" t="s">
        <v>100</v>
      </c>
      <c r="C75" s="524" t="s">
        <v>15</v>
      </c>
      <c r="D75" s="46">
        <v>2600</v>
      </c>
      <c r="E75" s="277">
        <v>2600</v>
      </c>
      <c r="F75" s="277">
        <v>2600</v>
      </c>
      <c r="G75" s="277">
        <v>2500</v>
      </c>
      <c r="H75" s="277">
        <v>2400</v>
      </c>
      <c r="I75" s="277">
        <v>2600</v>
      </c>
      <c r="J75" s="277">
        <v>2600</v>
      </c>
      <c r="K75" s="277">
        <v>2500</v>
      </c>
      <c r="L75" s="48">
        <v>2600</v>
      </c>
      <c r="Q75" s="180"/>
      <c r="R75" s="180"/>
      <c r="S75" s="180"/>
      <c r="T75" s="180"/>
      <c r="U75" s="180"/>
      <c r="V75" s="180"/>
    </row>
    <row r="76" spans="2:12">
      <c r="B76" s="295"/>
      <c r="C76" s="524" t="s">
        <v>200</v>
      </c>
      <c r="D76" s="530">
        <v>0.020400391888644471</v>
      </c>
      <c r="E76" s="258">
        <v>0.091361982475393871</v>
      </c>
      <c r="F76" s="258">
        <v>0.035399069944006836</v>
      </c>
      <c r="G76" s="258">
        <v>0.059078102440447408</v>
      </c>
      <c r="H76" s="258">
        <v>0.034518337113836645</v>
      </c>
      <c r="I76" s="258">
        <v>0.094452522280572715</v>
      </c>
      <c r="J76" s="258">
        <v>0.042288892887129656</v>
      </c>
      <c r="K76" s="258">
        <v>0.0338465293332651</v>
      </c>
      <c r="L76" s="259">
        <v>0.047824124432999611</v>
      </c>
    </row>
    <row r="77" spans="2:22">
      <c r="B77" s="295" t="s">
        <v>101</v>
      </c>
      <c r="C77" s="524" t="s">
        <v>15</v>
      </c>
      <c r="D77" s="46">
        <v>950</v>
      </c>
      <c r="E77" s="277">
        <v>1000</v>
      </c>
      <c r="F77" s="277">
        <v>950</v>
      </c>
      <c r="G77" s="277">
        <v>900</v>
      </c>
      <c r="H77" s="277">
        <v>900</v>
      </c>
      <c r="I77" s="277">
        <v>950</v>
      </c>
      <c r="J77" s="277">
        <v>1100</v>
      </c>
      <c r="K77" s="277">
        <v>1000</v>
      </c>
      <c r="L77" s="48">
        <v>950</v>
      </c>
      <c r="Q77" s="180"/>
      <c r="R77" s="180"/>
      <c r="S77" s="180"/>
      <c r="T77" s="180"/>
      <c r="U77" s="180"/>
      <c r="V77" s="180"/>
    </row>
    <row r="78" spans="2:12">
      <c r="B78" s="295"/>
      <c r="C78" s="524" t="s">
        <v>200</v>
      </c>
      <c r="D78" s="530">
        <v>0.0651867616485866</v>
      </c>
      <c r="E78" s="258">
        <v>0.13847655069385079</v>
      </c>
      <c r="F78" s="258">
        <v>0.15205392768627726</v>
      </c>
      <c r="G78" s="258">
        <v>0.18504695512969666</v>
      </c>
      <c r="H78" s="258">
        <v>0.090557747041494</v>
      </c>
      <c r="I78" s="258">
        <v>0.16537429298271683</v>
      </c>
      <c r="J78" s="258">
        <v>0.069870538158568682</v>
      </c>
      <c r="K78" s="258">
        <v>0.10019827219940519</v>
      </c>
      <c r="L78" s="259">
        <v>0.08097491901538223</v>
      </c>
    </row>
    <row r="79" spans="2:22">
      <c r="B79" s="295" t="s">
        <v>70</v>
      </c>
      <c r="C79" s="524" t="s">
        <v>15</v>
      </c>
      <c r="D79" s="46">
        <v>15500</v>
      </c>
      <c r="E79" s="277">
        <v>16000</v>
      </c>
      <c r="F79" s="277">
        <v>17500</v>
      </c>
      <c r="G79" s="277">
        <v>17500</v>
      </c>
      <c r="H79" s="277">
        <v>17000</v>
      </c>
      <c r="I79" s="277">
        <v>18000</v>
      </c>
      <c r="J79" s="277">
        <v>19000</v>
      </c>
      <c r="K79" s="277">
        <v>19500</v>
      </c>
      <c r="L79" s="48">
        <v>20500</v>
      </c>
      <c r="Q79" s="180"/>
      <c r="R79" s="180"/>
      <c r="S79" s="180"/>
      <c r="T79" s="180"/>
      <c r="U79" s="180"/>
      <c r="V79" s="180"/>
    </row>
    <row r="80" spans="2:12">
      <c r="B80" s="295"/>
      <c r="C80" s="524" t="s">
        <v>200</v>
      </c>
      <c r="D80" s="530">
        <v>0.0494631976365633</v>
      </c>
      <c r="E80" s="258">
        <v>0.0763726924828207</v>
      </c>
      <c r="F80" s="258">
        <v>0.10246611014836231</v>
      </c>
      <c r="G80" s="258">
        <v>0.12092793111268563</v>
      </c>
      <c r="H80" s="258">
        <v>0.10322181381148164</v>
      </c>
      <c r="I80" s="258">
        <v>0.093178270956270709</v>
      </c>
      <c r="J80" s="258">
        <v>0.10594659476646356</v>
      </c>
      <c r="K80" s="258">
        <v>0.088277605985777108</v>
      </c>
      <c r="L80" s="259">
        <v>0.10276107448249076</v>
      </c>
    </row>
    <row r="81" spans="2:22">
      <c r="B81" s="295" t="s">
        <v>2</v>
      </c>
      <c r="C81" s="524" t="s">
        <v>15</v>
      </c>
      <c r="D81" s="46">
        <v>3400</v>
      </c>
      <c r="E81" s="277">
        <v>3500</v>
      </c>
      <c r="F81" s="277">
        <v>3500</v>
      </c>
      <c r="G81" s="277">
        <v>3500</v>
      </c>
      <c r="H81" s="277">
        <v>3600</v>
      </c>
      <c r="I81" s="277">
        <v>3900</v>
      </c>
      <c r="J81" s="277">
        <v>4100</v>
      </c>
      <c r="K81" s="277">
        <v>4200</v>
      </c>
      <c r="L81" s="48">
        <v>4000</v>
      </c>
      <c r="Q81" s="180"/>
      <c r="R81" s="180"/>
      <c r="S81" s="180"/>
      <c r="T81" s="180"/>
      <c r="U81" s="180"/>
      <c r="V81" s="180"/>
    </row>
    <row r="82" spans="2:12">
      <c r="B82" s="295"/>
      <c r="C82" s="524" t="s">
        <v>200</v>
      </c>
      <c r="D82" s="530">
        <v>0.030531182294302628</v>
      </c>
      <c r="E82" s="258">
        <v>0.0472888821794616</v>
      </c>
      <c r="F82" s="258">
        <v>0.048965939243271125</v>
      </c>
      <c r="G82" s="258">
        <v>0.080567600768560413</v>
      </c>
      <c r="H82" s="258">
        <v>0.069252612419645088</v>
      </c>
      <c r="I82" s="258">
        <v>0.082659581404446777</v>
      </c>
      <c r="J82" s="258">
        <v>0.05712941026678732</v>
      </c>
      <c r="K82" s="258">
        <v>0.043845143167814425</v>
      </c>
      <c r="L82" s="259">
        <v>0.03748505707234305</v>
      </c>
    </row>
    <row r="83" spans="2:12">
      <c r="B83" s="332" t="s">
        <v>5</v>
      </c>
      <c r="C83" s="333"/>
      <c r="D83" s="537" t="s">
        <v>5</v>
      </c>
      <c r="E83" s="334"/>
      <c r="F83" s="334"/>
      <c r="G83" s="334"/>
      <c r="H83" s="334"/>
      <c r="I83" s="334"/>
      <c r="J83" s="334"/>
      <c r="K83" s="334"/>
      <c r="L83" s="335"/>
    </row>
    <row r="84" spans="2:22" ht="15">
      <c r="B84" s="291" t="s">
        <v>64</v>
      </c>
      <c r="C84" s="523" t="s">
        <v>15</v>
      </c>
      <c r="D84" s="55">
        <v>20500</v>
      </c>
      <c r="E84" s="83">
        <v>22000</v>
      </c>
      <c r="F84" s="83">
        <v>22500</v>
      </c>
      <c r="G84" s="83">
        <v>22500</v>
      </c>
      <c r="H84" s="83">
        <v>23000</v>
      </c>
      <c r="I84" s="83">
        <v>22500</v>
      </c>
      <c r="J84" s="83">
        <v>22500</v>
      </c>
      <c r="K84" s="83">
        <v>22500</v>
      </c>
      <c r="L84" s="57">
        <v>23000</v>
      </c>
      <c r="Q84" s="180"/>
      <c r="R84" s="180"/>
      <c r="S84" s="180"/>
      <c r="T84" s="180"/>
      <c r="U84" s="180"/>
      <c r="V84" s="180"/>
    </row>
    <row r="85" spans="2:12">
      <c r="B85" s="295"/>
      <c r="C85" s="524" t="s">
        <v>200</v>
      </c>
      <c r="D85" s="530">
        <v>0.0667342846261059</v>
      </c>
      <c r="E85" s="258">
        <v>0.085219133542185133</v>
      </c>
      <c r="F85" s="258">
        <v>0.0591237333928176</v>
      </c>
      <c r="G85" s="258">
        <v>0.071494031135588124</v>
      </c>
      <c r="H85" s="258">
        <v>0.077362746783343123</v>
      </c>
      <c r="I85" s="258">
        <v>0.076138217313930251</v>
      </c>
      <c r="J85" s="258">
        <v>0.067854099940918552</v>
      </c>
      <c r="K85" s="258">
        <v>0.063567957818564683</v>
      </c>
      <c r="L85" s="259">
        <v>0.054801564391239781</v>
      </c>
    </row>
    <row r="86" spans="2:22">
      <c r="B86" s="295" t="s">
        <v>100</v>
      </c>
      <c r="C86" s="524" t="s">
        <v>15</v>
      </c>
      <c r="D86" s="46">
        <v>1900</v>
      </c>
      <c r="E86" s="277">
        <v>1900</v>
      </c>
      <c r="F86" s="277">
        <v>1800</v>
      </c>
      <c r="G86" s="277">
        <v>1800</v>
      </c>
      <c r="H86" s="277">
        <v>1800</v>
      </c>
      <c r="I86" s="277">
        <v>1900</v>
      </c>
      <c r="J86" s="277">
        <v>1900</v>
      </c>
      <c r="K86" s="277">
        <v>1600</v>
      </c>
      <c r="L86" s="48">
        <v>1700</v>
      </c>
      <c r="Q86" s="180"/>
      <c r="R86" s="180"/>
      <c r="S86" s="180"/>
      <c r="T86" s="180"/>
      <c r="U86" s="180"/>
      <c r="V86" s="180"/>
    </row>
    <row r="87" spans="2:12">
      <c r="B87" s="295"/>
      <c r="C87" s="524" t="s">
        <v>200</v>
      </c>
      <c r="D87" s="530">
        <v>0.016727439897190503</v>
      </c>
      <c r="E87" s="258">
        <v>0.040393413987832354</v>
      </c>
      <c r="F87" s="258">
        <v>0.012258647781819749</v>
      </c>
      <c r="G87" s="258">
        <v>0.03666750072980525</v>
      </c>
      <c r="H87" s="258">
        <v>0.026878494046303027</v>
      </c>
      <c r="I87" s="258">
        <v>0.048205215204526634</v>
      </c>
      <c r="J87" s="258">
        <v>0.044849547482144238</v>
      </c>
      <c r="K87" s="258">
        <v>0.055948717057026774</v>
      </c>
      <c r="L87" s="259">
        <v>0.035856321110329804</v>
      </c>
    </row>
    <row r="88" spans="2:22">
      <c r="B88" s="295" t="s">
        <v>101</v>
      </c>
      <c r="C88" s="524" t="s">
        <v>15</v>
      </c>
      <c r="D88" s="46">
        <v>900</v>
      </c>
      <c r="E88" s="277">
        <v>850</v>
      </c>
      <c r="F88" s="277">
        <v>850</v>
      </c>
      <c r="G88" s="277">
        <v>850</v>
      </c>
      <c r="H88" s="277">
        <v>850</v>
      </c>
      <c r="I88" s="277">
        <v>850</v>
      </c>
      <c r="J88" s="277">
        <v>850</v>
      </c>
      <c r="K88" s="277">
        <v>850</v>
      </c>
      <c r="L88" s="48">
        <v>850</v>
      </c>
      <c r="Q88" s="180"/>
      <c r="R88" s="180"/>
      <c r="S88" s="180"/>
      <c r="T88" s="180"/>
      <c r="U88" s="180"/>
      <c r="V88" s="180"/>
    </row>
    <row r="89" spans="2:12">
      <c r="B89" s="295"/>
      <c r="C89" s="524" t="s">
        <v>200</v>
      </c>
      <c r="D89" s="530">
        <v>0.092888156909717037</v>
      </c>
      <c r="E89" s="258">
        <v>0.11119163474479761</v>
      </c>
      <c r="F89" s="258">
        <v>0.0862549058299897</v>
      </c>
      <c r="G89" s="258">
        <v>0.16960955932719382</v>
      </c>
      <c r="H89" s="258">
        <v>0.1107482093208339</v>
      </c>
      <c r="I89" s="258">
        <v>0.123184048108878</v>
      </c>
      <c r="J89" s="258">
        <v>0.052894053932077183</v>
      </c>
      <c r="K89" s="258">
        <v>0.11182532936676583</v>
      </c>
      <c r="L89" s="259">
        <v>0.039819709532023823</v>
      </c>
    </row>
    <row r="90" spans="2:22">
      <c r="B90" s="295" t="s">
        <v>70</v>
      </c>
      <c r="C90" s="524" t="s">
        <v>15</v>
      </c>
      <c r="D90" s="46">
        <v>14500</v>
      </c>
      <c r="E90" s="277">
        <v>14500</v>
      </c>
      <c r="F90" s="277">
        <v>15500</v>
      </c>
      <c r="G90" s="277">
        <v>15500</v>
      </c>
      <c r="H90" s="277">
        <v>15500</v>
      </c>
      <c r="I90" s="277">
        <v>15500</v>
      </c>
      <c r="J90" s="277">
        <v>15500</v>
      </c>
      <c r="K90" s="277">
        <v>15500</v>
      </c>
      <c r="L90" s="48">
        <v>16000</v>
      </c>
      <c r="Q90" s="180"/>
      <c r="R90" s="180"/>
      <c r="S90" s="180"/>
      <c r="T90" s="180"/>
      <c r="U90" s="180"/>
      <c r="V90" s="180"/>
    </row>
    <row r="91" spans="2:12">
      <c r="B91" s="295"/>
      <c r="C91" s="524" t="s">
        <v>200</v>
      </c>
      <c r="D91" s="530">
        <v>0.077174251128306365</v>
      </c>
      <c r="E91" s="258">
        <v>0.096991698048086</v>
      </c>
      <c r="F91" s="258">
        <v>0.067555831750189158</v>
      </c>
      <c r="G91" s="258">
        <v>0.069975947758409943</v>
      </c>
      <c r="H91" s="258">
        <v>0.0868845844593516</v>
      </c>
      <c r="I91" s="258">
        <v>0.079730804699654351</v>
      </c>
      <c r="J91" s="258">
        <v>0.078243886972840987</v>
      </c>
      <c r="K91" s="258">
        <v>0.062077953710553725</v>
      </c>
      <c r="L91" s="259">
        <v>0.064961775708231889</v>
      </c>
    </row>
    <row r="92" spans="2:22">
      <c r="B92" s="295" t="s">
        <v>2</v>
      </c>
      <c r="C92" s="524" t="s">
        <v>15</v>
      </c>
      <c r="D92" s="46">
        <v>3200</v>
      </c>
      <c r="E92" s="277">
        <v>4500</v>
      </c>
      <c r="F92" s="277">
        <v>4400</v>
      </c>
      <c r="G92" s="277">
        <v>4300</v>
      </c>
      <c r="H92" s="277">
        <v>4300</v>
      </c>
      <c r="I92" s="277">
        <v>4200</v>
      </c>
      <c r="J92" s="277">
        <v>4300</v>
      </c>
      <c r="K92" s="277">
        <v>4500</v>
      </c>
      <c r="L92" s="48">
        <v>4600</v>
      </c>
      <c r="Q92" s="180"/>
      <c r="R92" s="180"/>
      <c r="S92" s="180"/>
      <c r="T92" s="180"/>
      <c r="U92" s="180"/>
      <c r="V92" s="180"/>
    </row>
    <row r="93" spans="2:12">
      <c r="B93" s="295"/>
      <c r="C93" s="524" t="s">
        <v>200</v>
      </c>
      <c r="D93" s="530">
        <v>0.037371270514252167</v>
      </c>
      <c r="E93" s="258">
        <v>0.0570794624029268</v>
      </c>
      <c r="F93" s="258">
        <v>0.0420710993134298</v>
      </c>
      <c r="G93" s="258">
        <v>0.069064444951030771</v>
      </c>
      <c r="H93" s="258">
        <v>0.0538119833353047</v>
      </c>
      <c r="I93" s="258">
        <v>0.062829493433893532</v>
      </c>
      <c r="J93" s="258">
        <v>0.037396886449332457</v>
      </c>
      <c r="K93" s="258">
        <v>0.058756250552913274</v>
      </c>
      <c r="L93" s="259">
        <v>0.028071453834976071</v>
      </c>
    </row>
    <row r="94" spans="2:12">
      <c r="B94" s="332" t="s">
        <v>6</v>
      </c>
      <c r="C94" s="333"/>
      <c r="D94" s="537" t="s">
        <v>6</v>
      </c>
      <c r="E94" s="334"/>
      <c r="F94" s="334"/>
      <c r="G94" s="334"/>
      <c r="H94" s="334"/>
      <c r="I94" s="334"/>
      <c r="J94" s="334"/>
      <c r="K94" s="334"/>
      <c r="L94" s="335"/>
    </row>
    <row r="95" spans="2:22" ht="15">
      <c r="B95" s="291" t="s">
        <v>64</v>
      </c>
      <c r="C95" s="523" t="s">
        <v>15</v>
      </c>
      <c r="D95" s="55">
        <v>18500</v>
      </c>
      <c r="E95" s="83">
        <v>17000</v>
      </c>
      <c r="F95" s="83">
        <v>17000</v>
      </c>
      <c r="G95" s="83">
        <v>17500</v>
      </c>
      <c r="H95" s="83">
        <v>18000</v>
      </c>
      <c r="I95" s="83">
        <v>18500</v>
      </c>
      <c r="J95" s="83">
        <v>18500</v>
      </c>
      <c r="K95" s="83">
        <v>18500</v>
      </c>
      <c r="L95" s="57">
        <v>19500</v>
      </c>
      <c r="Q95" s="180"/>
      <c r="R95" s="180"/>
      <c r="S95" s="180"/>
      <c r="T95" s="180"/>
      <c r="U95" s="180"/>
      <c r="V95" s="180"/>
    </row>
    <row r="96" spans="2:12">
      <c r="B96" s="295"/>
      <c r="C96" s="524" t="s">
        <v>200</v>
      </c>
      <c r="D96" s="530">
        <v>0.047503298553284223</v>
      </c>
      <c r="E96" s="258">
        <v>0.043546103746048552</v>
      </c>
      <c r="F96" s="258">
        <v>0.036857537568017143</v>
      </c>
      <c r="G96" s="258">
        <v>0.052859151289494768</v>
      </c>
      <c r="H96" s="258">
        <v>0.048686732748801809</v>
      </c>
      <c r="I96" s="258">
        <v>0.064732057613608757</v>
      </c>
      <c r="J96" s="258">
        <v>0.070177610374317814</v>
      </c>
      <c r="K96" s="258">
        <v>0.067759150286008277</v>
      </c>
      <c r="L96" s="259">
        <v>0.075083008690440517</v>
      </c>
    </row>
    <row r="97" spans="2:22">
      <c r="B97" s="295" t="s">
        <v>100</v>
      </c>
      <c r="C97" s="524" t="s">
        <v>15</v>
      </c>
      <c r="D97" s="46">
        <v>1600</v>
      </c>
      <c r="E97" s="277">
        <v>1400</v>
      </c>
      <c r="F97" s="277">
        <v>1500</v>
      </c>
      <c r="G97" s="277">
        <v>1500</v>
      </c>
      <c r="H97" s="277">
        <v>1400</v>
      </c>
      <c r="I97" s="277">
        <v>1500</v>
      </c>
      <c r="J97" s="277">
        <v>1600</v>
      </c>
      <c r="K97" s="277">
        <v>1300</v>
      </c>
      <c r="L97" s="48">
        <v>1800</v>
      </c>
      <c r="Q97" s="180"/>
      <c r="R97" s="180"/>
      <c r="S97" s="180"/>
      <c r="T97" s="180"/>
      <c r="U97" s="180"/>
      <c r="V97" s="180"/>
    </row>
    <row r="98" spans="2:12">
      <c r="B98" s="295"/>
      <c r="C98" s="524" t="s">
        <v>200</v>
      </c>
      <c r="D98" s="530">
        <v>0.013711163114917348</v>
      </c>
      <c r="E98" s="258">
        <v>0.023157595026811556</v>
      </c>
      <c r="F98" s="258">
        <v>0.018852569276298092</v>
      </c>
      <c r="G98" s="258">
        <v>0.023467804499612104</v>
      </c>
      <c r="H98" s="258">
        <v>0.010747847616903944</v>
      </c>
      <c r="I98" s="258">
        <v>0.022716562010418922</v>
      </c>
      <c r="J98" s="258">
        <v>0.015490892543388405</v>
      </c>
      <c r="K98" s="258">
        <v>0.015222714938116354</v>
      </c>
      <c r="L98" s="259">
        <v>0.073112484225662258</v>
      </c>
    </row>
    <row r="99" spans="2:22">
      <c r="B99" s="295" t="s">
        <v>101</v>
      </c>
      <c r="C99" s="524" t="s">
        <v>15</v>
      </c>
      <c r="D99" s="46">
        <v>850</v>
      </c>
      <c r="E99" s="277">
        <v>800</v>
      </c>
      <c r="F99" s="277">
        <v>800</v>
      </c>
      <c r="G99" s="277">
        <v>850</v>
      </c>
      <c r="H99" s="277">
        <v>800</v>
      </c>
      <c r="I99" s="277">
        <v>900</v>
      </c>
      <c r="J99" s="277">
        <v>850</v>
      </c>
      <c r="K99" s="277">
        <v>850</v>
      </c>
      <c r="L99" s="48">
        <v>950</v>
      </c>
      <c r="Q99" s="180"/>
      <c r="R99" s="180"/>
      <c r="S99" s="180"/>
      <c r="T99" s="180"/>
      <c r="U99" s="180"/>
      <c r="V99" s="180"/>
    </row>
    <row r="100" spans="2:12">
      <c r="B100" s="295"/>
      <c r="C100" s="524" t="s">
        <v>200</v>
      </c>
      <c r="D100" s="530">
        <v>0.064652272973852662</v>
      </c>
      <c r="E100" s="258">
        <v>0.126088544144822</v>
      </c>
      <c r="F100" s="258">
        <v>0.10558362340822541</v>
      </c>
      <c r="G100" s="258">
        <v>0.16512977638983</v>
      </c>
      <c r="H100" s="258">
        <v>0.023204245831717721</v>
      </c>
      <c r="I100" s="258">
        <v>0.064244877519509233</v>
      </c>
      <c r="J100" s="258">
        <v>0.055942909599580343</v>
      </c>
      <c r="K100" s="258">
        <v>0.11494692056673139</v>
      </c>
      <c r="L100" s="259">
        <v>0.16758635326577173</v>
      </c>
    </row>
    <row r="101" spans="2:22">
      <c r="B101" s="295" t="s">
        <v>70</v>
      </c>
      <c r="C101" s="524" t="s">
        <v>15</v>
      </c>
      <c r="D101" s="46">
        <v>12500</v>
      </c>
      <c r="E101" s="277">
        <v>12000</v>
      </c>
      <c r="F101" s="277">
        <v>12000</v>
      </c>
      <c r="G101" s="277">
        <v>12500</v>
      </c>
      <c r="H101" s="277">
        <v>12500</v>
      </c>
      <c r="I101" s="277">
        <v>13000</v>
      </c>
      <c r="J101" s="277">
        <v>13000</v>
      </c>
      <c r="K101" s="277">
        <v>13000</v>
      </c>
      <c r="L101" s="48">
        <v>13500</v>
      </c>
      <c r="Q101" s="180"/>
      <c r="R101" s="180"/>
      <c r="S101" s="180"/>
      <c r="T101" s="180"/>
      <c r="U101" s="180"/>
      <c r="V101" s="180"/>
    </row>
    <row r="102" spans="2:12">
      <c r="B102" s="295"/>
      <c r="C102" s="524" t="s">
        <v>200</v>
      </c>
      <c r="D102" s="530">
        <v>0.0448425695494571</v>
      </c>
      <c r="E102" s="258">
        <v>0.044389276811151811</v>
      </c>
      <c r="F102" s="258">
        <v>0.036747573632606022</v>
      </c>
      <c r="G102" s="258">
        <v>0.05332818056040934</v>
      </c>
      <c r="H102" s="258">
        <v>0.062093780137693712</v>
      </c>
      <c r="I102" s="258">
        <v>0.077312056564039749</v>
      </c>
      <c r="J102" s="258">
        <v>0.08115749634612561</v>
      </c>
      <c r="K102" s="258">
        <v>0.0759604478863909</v>
      </c>
      <c r="L102" s="259">
        <v>0.076323225383042981</v>
      </c>
    </row>
    <row r="103" spans="2:22">
      <c r="B103" s="295" t="s">
        <v>2</v>
      </c>
      <c r="C103" s="524" t="s">
        <v>15</v>
      </c>
      <c r="D103" s="46">
        <v>3300</v>
      </c>
      <c r="E103" s="277">
        <v>2800</v>
      </c>
      <c r="F103" s="277">
        <v>2800</v>
      </c>
      <c r="G103" s="277">
        <v>2800</v>
      </c>
      <c r="H103" s="277">
        <v>2900</v>
      </c>
      <c r="I103" s="277">
        <v>3100</v>
      </c>
      <c r="J103" s="277">
        <v>3100</v>
      </c>
      <c r="K103" s="277">
        <v>3300</v>
      </c>
      <c r="L103" s="48">
        <v>3000</v>
      </c>
      <c r="Q103" s="180"/>
      <c r="R103" s="180"/>
      <c r="S103" s="180"/>
      <c r="T103" s="180"/>
      <c r="U103" s="180"/>
      <c r="V103" s="180"/>
    </row>
    <row r="104" spans="2:12">
      <c r="B104" s="295"/>
      <c r="C104" s="524" t="s">
        <v>200</v>
      </c>
      <c r="D104" s="530">
        <v>0.067531140139049567</v>
      </c>
      <c r="E104" s="258">
        <v>0.024339343262781987</v>
      </c>
      <c r="F104" s="258">
        <v>0.023034521959109776</v>
      </c>
      <c r="G104" s="258">
        <v>0.024723473772931125</v>
      </c>
      <c r="H104" s="258">
        <v>0.012424097424872457</v>
      </c>
      <c r="I104" s="258">
        <v>0.024183952101808709</v>
      </c>
      <c r="J104" s="258">
        <v>0.045583756032510109</v>
      </c>
      <c r="K104" s="258">
        <v>0.036188500209529337</v>
      </c>
      <c r="L104" s="259">
        <v>0.037053517123046484</v>
      </c>
    </row>
    <row r="105" spans="2:12">
      <c r="B105" s="332" t="s">
        <v>7</v>
      </c>
      <c r="C105" s="333"/>
      <c r="D105" s="537" t="s">
        <v>7</v>
      </c>
      <c r="E105" s="334"/>
      <c r="F105" s="334"/>
      <c r="G105" s="334"/>
      <c r="H105" s="334"/>
      <c r="I105" s="334"/>
      <c r="J105" s="334"/>
      <c r="K105" s="334"/>
      <c r="L105" s="335"/>
    </row>
    <row r="106" spans="2:22" ht="15">
      <c r="B106" s="291" t="s">
        <v>64</v>
      </c>
      <c r="C106" s="523" t="s">
        <v>15</v>
      </c>
      <c r="D106" s="55">
        <v>3700</v>
      </c>
      <c r="E106" s="83">
        <v>3500</v>
      </c>
      <c r="F106" s="83">
        <v>3500</v>
      </c>
      <c r="G106" s="83">
        <v>3600</v>
      </c>
      <c r="H106" s="83">
        <v>4000</v>
      </c>
      <c r="I106" s="83">
        <v>4300</v>
      </c>
      <c r="J106" s="83">
        <v>4100</v>
      </c>
      <c r="K106" s="83">
        <v>4200</v>
      </c>
      <c r="L106" s="57">
        <v>4400</v>
      </c>
      <c r="Q106" s="180"/>
      <c r="R106" s="180"/>
      <c r="S106" s="180"/>
      <c r="T106" s="180"/>
      <c r="U106" s="180"/>
      <c r="V106" s="180"/>
    </row>
    <row r="107" spans="2:12">
      <c r="B107" s="295"/>
      <c r="C107" s="524" t="s">
        <v>200</v>
      </c>
      <c r="D107" s="530">
        <v>0.053549735166917731</v>
      </c>
      <c r="E107" s="258">
        <v>0.11171000626750746</v>
      </c>
      <c r="F107" s="258">
        <v>0.0982477218824117</v>
      </c>
      <c r="G107" s="258">
        <v>0.098553435095569519</v>
      </c>
      <c r="H107" s="258">
        <v>0.082244732004765175</v>
      </c>
      <c r="I107" s="258">
        <v>0.043736889054988667</v>
      </c>
      <c r="J107" s="258">
        <v>0.13858472717531434</v>
      </c>
      <c r="K107" s="258">
        <v>0.1478893534115355</v>
      </c>
      <c r="L107" s="259">
        <v>0.15218643400555018</v>
      </c>
    </row>
    <row r="108" spans="2:22">
      <c r="B108" s="295" t="s">
        <v>100</v>
      </c>
      <c r="C108" s="524" t="s">
        <v>15</v>
      </c>
      <c r="D108" s="46">
        <v>325</v>
      </c>
      <c r="E108" s="277">
        <v>350</v>
      </c>
      <c r="F108" s="277">
        <v>350</v>
      </c>
      <c r="G108" s="277">
        <v>350</v>
      </c>
      <c r="H108" s="277">
        <v>375</v>
      </c>
      <c r="I108" s="277">
        <v>400</v>
      </c>
      <c r="J108" s="277">
        <v>375</v>
      </c>
      <c r="K108" s="277">
        <v>375</v>
      </c>
      <c r="L108" s="48">
        <v>350</v>
      </c>
      <c r="Q108" s="180"/>
      <c r="R108" s="180"/>
      <c r="S108" s="180"/>
      <c r="T108" s="180"/>
      <c r="U108" s="180"/>
      <c r="V108" s="180"/>
    </row>
    <row r="109" spans="2:12">
      <c r="B109" s="295"/>
      <c r="C109" s="524" t="s">
        <v>200</v>
      </c>
      <c r="D109" s="530">
        <v>0.001631723161232721</v>
      </c>
      <c r="E109" s="258">
        <v>0.098952056588944209</v>
      </c>
      <c r="F109" s="258">
        <v>0.028995919305707229</v>
      </c>
      <c r="G109" s="258">
        <v>0.052487623423866966</v>
      </c>
      <c r="H109" s="258">
        <v>0.034791069503247687</v>
      </c>
      <c r="I109" s="258">
        <v>0.0012563780415886772</v>
      </c>
      <c r="J109" s="258">
        <v>0.04702768226009945</v>
      </c>
      <c r="K109" s="258">
        <v>0.068365795025266157</v>
      </c>
      <c r="L109" s="259">
        <v>0.10483200161318781</v>
      </c>
    </row>
    <row r="110" spans="2:22">
      <c r="B110" s="295" t="s">
        <v>101</v>
      </c>
      <c r="C110" s="524" t="s">
        <v>15</v>
      </c>
      <c r="D110" s="46">
        <v>175</v>
      </c>
      <c r="E110" s="277">
        <v>150</v>
      </c>
      <c r="F110" s="277">
        <v>150</v>
      </c>
      <c r="G110" s="277">
        <v>125</v>
      </c>
      <c r="H110" s="277">
        <v>150</v>
      </c>
      <c r="I110" s="277">
        <v>125</v>
      </c>
      <c r="J110" s="277">
        <v>125</v>
      </c>
      <c r="K110" s="277">
        <v>150</v>
      </c>
      <c r="L110" s="48">
        <v>125</v>
      </c>
      <c r="Q110" s="180"/>
      <c r="R110" s="180"/>
      <c r="S110" s="180"/>
      <c r="T110" s="180"/>
      <c r="U110" s="180"/>
      <c r="V110" s="180"/>
    </row>
    <row r="111" spans="2:12">
      <c r="B111" s="295"/>
      <c r="C111" s="524" t="s">
        <v>200</v>
      </c>
      <c r="D111" s="530">
        <v>0.009816244687855389</v>
      </c>
      <c r="E111" s="258">
        <v>0.11375878220140515</v>
      </c>
      <c r="F111" s="258">
        <v>0.12143464012622893</v>
      </c>
      <c r="G111" s="258">
        <v>0.22303240740740743</v>
      </c>
      <c r="H111" s="258">
        <v>0.20231404958677685</v>
      </c>
      <c r="I111" s="258">
        <v>0.033995777826308513</v>
      </c>
      <c r="J111" s="258">
        <v>0.17283214001591091</v>
      </c>
      <c r="K111" s="258">
        <v>0.20133499755793133</v>
      </c>
      <c r="L111" s="259">
        <v>0.095880830827330579</v>
      </c>
    </row>
    <row r="112" spans="2:22">
      <c r="B112" s="295" t="s">
        <v>70</v>
      </c>
      <c r="C112" s="524" t="s">
        <v>15</v>
      </c>
      <c r="D112" s="46">
        <v>2800</v>
      </c>
      <c r="E112" s="277">
        <v>2600</v>
      </c>
      <c r="F112" s="277">
        <v>2600</v>
      </c>
      <c r="G112" s="277">
        <v>2800</v>
      </c>
      <c r="H112" s="277">
        <v>3100</v>
      </c>
      <c r="I112" s="277">
        <v>3300</v>
      </c>
      <c r="J112" s="277">
        <v>3200</v>
      </c>
      <c r="K112" s="277">
        <v>3200</v>
      </c>
      <c r="L112" s="48">
        <v>3400</v>
      </c>
      <c r="Q112" s="180"/>
      <c r="R112" s="180"/>
      <c r="S112" s="180"/>
      <c r="T112" s="180"/>
      <c r="U112" s="180"/>
      <c r="V112" s="180"/>
    </row>
    <row r="113" spans="2:12">
      <c r="B113" s="295"/>
      <c r="C113" s="524" t="s">
        <v>200</v>
      </c>
      <c r="D113" s="530">
        <v>0.066299578594468972</v>
      </c>
      <c r="E113" s="258">
        <v>0.11610611265042944</v>
      </c>
      <c r="F113" s="258">
        <v>0.11045343170993584</v>
      </c>
      <c r="G113" s="258">
        <v>0.09950539113877413</v>
      </c>
      <c r="H113" s="258">
        <v>0.080184274419473331</v>
      </c>
      <c r="I113" s="258">
        <v>0.053547622363906658</v>
      </c>
      <c r="J113" s="258">
        <v>0.15828517551340385</v>
      </c>
      <c r="K113" s="258">
        <v>0.15950291746470088</v>
      </c>
      <c r="L113" s="259">
        <v>0.17107072317042873</v>
      </c>
    </row>
    <row r="114" spans="2:22">
      <c r="B114" s="295" t="s">
        <v>2</v>
      </c>
      <c r="C114" s="524" t="s">
        <v>15</v>
      </c>
      <c r="D114" s="46">
        <v>425</v>
      </c>
      <c r="E114" s="277">
        <v>425</v>
      </c>
      <c r="F114" s="277">
        <v>400</v>
      </c>
      <c r="G114" s="277">
        <v>400</v>
      </c>
      <c r="H114" s="277">
        <v>425</v>
      </c>
      <c r="I114" s="277">
        <v>450</v>
      </c>
      <c r="J114" s="277">
        <v>425</v>
      </c>
      <c r="K114" s="277">
        <v>475</v>
      </c>
      <c r="L114" s="48">
        <v>500</v>
      </c>
      <c r="Q114" s="180"/>
      <c r="R114" s="180"/>
      <c r="S114" s="180"/>
      <c r="T114" s="180"/>
      <c r="U114" s="180"/>
      <c r="V114" s="180"/>
    </row>
    <row r="115" spans="2:12">
      <c r="B115" s="295"/>
      <c r="C115" s="524" t="s">
        <v>200</v>
      </c>
      <c r="D115" s="530">
        <v>0.020176246840078432</v>
      </c>
      <c r="E115" s="258">
        <v>0.076151470684859515</v>
      </c>
      <c r="F115" s="258">
        <v>0.054670511487189183</v>
      </c>
      <c r="G115" s="258">
        <v>0.073858666099250528</v>
      </c>
      <c r="H115" s="258">
        <v>0.077958185053380771</v>
      </c>
      <c r="I115" s="258">
        <v>0.00078263008430044041</v>
      </c>
      <c r="J115" s="258">
        <v>0.035438129804549245</v>
      </c>
      <c r="K115" s="258">
        <v>0.096270750526069662</v>
      </c>
      <c r="L115" s="259">
        <v>0.061617993832758927</v>
      </c>
    </row>
    <row r="116" spans="2:12">
      <c r="B116" s="332" t="s">
        <v>8</v>
      </c>
      <c r="C116" s="333"/>
      <c r="D116" s="537" t="s">
        <v>8</v>
      </c>
      <c r="E116" s="334"/>
      <c r="F116" s="334"/>
      <c r="G116" s="334"/>
      <c r="H116" s="334"/>
      <c r="I116" s="334"/>
      <c r="J116" s="334"/>
      <c r="K116" s="334"/>
      <c r="L116" s="335"/>
    </row>
    <row r="117" spans="2:22" ht="15">
      <c r="B117" s="291" t="s">
        <v>64</v>
      </c>
      <c r="C117" s="523" t="s">
        <v>15</v>
      </c>
      <c r="D117" s="55">
        <v>30000</v>
      </c>
      <c r="E117" s="83">
        <v>30000</v>
      </c>
      <c r="F117" s="83">
        <v>30000</v>
      </c>
      <c r="G117" s="83">
        <v>30000</v>
      </c>
      <c r="H117" s="83">
        <v>29000</v>
      </c>
      <c r="I117" s="83">
        <v>31000</v>
      </c>
      <c r="J117" s="83">
        <v>32000</v>
      </c>
      <c r="K117" s="83">
        <v>31000</v>
      </c>
      <c r="L117" s="57">
        <v>32000</v>
      </c>
      <c r="Q117" s="180"/>
      <c r="R117" s="180"/>
      <c r="S117" s="180"/>
      <c r="T117" s="180"/>
      <c r="U117" s="180"/>
      <c r="V117" s="180"/>
    </row>
    <row r="118" spans="2:12">
      <c r="B118" s="295"/>
      <c r="C118" s="524" t="s">
        <v>200</v>
      </c>
      <c r="D118" s="530">
        <v>0.050053158652319213</v>
      </c>
      <c r="E118" s="258">
        <v>0.050078888541083694</v>
      </c>
      <c r="F118" s="258">
        <v>0.054508832926557289</v>
      </c>
      <c r="G118" s="258">
        <v>0.0649601361084894</v>
      </c>
      <c r="H118" s="258">
        <v>0.068375037818931714</v>
      </c>
      <c r="I118" s="258">
        <v>0.079777524682097492</v>
      </c>
      <c r="J118" s="258">
        <v>0.0833075294106732</v>
      </c>
      <c r="K118" s="258">
        <v>0.081226415943947625</v>
      </c>
      <c r="L118" s="259">
        <v>0.0846455917802022</v>
      </c>
    </row>
    <row r="119" spans="2:22">
      <c r="B119" s="295" t="s">
        <v>100</v>
      </c>
      <c r="C119" s="524" t="s">
        <v>15</v>
      </c>
      <c r="D119" s="46">
        <v>3100</v>
      </c>
      <c r="E119" s="277">
        <v>3100</v>
      </c>
      <c r="F119" s="277">
        <v>2700</v>
      </c>
      <c r="G119" s="277">
        <v>2500</v>
      </c>
      <c r="H119" s="277">
        <v>2400</v>
      </c>
      <c r="I119" s="277">
        <v>2600</v>
      </c>
      <c r="J119" s="277">
        <v>2700</v>
      </c>
      <c r="K119" s="277">
        <v>2500</v>
      </c>
      <c r="L119" s="48">
        <v>2600</v>
      </c>
      <c r="Q119" s="180"/>
      <c r="R119" s="180"/>
      <c r="S119" s="180"/>
      <c r="T119" s="180"/>
      <c r="U119" s="180"/>
      <c r="V119" s="180"/>
    </row>
    <row r="120" spans="2:12">
      <c r="B120" s="295"/>
      <c r="C120" s="524" t="s">
        <v>200</v>
      </c>
      <c r="D120" s="530">
        <v>0.020052933870972893</v>
      </c>
      <c r="E120" s="258">
        <v>0.04140811864127375</v>
      </c>
      <c r="F120" s="258">
        <v>0.02430645935908669</v>
      </c>
      <c r="G120" s="258">
        <v>0.021092334030227963</v>
      </c>
      <c r="H120" s="258">
        <v>0.017759755571589229</v>
      </c>
      <c r="I120" s="258">
        <v>0.028765997416930845</v>
      </c>
      <c r="J120" s="258">
        <v>0.034378806009367</v>
      </c>
      <c r="K120" s="258">
        <v>0.04406688973292338</v>
      </c>
      <c r="L120" s="259">
        <v>0.082102922535460615</v>
      </c>
    </row>
    <row r="121" spans="2:22">
      <c r="B121" s="295" t="s">
        <v>101</v>
      </c>
      <c r="C121" s="524" t="s">
        <v>15</v>
      </c>
      <c r="D121" s="46">
        <v>1200</v>
      </c>
      <c r="E121" s="277">
        <v>1200</v>
      </c>
      <c r="F121" s="277">
        <v>1100</v>
      </c>
      <c r="G121" s="277">
        <v>1100</v>
      </c>
      <c r="H121" s="277">
        <v>1100</v>
      </c>
      <c r="I121" s="277">
        <v>1200</v>
      </c>
      <c r="J121" s="277">
        <v>1200</v>
      </c>
      <c r="K121" s="277">
        <v>1100</v>
      </c>
      <c r="L121" s="48">
        <v>1100</v>
      </c>
      <c r="Q121" s="180"/>
      <c r="R121" s="180"/>
      <c r="S121" s="180"/>
      <c r="T121" s="180"/>
      <c r="U121" s="180"/>
      <c r="V121" s="180"/>
    </row>
    <row r="122" spans="2:12">
      <c r="B122" s="295"/>
      <c r="C122" s="524" t="s">
        <v>200</v>
      </c>
      <c r="D122" s="530">
        <v>0.0981964796670424</v>
      </c>
      <c r="E122" s="258">
        <v>0.13164487107806475</v>
      </c>
      <c r="F122" s="258">
        <v>0.10837931171357124</v>
      </c>
      <c r="G122" s="258">
        <v>0.23531801056066778</v>
      </c>
      <c r="H122" s="258">
        <v>0.20537450768533685</v>
      </c>
      <c r="I122" s="258">
        <v>0.17028769876000363</v>
      </c>
      <c r="J122" s="258">
        <v>0.0620650133088019</v>
      </c>
      <c r="K122" s="258">
        <v>0.16839707200478041</v>
      </c>
      <c r="L122" s="259">
        <v>0.090308925882209276</v>
      </c>
    </row>
    <row r="123" spans="2:22">
      <c r="B123" s="295" t="s">
        <v>70</v>
      </c>
      <c r="C123" s="524" t="s">
        <v>15</v>
      </c>
      <c r="D123" s="46">
        <v>21500</v>
      </c>
      <c r="E123" s="277">
        <v>21500</v>
      </c>
      <c r="F123" s="277">
        <v>22000</v>
      </c>
      <c r="G123" s="277">
        <v>22500</v>
      </c>
      <c r="H123" s="277">
        <v>21500</v>
      </c>
      <c r="I123" s="277">
        <v>22500</v>
      </c>
      <c r="J123" s="277">
        <v>23000</v>
      </c>
      <c r="K123" s="277">
        <v>22500</v>
      </c>
      <c r="L123" s="48">
        <v>23500</v>
      </c>
      <c r="Q123" s="180"/>
      <c r="R123" s="180"/>
      <c r="S123" s="180"/>
      <c r="T123" s="180"/>
      <c r="U123" s="180"/>
      <c r="V123" s="180"/>
    </row>
    <row r="124" spans="2:12">
      <c r="B124" s="295"/>
      <c r="C124" s="524" t="s">
        <v>200</v>
      </c>
      <c r="D124" s="530">
        <v>0.0532077134239333</v>
      </c>
      <c r="E124" s="258">
        <v>0.050771637979281421</v>
      </c>
      <c r="F124" s="258">
        <v>0.06053364367329666</v>
      </c>
      <c r="G124" s="258">
        <v>0.0658567935136652</v>
      </c>
      <c r="H124" s="258">
        <v>0.0707728540461253</v>
      </c>
      <c r="I124" s="258">
        <v>0.0860049453351511</v>
      </c>
      <c r="J124" s="258">
        <v>0.095702318222933708</v>
      </c>
      <c r="K124" s="258">
        <v>0.084866439203008279</v>
      </c>
      <c r="L124" s="259">
        <v>0.0941418510639842</v>
      </c>
    </row>
    <row r="125" spans="2:22">
      <c r="B125" s="295" t="s">
        <v>2</v>
      </c>
      <c r="C125" s="524" t="s">
        <v>15</v>
      </c>
      <c r="D125" s="46">
        <v>4500</v>
      </c>
      <c r="E125" s="277">
        <v>4200</v>
      </c>
      <c r="F125" s="277">
        <v>3900</v>
      </c>
      <c r="G125" s="277">
        <v>4100</v>
      </c>
      <c r="H125" s="277">
        <v>4000</v>
      </c>
      <c r="I125" s="277">
        <v>4200</v>
      </c>
      <c r="J125" s="277">
        <v>4500</v>
      </c>
      <c r="K125" s="277">
        <v>4400</v>
      </c>
      <c r="L125" s="48">
        <v>4400</v>
      </c>
      <c r="Q125" s="180"/>
      <c r="R125" s="180"/>
      <c r="S125" s="180"/>
      <c r="T125" s="180"/>
      <c r="U125" s="180"/>
      <c r="V125" s="180"/>
    </row>
    <row r="126" spans="2:12">
      <c r="B126" s="295"/>
      <c r="C126" s="524" t="s">
        <v>200</v>
      </c>
      <c r="D126" s="530">
        <v>0.03745577255626549</v>
      </c>
      <c r="E126" s="258">
        <v>0.02532934215626299</v>
      </c>
      <c r="F126" s="258">
        <v>0.017883410616548315</v>
      </c>
      <c r="G126" s="258">
        <v>0.021128616714355258</v>
      </c>
      <c r="H126" s="258">
        <v>0.0337754726483806</v>
      </c>
      <c r="I126" s="258">
        <v>0.0390309891325037</v>
      </c>
      <c r="J126" s="258">
        <v>0.041720703011959091</v>
      </c>
      <c r="K126" s="258">
        <v>0.047530956030901052</v>
      </c>
      <c r="L126" s="259">
        <v>0.03017895189078762</v>
      </c>
    </row>
    <row r="127" spans="2:12">
      <c r="B127" s="332" t="s">
        <v>9</v>
      </c>
      <c r="C127" s="333"/>
      <c r="D127" s="537" t="s">
        <v>9</v>
      </c>
      <c r="E127" s="334"/>
      <c r="F127" s="334"/>
      <c r="G127" s="334"/>
      <c r="H127" s="334"/>
      <c r="I127" s="334"/>
      <c r="J127" s="334"/>
      <c r="K127" s="334"/>
      <c r="L127" s="335"/>
    </row>
    <row r="128" spans="2:22" ht="15">
      <c r="B128" s="291" t="s">
        <v>64</v>
      </c>
      <c r="C128" s="523" t="s">
        <v>15</v>
      </c>
      <c r="D128" s="55">
        <v>4700</v>
      </c>
      <c r="E128" s="83">
        <v>4300</v>
      </c>
      <c r="F128" s="83">
        <v>4500</v>
      </c>
      <c r="G128" s="83">
        <v>4500</v>
      </c>
      <c r="H128" s="83">
        <v>5400</v>
      </c>
      <c r="I128" s="83">
        <v>5200</v>
      </c>
      <c r="J128" s="83">
        <v>5400</v>
      </c>
      <c r="K128" s="83">
        <v>5100</v>
      </c>
      <c r="L128" s="57">
        <v>5100</v>
      </c>
      <c r="Q128" s="180"/>
      <c r="R128" s="180"/>
      <c r="S128" s="180"/>
      <c r="T128" s="180"/>
      <c r="U128" s="180"/>
      <c r="V128" s="180"/>
    </row>
    <row r="129" spans="2:12">
      <c r="B129" s="295"/>
      <c r="C129" s="524" t="s">
        <v>200</v>
      </c>
      <c r="D129" s="530">
        <v>0.052831258444315764</v>
      </c>
      <c r="E129" s="258">
        <v>0.029970515685566069</v>
      </c>
      <c r="F129" s="258">
        <v>0.045034417028486706</v>
      </c>
      <c r="G129" s="258">
        <v>0.040978782912429686</v>
      </c>
      <c r="H129" s="258">
        <v>0.071971213559067909</v>
      </c>
      <c r="I129" s="258">
        <v>0.062242492938234292</v>
      </c>
      <c r="J129" s="258">
        <v>0.091808112106087872</v>
      </c>
      <c r="K129" s="258">
        <v>0.083730591362220941</v>
      </c>
      <c r="L129" s="259">
        <v>0.1078746166615086</v>
      </c>
    </row>
    <row r="130" spans="2:22">
      <c r="B130" s="295" t="s">
        <v>100</v>
      </c>
      <c r="C130" s="524" t="s">
        <v>15</v>
      </c>
      <c r="D130" s="46">
        <v>500</v>
      </c>
      <c r="E130" s="277">
        <v>475</v>
      </c>
      <c r="F130" s="277">
        <v>475</v>
      </c>
      <c r="G130" s="277">
        <v>500</v>
      </c>
      <c r="H130" s="277">
        <v>475</v>
      </c>
      <c r="I130" s="277">
        <v>450</v>
      </c>
      <c r="J130" s="277">
        <v>475</v>
      </c>
      <c r="K130" s="277">
        <v>450</v>
      </c>
      <c r="L130" s="48">
        <v>450</v>
      </c>
      <c r="Q130" s="180"/>
      <c r="R130" s="180"/>
      <c r="S130" s="180"/>
      <c r="T130" s="180"/>
      <c r="U130" s="180"/>
      <c r="V130" s="180"/>
    </row>
    <row r="131" spans="2:12">
      <c r="B131" s="295"/>
      <c r="C131" s="524" t="s">
        <v>200</v>
      </c>
      <c r="D131" s="530">
        <v>0.0071368842735740814</v>
      </c>
      <c r="E131" s="258">
        <v>0.013730460498521335</v>
      </c>
      <c r="F131" s="258">
        <v>0.014019770394778263</v>
      </c>
      <c r="G131" s="258">
        <v>0.017961663012651608</v>
      </c>
      <c r="H131" s="258">
        <v>0.012146339430809618</v>
      </c>
      <c r="I131" s="258">
        <v>0.010037478998836858</v>
      </c>
      <c r="J131" s="258">
        <v>0.017094370006400066</v>
      </c>
      <c r="K131" s="258">
        <v>0.014971183783425709</v>
      </c>
      <c r="L131" s="259">
        <v>0.035577506644622565</v>
      </c>
    </row>
    <row r="132" spans="2:22">
      <c r="B132" s="295" t="s">
        <v>101</v>
      </c>
      <c r="C132" s="524" t="s">
        <v>15</v>
      </c>
      <c r="D132" s="46">
        <v>200</v>
      </c>
      <c r="E132" s="277">
        <v>175</v>
      </c>
      <c r="F132" s="277">
        <v>175</v>
      </c>
      <c r="G132" s="277">
        <v>200</v>
      </c>
      <c r="H132" s="277">
        <v>225</v>
      </c>
      <c r="I132" s="277">
        <v>150</v>
      </c>
      <c r="J132" s="277">
        <v>150</v>
      </c>
      <c r="K132" s="277">
        <v>150</v>
      </c>
      <c r="L132" s="48">
        <v>125</v>
      </c>
      <c r="Q132" s="180"/>
      <c r="R132" s="180"/>
      <c r="S132" s="180"/>
      <c r="T132" s="180"/>
      <c r="U132" s="180"/>
      <c r="V132" s="180"/>
    </row>
    <row r="133" spans="2:12">
      <c r="B133" s="295"/>
      <c r="C133" s="524" t="s">
        <v>200</v>
      </c>
      <c r="D133" s="530">
        <v>0.0770111651875179</v>
      </c>
      <c r="E133" s="258">
        <v>0.13003475771825804</v>
      </c>
      <c r="F133" s="258">
        <v>0.086246404368387708</v>
      </c>
      <c r="G133" s="258">
        <v>0.0893276266740301</v>
      </c>
      <c r="H133" s="258">
        <v>0.057480179248534984</v>
      </c>
      <c r="I133" s="258">
        <v>0.057241125168898177</v>
      </c>
      <c r="J133" s="258">
        <v>0.22295465419169636</v>
      </c>
      <c r="K133" s="258">
        <v>0.17055593685655457</v>
      </c>
      <c r="L133" s="259">
        <v>0.1616635397123202</v>
      </c>
    </row>
    <row r="134" spans="2:22">
      <c r="B134" s="295" t="s">
        <v>70</v>
      </c>
      <c r="C134" s="524" t="s">
        <v>15</v>
      </c>
      <c r="D134" s="46">
        <v>3300</v>
      </c>
      <c r="E134" s="277">
        <v>3000</v>
      </c>
      <c r="F134" s="277">
        <v>3200</v>
      </c>
      <c r="G134" s="277">
        <v>3200</v>
      </c>
      <c r="H134" s="277">
        <v>4100</v>
      </c>
      <c r="I134" s="277">
        <v>3900</v>
      </c>
      <c r="J134" s="277">
        <v>4000</v>
      </c>
      <c r="K134" s="277">
        <v>3800</v>
      </c>
      <c r="L134" s="48">
        <v>3800</v>
      </c>
      <c r="Q134" s="180"/>
      <c r="R134" s="180"/>
      <c r="S134" s="180"/>
      <c r="T134" s="180"/>
      <c r="U134" s="180"/>
      <c r="V134" s="180"/>
    </row>
    <row r="135" spans="2:12">
      <c r="B135" s="295"/>
      <c r="C135" s="524" t="s">
        <v>200</v>
      </c>
      <c r="D135" s="530">
        <v>0.056885698988525045</v>
      </c>
      <c r="E135" s="258">
        <v>0.025088681070622378</v>
      </c>
      <c r="F135" s="258">
        <v>0.047354703415218691</v>
      </c>
      <c r="G135" s="258">
        <v>0.038878116259823736</v>
      </c>
      <c r="H135" s="258">
        <v>0.084760928115033982</v>
      </c>
      <c r="I135" s="258">
        <v>0.073597788593299615</v>
      </c>
      <c r="J135" s="258">
        <v>0.10000845869264227</v>
      </c>
      <c r="K135" s="258">
        <v>0.0947841649774267</v>
      </c>
      <c r="L135" s="259">
        <v>0.12562286487714208</v>
      </c>
    </row>
    <row r="136" spans="2:22">
      <c r="B136" s="295" t="s">
        <v>2</v>
      </c>
      <c r="C136" s="524" t="s">
        <v>15</v>
      </c>
      <c r="D136" s="46">
        <v>750</v>
      </c>
      <c r="E136" s="277">
        <v>700</v>
      </c>
      <c r="F136" s="277">
        <v>650</v>
      </c>
      <c r="G136" s="277">
        <v>700</v>
      </c>
      <c r="H136" s="277">
        <v>700</v>
      </c>
      <c r="I136" s="277">
        <v>700</v>
      </c>
      <c r="J136" s="277">
        <v>700</v>
      </c>
      <c r="K136" s="277">
        <v>750</v>
      </c>
      <c r="L136" s="48">
        <v>700</v>
      </c>
      <c r="Q136" s="180"/>
      <c r="R136" s="180"/>
      <c r="S136" s="180"/>
      <c r="T136" s="180"/>
      <c r="U136" s="180"/>
      <c r="V136" s="180"/>
    </row>
    <row r="137" spans="2:12">
      <c r="B137" s="295"/>
      <c r="C137" s="524" t="s">
        <v>200</v>
      </c>
      <c r="D137" s="530">
        <v>0.058227497577001013</v>
      </c>
      <c r="E137" s="258">
        <v>0.0343754817191945</v>
      </c>
      <c r="F137" s="258">
        <v>0.042286854861705164</v>
      </c>
      <c r="G137" s="258">
        <v>0.035908658150142811</v>
      </c>
      <c r="H137" s="258">
        <v>0.034322807115296214</v>
      </c>
      <c r="I137" s="258">
        <v>0.024812646538456006</v>
      </c>
      <c r="J137" s="258">
        <v>0.053800092123445421</v>
      </c>
      <c r="K137" s="258">
        <v>0.038850362351839078</v>
      </c>
      <c r="L137" s="259">
        <v>0.038897959183673468</v>
      </c>
    </row>
    <row r="138" spans="2:12">
      <c r="B138" s="332" t="s">
        <v>10</v>
      </c>
      <c r="C138" s="333"/>
      <c r="D138" s="537" t="s">
        <v>10</v>
      </c>
      <c r="E138" s="334"/>
      <c r="F138" s="334"/>
      <c r="G138" s="334"/>
      <c r="H138" s="334"/>
      <c r="I138" s="334"/>
      <c r="J138" s="334"/>
      <c r="K138" s="334"/>
      <c r="L138" s="335"/>
    </row>
    <row r="139" spans="2:22" ht="15">
      <c r="B139" s="291" t="s">
        <v>64</v>
      </c>
      <c r="C139" s="523" t="s">
        <v>15</v>
      </c>
      <c r="D139" s="55">
        <v>1800</v>
      </c>
      <c r="E139" s="83">
        <v>1800</v>
      </c>
      <c r="F139" s="83">
        <v>2100</v>
      </c>
      <c r="G139" s="83">
        <v>2000</v>
      </c>
      <c r="H139" s="83">
        <v>2200</v>
      </c>
      <c r="I139" s="83">
        <v>2200</v>
      </c>
      <c r="J139" s="83">
        <v>2500</v>
      </c>
      <c r="K139" s="83">
        <v>2800</v>
      </c>
      <c r="L139" s="57">
        <v>3200</v>
      </c>
      <c r="Q139" s="180"/>
      <c r="R139" s="180"/>
      <c r="S139" s="180"/>
      <c r="T139" s="180"/>
      <c r="U139" s="180"/>
      <c r="V139" s="180"/>
    </row>
    <row r="140" spans="2:12">
      <c r="B140" s="295"/>
      <c r="C140" s="524" t="s">
        <v>200</v>
      </c>
      <c r="D140" s="530">
        <v>0.020763929577857762</v>
      </c>
      <c r="E140" s="258">
        <v>0.032913391872843846</v>
      </c>
      <c r="F140" s="258">
        <v>0.043766306500744465</v>
      </c>
      <c r="G140" s="258">
        <v>0.03566152889268985</v>
      </c>
      <c r="H140" s="258">
        <v>0.014208705520574022</v>
      </c>
      <c r="I140" s="258">
        <v>0.067515950390600321</v>
      </c>
      <c r="J140" s="258">
        <v>0.050480553645630928</v>
      </c>
      <c r="K140" s="258">
        <v>0.02641618377910214</v>
      </c>
      <c r="L140" s="259">
        <v>0.01007531915416467</v>
      </c>
    </row>
    <row r="141" spans="2:22">
      <c r="B141" s="295" t="s">
        <v>100</v>
      </c>
      <c r="C141" s="524" t="s">
        <v>15</v>
      </c>
      <c r="D141" s="46">
        <v>225</v>
      </c>
      <c r="E141" s="277">
        <v>225</v>
      </c>
      <c r="F141" s="277">
        <v>275</v>
      </c>
      <c r="G141" s="277">
        <v>250</v>
      </c>
      <c r="H141" s="277">
        <v>250</v>
      </c>
      <c r="I141" s="277">
        <v>250</v>
      </c>
      <c r="J141" s="277">
        <v>300</v>
      </c>
      <c r="K141" s="277">
        <v>250</v>
      </c>
      <c r="L141" s="48">
        <v>275</v>
      </c>
      <c r="Q141" s="180"/>
      <c r="R141" s="180"/>
      <c r="S141" s="180"/>
      <c r="T141" s="180"/>
      <c r="U141" s="180"/>
      <c r="V141" s="180"/>
    </row>
    <row r="142" spans="2:12">
      <c r="B142" s="295"/>
      <c r="C142" s="524" t="s">
        <v>200</v>
      </c>
      <c r="D142" s="530">
        <v>0.00453428256631918</v>
      </c>
      <c r="E142" s="258">
        <v>0.015800856247517321</v>
      </c>
      <c r="F142" s="258">
        <v>0.027295560316170493</v>
      </c>
      <c r="G142" s="258">
        <v>0.063821123162921545</v>
      </c>
      <c r="H142" s="258">
        <v>0.010278502059479272</v>
      </c>
      <c r="I142" s="258">
        <v>0.062819550216310915</v>
      </c>
      <c r="J142" s="258">
        <v>0.017495971322392872</v>
      </c>
      <c r="K142" s="258">
        <v>0.0038210476038847314</v>
      </c>
      <c r="L142" s="259">
        <v>0.017312900682231135</v>
      </c>
    </row>
    <row r="143" spans="2:22">
      <c r="B143" s="295" t="s">
        <v>101</v>
      </c>
      <c r="C143" s="524" t="s">
        <v>15</v>
      </c>
      <c r="D143" s="46">
        <v>100</v>
      </c>
      <c r="E143" s="277">
        <v>75</v>
      </c>
      <c r="F143" s="277">
        <v>75</v>
      </c>
      <c r="G143" s="277">
        <v>100</v>
      </c>
      <c r="H143" s="277">
        <v>75</v>
      </c>
      <c r="I143" s="277">
        <v>75</v>
      </c>
      <c r="J143" s="277">
        <v>75</v>
      </c>
      <c r="K143" s="277">
        <v>100</v>
      </c>
      <c r="L143" s="48">
        <v>100</v>
      </c>
      <c r="Q143" s="180"/>
      <c r="R143" s="180"/>
      <c r="S143" s="180"/>
      <c r="T143" s="180"/>
      <c r="U143" s="180"/>
      <c r="V143" s="180"/>
    </row>
    <row r="144" spans="2:12">
      <c r="B144" s="295"/>
      <c r="C144" s="524" t="s">
        <v>200</v>
      </c>
      <c r="D144" s="530">
        <v>0.025511302475780408</v>
      </c>
      <c r="E144" s="258">
        <v>0.12245961438249088</v>
      </c>
      <c r="F144" s="258">
        <v>0.070367384544512274</v>
      </c>
      <c r="G144" s="258">
        <v>0.060951385258755889</v>
      </c>
      <c r="H144" s="258">
        <v>0.016563445196600891</v>
      </c>
      <c r="I144" s="258">
        <v>0.10627624825011665</v>
      </c>
      <c r="J144" s="258">
        <v>0.051867219917012444</v>
      </c>
      <c r="K144" s="258">
        <v>0.096799149018470157</v>
      </c>
      <c r="L144" s="259">
        <v>0.0023146004999537078</v>
      </c>
    </row>
    <row r="145" spans="2:22">
      <c r="B145" s="295" t="s">
        <v>70</v>
      </c>
      <c r="C145" s="524" t="s">
        <v>15</v>
      </c>
      <c r="D145" s="46">
        <v>1200</v>
      </c>
      <c r="E145" s="277">
        <v>1200</v>
      </c>
      <c r="F145" s="277">
        <v>1500</v>
      </c>
      <c r="G145" s="277">
        <v>1400</v>
      </c>
      <c r="H145" s="277">
        <v>1600</v>
      </c>
      <c r="I145" s="277">
        <v>1600</v>
      </c>
      <c r="J145" s="277">
        <v>1900</v>
      </c>
      <c r="K145" s="277">
        <v>2100</v>
      </c>
      <c r="L145" s="48">
        <v>2400</v>
      </c>
      <c r="Q145" s="180"/>
      <c r="R145" s="180"/>
      <c r="S145" s="180"/>
      <c r="T145" s="180"/>
      <c r="U145" s="180"/>
      <c r="V145" s="180"/>
    </row>
    <row r="146" spans="2:12">
      <c r="B146" s="295"/>
      <c r="C146" s="524" t="s">
        <v>200</v>
      </c>
      <c r="D146" s="530">
        <v>0.020888444415768755</v>
      </c>
      <c r="E146" s="258">
        <v>0.025190618666151916</v>
      </c>
      <c r="F146" s="258">
        <v>0.047097043848316748</v>
      </c>
      <c r="G146" s="258">
        <v>0.02377940625684585</v>
      </c>
      <c r="H146" s="258">
        <v>0.016473661515001906</v>
      </c>
      <c r="I146" s="258">
        <v>0.068578503354352019</v>
      </c>
      <c r="J146" s="258">
        <v>0.05756728916226779</v>
      </c>
      <c r="K146" s="258">
        <v>0.023212486015182197</v>
      </c>
      <c r="L146" s="259">
        <v>0.011235955056179775</v>
      </c>
    </row>
    <row r="147" spans="2:22">
      <c r="B147" s="295" t="s">
        <v>2</v>
      </c>
      <c r="C147" s="524" t="s">
        <v>15</v>
      </c>
      <c r="D147" s="46">
        <v>225</v>
      </c>
      <c r="E147" s="277">
        <v>250</v>
      </c>
      <c r="F147" s="277">
        <v>250</v>
      </c>
      <c r="G147" s="277">
        <v>250</v>
      </c>
      <c r="H147" s="277">
        <v>250</v>
      </c>
      <c r="I147" s="277">
        <v>250</v>
      </c>
      <c r="J147" s="277">
        <v>250</v>
      </c>
      <c r="K147" s="277">
        <v>375</v>
      </c>
      <c r="L147" s="48">
        <v>400</v>
      </c>
      <c r="Q147" s="180"/>
      <c r="R147" s="180"/>
      <c r="S147" s="180"/>
      <c r="T147" s="180"/>
      <c r="U147" s="180"/>
      <c r="V147" s="180"/>
    </row>
    <row r="148" spans="2:12">
      <c r="B148" s="295"/>
      <c r="C148" s="524" t="s">
        <v>200</v>
      </c>
      <c r="D148" s="530">
        <v>0.03156616754350465</v>
      </c>
      <c r="E148" s="258">
        <v>0.04849713461463491</v>
      </c>
      <c r="F148" s="258">
        <v>0.028903744348699717</v>
      </c>
      <c r="G148" s="258">
        <v>0.042573529411764705</v>
      </c>
      <c r="H148" s="258">
        <v>0.0015957871219979256</v>
      </c>
      <c r="I148" s="258">
        <v>0.052123126652953274</v>
      </c>
      <c r="J148" s="258">
        <v>0.027352641079978025</v>
      </c>
      <c r="K148" s="258">
        <v>0.03831995500792474</v>
      </c>
      <c r="L148" s="259">
        <v>0</v>
      </c>
    </row>
    <row r="149" spans="2:12">
      <c r="B149" s="332" t="s">
        <v>11</v>
      </c>
      <c r="C149" s="333"/>
      <c r="D149" s="537" t="s">
        <v>11</v>
      </c>
      <c r="E149" s="334"/>
      <c r="F149" s="334"/>
      <c r="G149" s="334"/>
      <c r="H149" s="334"/>
      <c r="I149" s="334"/>
      <c r="J149" s="334"/>
      <c r="K149" s="334"/>
      <c r="L149" s="335"/>
    </row>
    <row r="150" spans="2:22" ht="15">
      <c r="B150" s="291" t="s">
        <v>64</v>
      </c>
      <c r="C150" s="523" t="s">
        <v>15</v>
      </c>
      <c r="D150" s="55">
        <v>11500</v>
      </c>
      <c r="E150" s="83">
        <v>11500</v>
      </c>
      <c r="F150" s="83">
        <v>11500</v>
      </c>
      <c r="G150" s="83">
        <v>11500</v>
      </c>
      <c r="H150" s="83">
        <v>11000</v>
      </c>
      <c r="I150" s="83">
        <v>11500</v>
      </c>
      <c r="J150" s="83">
        <v>12000</v>
      </c>
      <c r="K150" s="83">
        <v>12000</v>
      </c>
      <c r="L150" s="57">
        <v>13000</v>
      </c>
      <c r="Q150" s="180"/>
      <c r="R150" s="180"/>
      <c r="S150" s="180"/>
      <c r="T150" s="180"/>
      <c r="U150" s="180"/>
      <c r="V150" s="180"/>
    </row>
    <row r="151" spans="2:12">
      <c r="B151" s="295"/>
      <c r="C151" s="524" t="s">
        <v>200</v>
      </c>
      <c r="D151" s="530">
        <v>0.046312264545835084</v>
      </c>
      <c r="E151" s="258">
        <v>0.050585103243979614</v>
      </c>
      <c r="F151" s="258">
        <v>0.054694091340806668</v>
      </c>
      <c r="G151" s="258">
        <v>0.05008206393522778</v>
      </c>
      <c r="H151" s="258">
        <v>0.058826663644536613</v>
      </c>
      <c r="I151" s="258">
        <v>0.055290204744849421</v>
      </c>
      <c r="J151" s="258">
        <v>0.0851483493652119</v>
      </c>
      <c r="K151" s="258">
        <v>0.067490424434846319</v>
      </c>
      <c r="L151" s="259">
        <v>0.056116774587767766</v>
      </c>
    </row>
    <row r="152" spans="2:22">
      <c r="B152" s="295" t="s">
        <v>100</v>
      </c>
      <c r="C152" s="524" t="s">
        <v>15</v>
      </c>
      <c r="D152" s="46">
        <v>1100</v>
      </c>
      <c r="E152" s="277">
        <v>1100</v>
      </c>
      <c r="F152" s="277">
        <v>1100</v>
      </c>
      <c r="G152" s="277">
        <v>1000</v>
      </c>
      <c r="H152" s="277">
        <v>1000</v>
      </c>
      <c r="I152" s="277">
        <v>1000</v>
      </c>
      <c r="J152" s="277">
        <v>1000</v>
      </c>
      <c r="K152" s="277">
        <v>1000</v>
      </c>
      <c r="L152" s="48">
        <v>1100</v>
      </c>
      <c r="Q152" s="180"/>
      <c r="R152" s="180"/>
      <c r="S152" s="180"/>
      <c r="T152" s="180"/>
      <c r="U152" s="180"/>
      <c r="V152" s="180"/>
    </row>
    <row r="153" spans="2:12">
      <c r="B153" s="295"/>
      <c r="C153" s="524" t="s">
        <v>200</v>
      </c>
      <c r="D153" s="530">
        <v>0.013069169273548835</v>
      </c>
      <c r="E153" s="258">
        <v>0.013330183278661711</v>
      </c>
      <c r="F153" s="258">
        <v>0.010252785783782791</v>
      </c>
      <c r="G153" s="258">
        <v>0.0226415805746173</v>
      </c>
      <c r="H153" s="258">
        <v>0.034317889010831708</v>
      </c>
      <c r="I153" s="258">
        <v>0.032115329717385094</v>
      </c>
      <c r="J153" s="258">
        <v>0.055565352167577749</v>
      </c>
      <c r="K153" s="258">
        <v>0.044235924932975873</v>
      </c>
      <c r="L153" s="259">
        <v>0.028139882977275821</v>
      </c>
    </row>
    <row r="154" spans="2:22">
      <c r="B154" s="295" t="s">
        <v>101</v>
      </c>
      <c r="C154" s="524" t="s">
        <v>15</v>
      </c>
      <c r="D154" s="46">
        <v>500</v>
      </c>
      <c r="E154" s="277">
        <v>475</v>
      </c>
      <c r="F154" s="277">
        <v>500</v>
      </c>
      <c r="G154" s="277">
        <v>500</v>
      </c>
      <c r="H154" s="277">
        <v>500</v>
      </c>
      <c r="I154" s="277">
        <v>500</v>
      </c>
      <c r="J154" s="277">
        <v>550</v>
      </c>
      <c r="K154" s="277">
        <v>475</v>
      </c>
      <c r="L154" s="48">
        <v>500</v>
      </c>
      <c r="Q154" s="180"/>
      <c r="R154" s="180"/>
      <c r="S154" s="180"/>
      <c r="T154" s="180"/>
      <c r="U154" s="180"/>
      <c r="V154" s="180"/>
    </row>
    <row r="155" spans="2:12">
      <c r="B155" s="295"/>
      <c r="C155" s="524" t="s">
        <v>200</v>
      </c>
      <c r="D155" s="530">
        <v>0.066738409111290461</v>
      </c>
      <c r="E155" s="258">
        <v>0.087959720618576223</v>
      </c>
      <c r="F155" s="258">
        <v>0.0699978653764053</v>
      </c>
      <c r="G155" s="258">
        <v>0.05544278102004567</v>
      </c>
      <c r="H155" s="258">
        <v>0.063880406886345331</v>
      </c>
      <c r="I155" s="258">
        <v>0.08839024731766229</v>
      </c>
      <c r="J155" s="258">
        <v>0.11381596133751305</v>
      </c>
      <c r="K155" s="258">
        <v>0.088324111413298337</v>
      </c>
      <c r="L155" s="259">
        <v>0.099798581311848655</v>
      </c>
    </row>
    <row r="156" spans="2:22">
      <c r="B156" s="295" t="s">
        <v>70</v>
      </c>
      <c r="C156" s="524" t="s">
        <v>15</v>
      </c>
      <c r="D156" s="46">
        <v>8000</v>
      </c>
      <c r="E156" s="277">
        <v>8100</v>
      </c>
      <c r="F156" s="277">
        <v>8000</v>
      </c>
      <c r="G156" s="277">
        <v>8100</v>
      </c>
      <c r="H156" s="277">
        <v>8000</v>
      </c>
      <c r="I156" s="277">
        <v>8400</v>
      </c>
      <c r="J156" s="277">
        <v>8500</v>
      </c>
      <c r="K156" s="277">
        <v>8700</v>
      </c>
      <c r="L156" s="48">
        <v>9400</v>
      </c>
      <c r="Q156" s="180"/>
      <c r="R156" s="180"/>
      <c r="S156" s="180"/>
      <c r="T156" s="180"/>
      <c r="U156" s="180"/>
      <c r="V156" s="180"/>
    </row>
    <row r="157" spans="2:12">
      <c r="B157" s="295"/>
      <c r="C157" s="524" t="s">
        <v>200</v>
      </c>
      <c r="D157" s="530">
        <v>0.054519986560475492</v>
      </c>
      <c r="E157" s="258">
        <v>0.058303332668595574</v>
      </c>
      <c r="F157" s="258">
        <v>0.062944885567491823</v>
      </c>
      <c r="G157" s="258">
        <v>0.057983963530150152</v>
      </c>
      <c r="H157" s="258">
        <v>0.065605328172035</v>
      </c>
      <c r="I157" s="258">
        <v>0.056686985147033339</v>
      </c>
      <c r="J157" s="258">
        <v>0.0928302552515851</v>
      </c>
      <c r="K157" s="258">
        <v>0.073679090036254641</v>
      </c>
      <c r="L157" s="259">
        <v>0.057192773300657113</v>
      </c>
    </row>
    <row r="158" spans="2:22">
      <c r="B158" s="295" t="s">
        <v>2</v>
      </c>
      <c r="C158" s="524" t="s">
        <v>15</v>
      </c>
      <c r="D158" s="46">
        <v>1700</v>
      </c>
      <c r="E158" s="277">
        <v>1800</v>
      </c>
      <c r="F158" s="277">
        <v>1800</v>
      </c>
      <c r="G158" s="277">
        <v>1600</v>
      </c>
      <c r="H158" s="277">
        <v>1600</v>
      </c>
      <c r="I158" s="277">
        <v>1600</v>
      </c>
      <c r="J158" s="277">
        <v>1700</v>
      </c>
      <c r="K158" s="277">
        <v>1800</v>
      </c>
      <c r="L158" s="48">
        <v>1900</v>
      </c>
      <c r="Q158" s="180"/>
      <c r="R158" s="180"/>
      <c r="S158" s="180"/>
      <c r="T158" s="180"/>
      <c r="U158" s="180"/>
      <c r="V158" s="180"/>
    </row>
    <row r="159" spans="2:12">
      <c r="B159" s="297"/>
      <c r="C159" s="973" t="s">
        <v>200</v>
      </c>
      <c r="D159" s="974">
        <v>0.01609681787406906</v>
      </c>
      <c r="E159" s="324">
        <v>0.019466784179795089</v>
      </c>
      <c r="F159" s="324">
        <v>0.035825131757836408</v>
      </c>
      <c r="G159" s="324">
        <v>0.022602520516180457</v>
      </c>
      <c r="H159" s="324">
        <v>0.034093404582387819</v>
      </c>
      <c r="I159" s="324">
        <v>0.037415821889903417</v>
      </c>
      <c r="J159" s="324">
        <v>0.043068804771380587</v>
      </c>
      <c r="K159" s="324">
        <v>0.0392149717587652</v>
      </c>
      <c r="L159" s="325">
        <v>0.0537314168782821</v>
      </c>
    </row>
    <row r="160" spans="2:12">
      <c r="B160" s="336" t="s">
        <v>12</v>
      </c>
      <c r="C160" s="337"/>
      <c r="D160" s="536" t="s">
        <v>12</v>
      </c>
      <c r="E160" s="338"/>
      <c r="F160" s="338"/>
      <c r="G160" s="338"/>
      <c r="H160" s="338"/>
      <c r="I160" s="338"/>
      <c r="J160" s="338"/>
      <c r="K160" s="338"/>
      <c r="L160" s="339"/>
    </row>
    <row r="161" spans="2:12" ht="15">
      <c r="B161" s="291" t="s">
        <v>64</v>
      </c>
      <c r="C161" s="523" t="s">
        <v>15</v>
      </c>
      <c r="D161" s="55">
        <v>4900</v>
      </c>
      <c r="E161" s="83">
        <v>4700</v>
      </c>
      <c r="F161" s="83">
        <v>4900</v>
      </c>
      <c r="G161" s="83">
        <v>5000</v>
      </c>
      <c r="H161" s="83">
        <v>4900</v>
      </c>
      <c r="I161" s="83">
        <v>4800</v>
      </c>
      <c r="J161" s="83">
        <v>5600</v>
      </c>
      <c r="K161" s="83">
        <v>5100</v>
      </c>
      <c r="L161" s="57">
        <v>5500</v>
      </c>
    </row>
    <row r="162" spans="2:12">
      <c r="B162" s="295"/>
      <c r="C162" s="524" t="s">
        <v>200</v>
      </c>
      <c r="D162" s="530">
        <v>0.053045118168475756</v>
      </c>
      <c r="E162" s="258">
        <v>0.072106526715426278</v>
      </c>
      <c r="F162" s="258">
        <v>0.050832869611763962</v>
      </c>
      <c r="G162" s="258">
        <v>0.047063164732607882</v>
      </c>
      <c r="H162" s="258">
        <v>0.077716277008809551</v>
      </c>
      <c r="I162" s="258">
        <v>0.11762356794542529</v>
      </c>
      <c r="J162" s="258">
        <v>0.098886045850456183</v>
      </c>
      <c r="K162" s="258">
        <v>0.070405928305468352</v>
      </c>
      <c r="L162" s="259">
        <v>0.079555681393020744</v>
      </c>
    </row>
    <row r="163" spans="2:12">
      <c r="B163" s="295" t="s">
        <v>100</v>
      </c>
      <c r="C163" s="524" t="s">
        <v>15</v>
      </c>
      <c r="D163" s="46">
        <v>450</v>
      </c>
      <c r="E163" s="277">
        <v>375</v>
      </c>
      <c r="F163" s="277">
        <v>400</v>
      </c>
      <c r="G163" s="277">
        <v>400</v>
      </c>
      <c r="H163" s="277">
        <v>400</v>
      </c>
      <c r="I163" s="277">
        <v>400</v>
      </c>
      <c r="J163" s="277">
        <v>450</v>
      </c>
      <c r="K163" s="277">
        <v>400</v>
      </c>
      <c r="L163" s="48">
        <v>425</v>
      </c>
    </row>
    <row r="164" spans="2:12">
      <c r="B164" s="295"/>
      <c r="C164" s="524" t="s">
        <v>200</v>
      </c>
      <c r="D164" s="530">
        <v>0.014843087362171332</v>
      </c>
      <c r="E164" s="258">
        <v>0.024212700051626231</v>
      </c>
      <c r="F164" s="258">
        <v>0.0052165743670886068</v>
      </c>
      <c r="G164" s="258">
        <v>0.0010218232245821472</v>
      </c>
      <c r="H164" s="258">
        <v>0.0056416117501155065</v>
      </c>
      <c r="I164" s="258">
        <v>0.021972197460669283</v>
      </c>
      <c r="J164" s="258">
        <v>0.027254115840655124</v>
      </c>
      <c r="K164" s="258">
        <v>0.020413625304136256</v>
      </c>
      <c r="L164" s="259">
        <v>0.069205459961762486</v>
      </c>
    </row>
    <row r="165" spans="2:12">
      <c r="B165" s="295" t="s">
        <v>101</v>
      </c>
      <c r="C165" s="524" t="s">
        <v>15</v>
      </c>
      <c r="D165" s="46">
        <v>225</v>
      </c>
      <c r="E165" s="277">
        <v>225</v>
      </c>
      <c r="F165" s="277">
        <v>225</v>
      </c>
      <c r="G165" s="277">
        <v>200</v>
      </c>
      <c r="H165" s="277">
        <v>200</v>
      </c>
      <c r="I165" s="277">
        <v>200</v>
      </c>
      <c r="J165" s="277">
        <v>225</v>
      </c>
      <c r="K165" s="277">
        <v>175</v>
      </c>
      <c r="L165" s="48">
        <v>200</v>
      </c>
    </row>
    <row r="166" spans="2:12">
      <c r="B166" s="295"/>
      <c r="C166" s="524" t="s">
        <v>200</v>
      </c>
      <c r="D166" s="530">
        <v>0.0483056015332346</v>
      </c>
      <c r="E166" s="258">
        <v>0.11453862660944207</v>
      </c>
      <c r="F166" s="258">
        <v>0.0815118212417373</v>
      </c>
      <c r="G166" s="258">
        <v>0.044926199261992615</v>
      </c>
      <c r="H166" s="258">
        <v>0.0358041062691481</v>
      </c>
      <c r="I166" s="258">
        <v>0.051940459594369749</v>
      </c>
      <c r="J166" s="258">
        <v>0.13837045169385195</v>
      </c>
      <c r="K166" s="258">
        <v>0.17156659765355417</v>
      </c>
      <c r="L166" s="259">
        <v>0.085341743551120314</v>
      </c>
    </row>
    <row r="167" spans="2:12">
      <c r="B167" s="295" t="s">
        <v>70</v>
      </c>
      <c r="C167" s="524" t="s">
        <v>15</v>
      </c>
      <c r="D167" s="46">
        <v>3600</v>
      </c>
      <c r="E167" s="277">
        <v>3400</v>
      </c>
      <c r="F167" s="277">
        <v>3800</v>
      </c>
      <c r="G167" s="277">
        <v>3800</v>
      </c>
      <c r="H167" s="277">
        <v>3700</v>
      </c>
      <c r="I167" s="277">
        <v>3600</v>
      </c>
      <c r="J167" s="277">
        <v>4200</v>
      </c>
      <c r="K167" s="277">
        <v>3900</v>
      </c>
      <c r="L167" s="48">
        <v>4200</v>
      </c>
    </row>
    <row r="168" spans="2:12">
      <c r="B168" s="295"/>
      <c r="C168" s="524" t="s">
        <v>200</v>
      </c>
      <c r="D168" s="530">
        <v>0.052749834983498348</v>
      </c>
      <c r="E168" s="258">
        <v>0.073503027433849691</v>
      </c>
      <c r="F168" s="258">
        <v>0.056393408113553666</v>
      </c>
      <c r="G168" s="258">
        <v>0.055621482505157319</v>
      </c>
      <c r="H168" s="258">
        <v>0.096246418825496241</v>
      </c>
      <c r="I168" s="258">
        <v>0.14308979534415708</v>
      </c>
      <c r="J168" s="258">
        <v>0.1136627335611618</v>
      </c>
      <c r="K168" s="258">
        <v>0.075498589147212553</v>
      </c>
      <c r="L168" s="259">
        <v>0.087978363463159862</v>
      </c>
    </row>
    <row r="169" spans="2:12">
      <c r="B169" s="295" t="s">
        <v>2</v>
      </c>
      <c r="C169" s="524" t="s">
        <v>15</v>
      </c>
      <c r="D169" s="46">
        <v>650</v>
      </c>
      <c r="E169" s="277">
        <v>600</v>
      </c>
      <c r="F169" s="277">
        <v>550</v>
      </c>
      <c r="G169" s="277">
        <v>550</v>
      </c>
      <c r="H169" s="277">
        <v>550</v>
      </c>
      <c r="I169" s="277">
        <v>600</v>
      </c>
      <c r="J169" s="277">
        <v>700</v>
      </c>
      <c r="K169" s="277">
        <v>650</v>
      </c>
      <c r="L169" s="48">
        <v>700</v>
      </c>
    </row>
    <row r="170" spans="2:12">
      <c r="B170" s="295"/>
      <c r="C170" s="524" t="s">
        <v>200</v>
      </c>
      <c r="D170" s="530">
        <v>0.067022572970463642</v>
      </c>
      <c r="E170" s="258">
        <v>0.04499944287920029</v>
      </c>
      <c r="F170" s="258">
        <v>0.024830124059534005</v>
      </c>
      <c r="G170" s="258">
        <v>0.021598086289087378</v>
      </c>
      <c r="H170" s="258">
        <v>0.013256206314774645</v>
      </c>
      <c r="I170" s="258">
        <v>0.033999840675535728</v>
      </c>
      <c r="J170" s="258">
        <v>0.035756074995237967</v>
      </c>
      <c r="K170" s="258">
        <v>0.029829608980188136</v>
      </c>
      <c r="L170" s="259">
        <v>0.029873187891855089</v>
      </c>
    </row>
    <row r="171" spans="2:12">
      <c r="B171" s="332" t="s">
        <v>13</v>
      </c>
      <c r="C171" s="333"/>
      <c r="D171" s="537" t="s">
        <v>13</v>
      </c>
      <c r="E171" s="334"/>
      <c r="F171" s="334"/>
      <c r="G171" s="334"/>
      <c r="H171" s="334"/>
      <c r="I171" s="334"/>
      <c r="J171" s="334"/>
      <c r="K171" s="334"/>
      <c r="L171" s="335"/>
    </row>
    <row r="172" spans="2:12" ht="15">
      <c r="B172" s="291" t="s">
        <v>64</v>
      </c>
      <c r="C172" s="523" t="s">
        <v>15</v>
      </c>
      <c r="D172" s="55">
        <v>3800</v>
      </c>
      <c r="E172" s="83">
        <v>3800</v>
      </c>
      <c r="F172" s="83">
        <v>3800</v>
      </c>
      <c r="G172" s="83">
        <v>4000</v>
      </c>
      <c r="H172" s="83">
        <v>4500</v>
      </c>
      <c r="I172" s="83">
        <v>4800</v>
      </c>
      <c r="J172" s="83">
        <v>4200</v>
      </c>
      <c r="K172" s="83">
        <v>4400</v>
      </c>
      <c r="L172" s="57">
        <v>4900</v>
      </c>
    </row>
    <row r="173" spans="2:12">
      <c r="B173" s="295"/>
      <c r="C173" s="524" t="s">
        <v>200</v>
      </c>
      <c r="D173" s="530">
        <v>0.069969725226448939</v>
      </c>
      <c r="E173" s="258">
        <v>0.05323918017862854</v>
      </c>
      <c r="F173" s="258">
        <v>0.10509560134966611</v>
      </c>
      <c r="G173" s="258">
        <v>0.11723997693947505</v>
      </c>
      <c r="H173" s="258">
        <v>0.11466487352411842</v>
      </c>
      <c r="I173" s="258">
        <v>0.13407265153769171</v>
      </c>
      <c r="J173" s="258">
        <v>0.11937603705971982</v>
      </c>
      <c r="K173" s="258">
        <v>0.12148232089782204</v>
      </c>
      <c r="L173" s="259">
        <v>0.13087682098678463</v>
      </c>
    </row>
    <row r="174" spans="2:12">
      <c r="B174" s="295" t="s">
        <v>100</v>
      </c>
      <c r="C174" s="524" t="s">
        <v>15</v>
      </c>
      <c r="D174" s="46">
        <v>375</v>
      </c>
      <c r="E174" s="277">
        <v>375</v>
      </c>
      <c r="F174" s="277">
        <v>375</v>
      </c>
      <c r="G174" s="277">
        <v>375</v>
      </c>
      <c r="H174" s="277">
        <v>400</v>
      </c>
      <c r="I174" s="277">
        <v>425</v>
      </c>
      <c r="J174" s="277">
        <v>400</v>
      </c>
      <c r="K174" s="277">
        <v>400</v>
      </c>
      <c r="L174" s="48">
        <v>425</v>
      </c>
    </row>
    <row r="175" spans="2:12">
      <c r="B175" s="295"/>
      <c r="C175" s="524" t="s">
        <v>200</v>
      </c>
      <c r="D175" s="530">
        <v>0.054891387292058808</v>
      </c>
      <c r="E175" s="258">
        <v>0.012796630760508625</v>
      </c>
      <c r="F175" s="258">
        <v>0.078050175112572354</v>
      </c>
      <c r="G175" s="258">
        <v>0.026999170416551446</v>
      </c>
      <c r="H175" s="258">
        <v>0.035654844229822548</v>
      </c>
      <c r="I175" s="258">
        <v>0.049669977998533232</v>
      </c>
      <c r="J175" s="258">
        <v>0.053265768395488404</v>
      </c>
      <c r="K175" s="258">
        <v>0.054929977289931861</v>
      </c>
      <c r="L175" s="259">
        <v>0.12006097560975609</v>
      </c>
    </row>
    <row r="176" spans="2:12">
      <c r="B176" s="295" t="s">
        <v>101</v>
      </c>
      <c r="C176" s="524" t="s">
        <v>15</v>
      </c>
      <c r="D176" s="46">
        <v>175</v>
      </c>
      <c r="E176" s="277">
        <v>175</v>
      </c>
      <c r="F176" s="277">
        <v>150</v>
      </c>
      <c r="G176" s="277">
        <v>150</v>
      </c>
      <c r="H176" s="277">
        <v>200</v>
      </c>
      <c r="I176" s="277">
        <v>175</v>
      </c>
      <c r="J176" s="277">
        <v>150</v>
      </c>
      <c r="K176" s="277">
        <v>150</v>
      </c>
      <c r="L176" s="48">
        <v>125</v>
      </c>
    </row>
    <row r="177" spans="2:12">
      <c r="B177" s="295"/>
      <c r="C177" s="524" t="s">
        <v>200</v>
      </c>
      <c r="D177" s="530">
        <v>0.11510067114093961</v>
      </c>
      <c r="E177" s="258">
        <v>0.11279469429249164</v>
      </c>
      <c r="F177" s="258">
        <v>0.1125</v>
      </c>
      <c r="G177" s="258">
        <v>0.150331200179634</v>
      </c>
      <c r="H177" s="258">
        <v>0.14059450873610166</v>
      </c>
      <c r="I177" s="258">
        <v>0.15182186234817815</v>
      </c>
      <c r="J177" s="258">
        <v>0.10453616221890713</v>
      </c>
      <c r="K177" s="258">
        <v>0.12357558875664724</v>
      </c>
      <c r="L177" s="259">
        <v>0.13843065922348366</v>
      </c>
    </row>
    <row r="178" spans="2:12">
      <c r="B178" s="295" t="s">
        <v>70</v>
      </c>
      <c r="C178" s="524" t="s">
        <v>15</v>
      </c>
      <c r="D178" s="46">
        <v>2700</v>
      </c>
      <c r="E178" s="277">
        <v>2800</v>
      </c>
      <c r="F178" s="277">
        <v>2700</v>
      </c>
      <c r="G178" s="277">
        <v>2800</v>
      </c>
      <c r="H178" s="277">
        <v>3300</v>
      </c>
      <c r="I178" s="277">
        <v>3600</v>
      </c>
      <c r="J178" s="277">
        <v>3100</v>
      </c>
      <c r="K178" s="277">
        <v>3300</v>
      </c>
      <c r="L178" s="48">
        <v>3700</v>
      </c>
    </row>
    <row r="179" spans="2:12">
      <c r="B179" s="295"/>
      <c r="C179" s="524" t="s">
        <v>200</v>
      </c>
      <c r="D179" s="530">
        <v>0.07308004759641476</v>
      </c>
      <c r="E179" s="258">
        <v>0.056106185619843187</v>
      </c>
      <c r="F179" s="258">
        <v>0.10193793481940104</v>
      </c>
      <c r="G179" s="258">
        <v>0.12933439005209871</v>
      </c>
      <c r="H179" s="258">
        <v>0.12976483369013006</v>
      </c>
      <c r="I179" s="258">
        <v>0.14261591045727057</v>
      </c>
      <c r="J179" s="258">
        <v>0.13213659254229615</v>
      </c>
      <c r="K179" s="258">
        <v>0.13483878428527873</v>
      </c>
      <c r="L179" s="259">
        <v>0.14249935723205759</v>
      </c>
    </row>
    <row r="180" spans="2:12">
      <c r="B180" s="295" t="s">
        <v>2</v>
      </c>
      <c r="C180" s="524" t="s">
        <v>15</v>
      </c>
      <c r="D180" s="46">
        <v>500</v>
      </c>
      <c r="E180" s="277">
        <v>550</v>
      </c>
      <c r="F180" s="277">
        <v>550</v>
      </c>
      <c r="G180" s="277">
        <v>600</v>
      </c>
      <c r="H180" s="277">
        <v>600</v>
      </c>
      <c r="I180" s="277">
        <v>600</v>
      </c>
      <c r="J180" s="277">
        <v>500</v>
      </c>
      <c r="K180" s="277">
        <v>600</v>
      </c>
      <c r="L180" s="48">
        <v>650</v>
      </c>
    </row>
    <row r="181" spans="2:12">
      <c r="B181" s="295"/>
      <c r="C181" s="524" t="s">
        <v>200</v>
      </c>
      <c r="D181" s="530">
        <v>0.044611606365904125</v>
      </c>
      <c r="E181" s="258">
        <v>0.042719174536301481</v>
      </c>
      <c r="F181" s="258">
        <v>0.12749201727247159</v>
      </c>
      <c r="G181" s="258">
        <v>0.09281183268433614</v>
      </c>
      <c r="H181" s="258">
        <v>0.069523794936204752</v>
      </c>
      <c r="I181" s="258">
        <v>0.11835821537667256</v>
      </c>
      <c r="J181" s="258">
        <v>0.074666666666666673</v>
      </c>
      <c r="K181" s="258">
        <v>0.061174408413672221</v>
      </c>
      <c r="L181" s="259">
        <v>0.061522403638261385</v>
      </c>
    </row>
    <row r="182" spans="2:12">
      <c r="B182" s="332" t="s">
        <v>14</v>
      </c>
      <c r="C182" s="333"/>
      <c r="D182" s="537" t="s">
        <v>14</v>
      </c>
      <c r="E182" s="334"/>
      <c r="F182" s="334"/>
      <c r="G182" s="334"/>
      <c r="H182" s="334"/>
      <c r="I182" s="334"/>
      <c r="J182" s="334"/>
      <c r="K182" s="334"/>
      <c r="L182" s="335"/>
    </row>
    <row r="183" spans="2:12" ht="15">
      <c r="B183" s="291" t="s">
        <v>64</v>
      </c>
      <c r="C183" s="523" t="s">
        <v>15</v>
      </c>
      <c r="D183" s="55">
        <v>4700</v>
      </c>
      <c r="E183" s="83">
        <v>4200</v>
      </c>
      <c r="F183" s="83">
        <v>4100</v>
      </c>
      <c r="G183" s="83">
        <v>4400</v>
      </c>
      <c r="H183" s="83">
        <v>4300</v>
      </c>
      <c r="I183" s="83">
        <v>4400</v>
      </c>
      <c r="J183" s="83">
        <v>4000</v>
      </c>
      <c r="K183" s="83">
        <v>4200</v>
      </c>
      <c r="L183" s="57">
        <v>4300</v>
      </c>
    </row>
    <row r="184" spans="2:12">
      <c r="B184" s="295"/>
      <c r="C184" s="524" t="s">
        <v>200</v>
      </c>
      <c r="D184" s="530">
        <v>0.052606639869592069</v>
      </c>
      <c r="E184" s="258">
        <v>0.0550140720561439</v>
      </c>
      <c r="F184" s="258">
        <v>0.098090876913547481</v>
      </c>
      <c r="G184" s="258">
        <v>0.11589927152225284</v>
      </c>
      <c r="H184" s="258">
        <v>0.054551584027537507</v>
      </c>
      <c r="I184" s="258">
        <v>0.10859410820724438</v>
      </c>
      <c r="J184" s="258">
        <v>0.1098986646671592</v>
      </c>
      <c r="K184" s="258">
        <v>0.089006595566445953</v>
      </c>
      <c r="L184" s="259">
        <v>0.0894627245637691</v>
      </c>
    </row>
    <row r="185" spans="2:12">
      <c r="B185" s="295" t="s">
        <v>100</v>
      </c>
      <c r="C185" s="524" t="s">
        <v>15</v>
      </c>
      <c r="D185" s="46">
        <v>350</v>
      </c>
      <c r="E185" s="277">
        <v>325</v>
      </c>
      <c r="F185" s="277">
        <v>350</v>
      </c>
      <c r="G185" s="277">
        <v>375</v>
      </c>
      <c r="H185" s="277">
        <v>375</v>
      </c>
      <c r="I185" s="277">
        <v>375</v>
      </c>
      <c r="J185" s="277">
        <v>350</v>
      </c>
      <c r="K185" s="277">
        <v>350</v>
      </c>
      <c r="L185" s="48">
        <v>350</v>
      </c>
    </row>
    <row r="186" spans="2:12">
      <c r="B186" s="295"/>
      <c r="C186" s="524" t="s">
        <v>200</v>
      </c>
      <c r="D186" s="530">
        <v>0.0075888806401055841</v>
      </c>
      <c r="E186" s="258">
        <v>0.029147843307135341</v>
      </c>
      <c r="F186" s="258">
        <v>0.026496980642248435</v>
      </c>
      <c r="G186" s="258">
        <v>0.057750682345738852</v>
      </c>
      <c r="H186" s="258">
        <v>0.029433543132173272</v>
      </c>
      <c r="I186" s="258">
        <v>0.11187639185435176</v>
      </c>
      <c r="J186" s="258">
        <v>0.078162750564184258</v>
      </c>
      <c r="K186" s="258">
        <v>0.059085574050362778</v>
      </c>
      <c r="L186" s="259">
        <v>0.081630489517903054</v>
      </c>
    </row>
    <row r="187" spans="2:12">
      <c r="B187" s="295" t="s">
        <v>101</v>
      </c>
      <c r="C187" s="524" t="s">
        <v>15</v>
      </c>
      <c r="D187" s="46">
        <v>250</v>
      </c>
      <c r="E187" s="277">
        <v>200</v>
      </c>
      <c r="F187" s="277">
        <v>225</v>
      </c>
      <c r="G187" s="277">
        <v>200</v>
      </c>
      <c r="H187" s="277">
        <v>200</v>
      </c>
      <c r="I187" s="277">
        <v>200</v>
      </c>
      <c r="J187" s="277">
        <v>200</v>
      </c>
      <c r="K187" s="277">
        <v>225</v>
      </c>
      <c r="L187" s="48">
        <v>225</v>
      </c>
    </row>
    <row r="188" spans="2:12">
      <c r="B188" s="295"/>
      <c r="C188" s="524" t="s">
        <v>200</v>
      </c>
      <c r="D188" s="530">
        <v>0.1029707393343757</v>
      </c>
      <c r="E188" s="258">
        <v>0.19214531933847168</v>
      </c>
      <c r="F188" s="258">
        <v>0.15835499881824627</v>
      </c>
      <c r="G188" s="258">
        <v>0.25425027362276537</v>
      </c>
      <c r="H188" s="258">
        <v>0.033091680228830696</v>
      </c>
      <c r="I188" s="258">
        <v>0.22198625376476946</v>
      </c>
      <c r="J188" s="258">
        <v>0.21116809116809118</v>
      </c>
      <c r="K188" s="258">
        <v>0.13231975293977907</v>
      </c>
      <c r="L188" s="259">
        <v>0.15687337380745878</v>
      </c>
    </row>
    <row r="189" spans="2:12">
      <c r="B189" s="295" t="s">
        <v>70</v>
      </c>
      <c r="C189" s="524" t="s">
        <v>15</v>
      </c>
      <c r="D189" s="46">
        <v>3500</v>
      </c>
      <c r="E189" s="277">
        <v>3100</v>
      </c>
      <c r="F189" s="277">
        <v>3000</v>
      </c>
      <c r="G189" s="277">
        <v>3300</v>
      </c>
      <c r="H189" s="277">
        <v>3200</v>
      </c>
      <c r="I189" s="277">
        <v>3200</v>
      </c>
      <c r="J189" s="277">
        <v>2900</v>
      </c>
      <c r="K189" s="277">
        <v>3000</v>
      </c>
      <c r="L189" s="48">
        <v>3100</v>
      </c>
    </row>
    <row r="190" spans="2:12">
      <c r="B190" s="295"/>
      <c r="C190" s="524" t="s">
        <v>200</v>
      </c>
      <c r="D190" s="530">
        <v>0.056834148678977618</v>
      </c>
      <c r="E190" s="258">
        <v>0.050579933589987414</v>
      </c>
      <c r="F190" s="258">
        <v>0.11154152899624017</v>
      </c>
      <c r="G190" s="258">
        <v>0.12045718630690064</v>
      </c>
      <c r="H190" s="258">
        <v>0.061217211433870065</v>
      </c>
      <c r="I190" s="258">
        <v>0.098039605987533557</v>
      </c>
      <c r="J190" s="258">
        <v>0.098375855534150888</v>
      </c>
      <c r="K190" s="258">
        <v>0.0915794031725896</v>
      </c>
      <c r="L190" s="259">
        <v>0.083928086372767621</v>
      </c>
    </row>
    <row r="191" spans="2:12">
      <c r="B191" s="295" t="s">
        <v>2</v>
      </c>
      <c r="C191" s="524" t="s">
        <v>15</v>
      </c>
      <c r="D191" s="46">
        <v>600</v>
      </c>
      <c r="E191" s="277">
        <v>600</v>
      </c>
      <c r="F191" s="277">
        <v>550</v>
      </c>
      <c r="G191" s="277">
        <v>550</v>
      </c>
      <c r="H191" s="277">
        <v>550</v>
      </c>
      <c r="I191" s="277">
        <v>600</v>
      </c>
      <c r="J191" s="277">
        <v>600</v>
      </c>
      <c r="K191" s="277">
        <v>650</v>
      </c>
      <c r="L191" s="48">
        <v>700</v>
      </c>
    </row>
    <row r="192" spans="2:12">
      <c r="B192" s="297"/>
      <c r="C192" s="973" t="s">
        <v>200</v>
      </c>
      <c r="D192" s="974">
        <v>0.031732810713702438</v>
      </c>
      <c r="E192" s="324">
        <v>0.027917681198092122</v>
      </c>
      <c r="F192" s="324">
        <v>0.036569702860316577</v>
      </c>
      <c r="G192" s="324">
        <v>0.057056408039766575</v>
      </c>
      <c r="H192" s="324">
        <v>0.03637335233345209</v>
      </c>
      <c r="I192" s="324">
        <v>0.11102142099047789</v>
      </c>
      <c r="J192" s="324">
        <v>0.13106271350120355</v>
      </c>
      <c r="K192" s="324">
        <v>0.074914901398148936</v>
      </c>
      <c r="L192" s="325">
        <v>0.09317078913290866</v>
      </c>
    </row>
    <row r="193" spans="2:12">
      <c r="B193" s="336" t="s">
        <v>415</v>
      </c>
      <c r="C193" s="337"/>
      <c r="D193" s="536" t="s">
        <v>415</v>
      </c>
      <c r="E193" s="338"/>
      <c r="F193" s="338"/>
      <c r="G193" s="338"/>
      <c r="H193" s="338"/>
      <c r="I193" s="338"/>
      <c r="J193" s="338"/>
      <c r="K193" s="339"/>
      <c r="L193" s="339"/>
    </row>
    <row r="194" spans="2:12" ht="15">
      <c r="B194" s="291" t="s">
        <v>64</v>
      </c>
      <c r="C194" s="523" t="s">
        <v>15</v>
      </c>
      <c r="D194" s="55">
        <v>4600</v>
      </c>
      <c r="E194" s="83">
        <v>4700</v>
      </c>
      <c r="F194" s="83">
        <v>4900</v>
      </c>
      <c r="G194" s="83">
        <v>5100</v>
      </c>
      <c r="H194" s="83">
        <v>5300</v>
      </c>
      <c r="I194" s="83">
        <v>5400</v>
      </c>
      <c r="J194" s="83">
        <v>5900</v>
      </c>
      <c r="K194" s="56">
        <v>6000</v>
      </c>
      <c r="L194" s="51">
        <v>6300</v>
      </c>
    </row>
    <row r="195" spans="2:12">
      <c r="B195" s="295"/>
      <c r="C195" s="524" t="s">
        <v>200</v>
      </c>
      <c r="D195" s="530">
        <v>0.046401440779292737</v>
      </c>
      <c r="E195" s="258">
        <v>0.063616544780935161</v>
      </c>
      <c r="F195" s="258">
        <v>0.11031483047081744</v>
      </c>
      <c r="G195" s="258">
        <v>0.12218717512575566</v>
      </c>
      <c r="H195" s="258">
        <v>0.0965144039024076</v>
      </c>
      <c r="I195" s="258">
        <v>0.0962684527006387</v>
      </c>
      <c r="J195" s="258">
        <v>0.08893240259374155</v>
      </c>
      <c r="K195" s="258">
        <v>0.08199321012626036</v>
      </c>
      <c r="L195" s="259">
        <v>0.053614297386024704</v>
      </c>
    </row>
    <row r="196" spans="2:12">
      <c r="B196" s="295" t="s">
        <v>100</v>
      </c>
      <c r="C196" s="524" t="s">
        <v>15</v>
      </c>
      <c r="D196" s="46">
        <v>400</v>
      </c>
      <c r="E196" s="277">
        <v>400</v>
      </c>
      <c r="F196" s="277">
        <v>450</v>
      </c>
      <c r="G196" s="277">
        <v>500</v>
      </c>
      <c r="H196" s="277">
        <v>475</v>
      </c>
      <c r="I196" s="277">
        <v>500</v>
      </c>
      <c r="J196" s="277">
        <v>550</v>
      </c>
      <c r="K196" s="47">
        <v>550</v>
      </c>
      <c r="L196" s="48">
        <v>600</v>
      </c>
    </row>
    <row r="197" spans="2:12">
      <c r="B197" s="295"/>
      <c r="C197" s="524" t="s">
        <v>200</v>
      </c>
      <c r="D197" s="530">
        <v>0.006754514711513275</v>
      </c>
      <c r="E197" s="258">
        <v>0.020718675643888827</v>
      </c>
      <c r="F197" s="258">
        <v>0.079233307596703731</v>
      </c>
      <c r="G197" s="258">
        <v>0.043003125490609417</v>
      </c>
      <c r="H197" s="258">
        <v>0.030149872883976948</v>
      </c>
      <c r="I197" s="258">
        <v>0.064145063830192584</v>
      </c>
      <c r="J197" s="258">
        <v>0.066448871789023325</v>
      </c>
      <c r="K197" s="258">
        <v>0.042244750566737585</v>
      </c>
      <c r="L197" s="259">
        <v>0.039040861976523539</v>
      </c>
    </row>
    <row r="198" spans="2:12">
      <c r="B198" s="295" t="s">
        <v>101</v>
      </c>
      <c r="C198" s="524" t="s">
        <v>15</v>
      </c>
      <c r="D198" s="46">
        <v>275</v>
      </c>
      <c r="E198" s="277">
        <v>275</v>
      </c>
      <c r="F198" s="277">
        <v>250</v>
      </c>
      <c r="G198" s="277">
        <v>225</v>
      </c>
      <c r="H198" s="277">
        <v>200</v>
      </c>
      <c r="I198" s="277">
        <v>175</v>
      </c>
      <c r="J198" s="277">
        <v>200</v>
      </c>
      <c r="K198" s="47">
        <v>225</v>
      </c>
      <c r="L198" s="48">
        <v>225</v>
      </c>
    </row>
    <row r="199" spans="2:12">
      <c r="B199" s="295"/>
      <c r="C199" s="524" t="s">
        <v>200</v>
      </c>
      <c r="D199" s="530">
        <v>0.067057852103056759</v>
      </c>
      <c r="E199" s="258">
        <v>0.1107840193755938</v>
      </c>
      <c r="F199" s="258">
        <v>0.1050276916677806</v>
      </c>
      <c r="G199" s="258">
        <v>0.066722385235127343</v>
      </c>
      <c r="H199" s="258">
        <v>0.12209129874525812</v>
      </c>
      <c r="I199" s="258">
        <v>0.17738562622413548</v>
      </c>
      <c r="J199" s="258">
        <v>0.14541164385866809</v>
      </c>
      <c r="K199" s="258">
        <v>0.16000908737401467</v>
      </c>
      <c r="L199" s="259">
        <v>0.1240471243477306</v>
      </c>
    </row>
    <row r="200" spans="2:12">
      <c r="B200" s="295" t="s">
        <v>70</v>
      </c>
      <c r="C200" s="524" t="s">
        <v>15</v>
      </c>
      <c r="D200" s="46">
        <v>3300</v>
      </c>
      <c r="E200" s="277">
        <v>3400</v>
      </c>
      <c r="F200" s="277">
        <v>3500</v>
      </c>
      <c r="G200" s="277">
        <v>3700</v>
      </c>
      <c r="H200" s="277">
        <v>3900</v>
      </c>
      <c r="I200" s="277">
        <v>4000</v>
      </c>
      <c r="J200" s="277">
        <v>4400</v>
      </c>
      <c r="K200" s="47">
        <v>4500</v>
      </c>
      <c r="L200" s="48">
        <v>4700</v>
      </c>
    </row>
    <row r="201" spans="2:12">
      <c r="B201" s="295"/>
      <c r="C201" s="524" t="s">
        <v>200</v>
      </c>
      <c r="D201" s="530">
        <v>0.051765945605245292</v>
      </c>
      <c r="E201" s="258">
        <v>0.068382968048737</v>
      </c>
      <c r="F201" s="258">
        <v>0.12332199546366526</v>
      </c>
      <c r="G201" s="258">
        <v>0.14621532539577559</v>
      </c>
      <c r="H201" s="258">
        <v>0.10852116660460825</v>
      </c>
      <c r="I201" s="258">
        <v>0.099973125809456109</v>
      </c>
      <c r="J201" s="258">
        <v>0.089185663413811192</v>
      </c>
      <c r="K201" s="258">
        <v>0.083841806008185388</v>
      </c>
      <c r="L201" s="259">
        <v>0.053577103441572529</v>
      </c>
    </row>
    <row r="202" spans="2:12">
      <c r="B202" s="295" t="s">
        <v>2</v>
      </c>
      <c r="C202" s="524" t="s">
        <v>15</v>
      </c>
      <c r="D202" s="46">
        <v>600</v>
      </c>
      <c r="E202" s="277">
        <v>650</v>
      </c>
      <c r="F202" s="277">
        <v>650</v>
      </c>
      <c r="G202" s="277">
        <v>700</v>
      </c>
      <c r="H202" s="277">
        <v>650</v>
      </c>
      <c r="I202" s="277">
        <v>650</v>
      </c>
      <c r="J202" s="277">
        <v>750</v>
      </c>
      <c r="K202" s="47">
        <v>800</v>
      </c>
      <c r="L202" s="48">
        <v>800</v>
      </c>
    </row>
    <row r="203" spans="2:12" ht="15" thickBot="1">
      <c r="B203" s="299"/>
      <c r="C203" s="525" t="s">
        <v>200</v>
      </c>
      <c r="D203" s="535">
        <v>0.031224489731350284</v>
      </c>
      <c r="E203" s="260">
        <v>0.039673626473800537</v>
      </c>
      <c r="F203" s="260">
        <v>0.059287524047573321</v>
      </c>
      <c r="G203" s="260">
        <v>0.0480554578922037</v>
      </c>
      <c r="H203" s="260">
        <v>0.059452593766525078</v>
      </c>
      <c r="I203" s="260">
        <v>0.059034047852660095</v>
      </c>
      <c r="J203" s="260">
        <v>0.0676338004426856</v>
      </c>
      <c r="K203" s="260">
        <v>0.054738740049427338</v>
      </c>
      <c r="L203" s="261">
        <v>0.042049707020402949</v>
      </c>
    </row>
  </sheetData>
  <pageMargins left="0.7" right="0.7" top="0.75" bottom="0.75" header="0.3" footer="0.3"/>
  <headerFooter scaleWithDoc="1" alignWithMargins="0" differentFirst="0" differentOddEven="0"/>
  <drawing r:id="rId1"/>
  <extLst/>
</worksheet>
</file>

<file path=xl/worksheets/sheet2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9A8D2"/>
  </sheetPr>
  <dimension ref="A1:P79"/>
  <sheetViews>
    <sheetView zoomScale="85" view="normal" workbookViewId="0">
      <selection pane="topLeft" activeCell="A1" sqref="A1"/>
    </sheetView>
  </sheetViews>
  <sheetFormatPr defaultColWidth="9.140625" defaultRowHeight="14.25"/>
  <cols>
    <col min="1" max="1" width="4.75390625" style="24" customWidth="1"/>
    <col min="2" max="2" width="36.25390625" style="24" bestFit="1" customWidth="1"/>
    <col min="3" max="14" width="16.625" style="24" customWidth="1"/>
    <col min="15" max="16" width="16.875" style="24" customWidth="1"/>
    <col min="17" max="16384" width="9.125" style="24" customWidth="1"/>
  </cols>
  <sheetData>
    <row r="1" s="239" customFormat="1"/>
    <row r="2" s="237" customFormat="1"/>
    <row r="3" s="238" customFormat="1"/>
    <row r="5" spans="2:2" s="87" customFormat="1" ht="18">
      <c r="B5" s="240" t="s">
        <v>167</v>
      </c>
    </row>
    <row r="6" spans="2:2" s="87" customFormat="1" ht="15.75">
      <c r="B6" s="242" t="s">
        <v>205</v>
      </c>
    </row>
    <row r="7" spans="2:15" s="25" customFormat="1">
      <c r="B7" s="88"/>
      <c r="C7" s="88"/>
      <c r="D7" s="88"/>
      <c r="E7" s="88"/>
      <c r="F7" s="88"/>
      <c r="G7" s="88"/>
      <c r="H7" s="88"/>
      <c r="I7" s="88"/>
      <c r="J7" s="88"/>
      <c r="K7" s="88"/>
      <c r="L7" s="88"/>
      <c r="M7" s="88"/>
      <c r="N7" s="88"/>
      <c r="O7" s="88"/>
    </row>
    <row r="8" spans="2:15">
      <c r="B8" s="89"/>
      <c r="C8" s="89"/>
      <c r="D8" s="89"/>
      <c r="E8" s="89"/>
      <c r="F8" s="89"/>
      <c r="G8" s="89"/>
      <c r="H8" s="89"/>
      <c r="I8" s="89"/>
      <c r="J8" s="89"/>
      <c r="K8" s="89"/>
      <c r="L8" s="89"/>
      <c r="M8" s="89"/>
      <c r="N8" s="89"/>
      <c r="O8" s="89"/>
    </row>
    <row r="9" spans="10:15">
      <c r="J9" s="89"/>
      <c r="K9" s="89"/>
      <c r="L9" s="89"/>
      <c r="M9" s="89"/>
      <c r="N9" s="89"/>
      <c r="O9" s="89"/>
    </row>
    <row r="10" spans="10:15">
      <c r="J10" s="89"/>
      <c r="K10" s="89"/>
      <c r="L10" s="89"/>
      <c r="M10" s="89"/>
      <c r="N10" s="89"/>
      <c r="O10" s="89"/>
    </row>
    <row r="11" spans="10:15" ht="12" customHeight="1">
      <c r="J11" s="89"/>
      <c r="K11" s="89"/>
      <c r="L11" s="89"/>
      <c r="M11" s="75"/>
      <c r="N11" s="89"/>
      <c r="O11" s="89"/>
    </row>
    <row r="12" spans="10:15" ht="12" customHeight="1">
      <c r="J12" s="89"/>
      <c r="K12" s="89"/>
      <c r="L12" s="89"/>
      <c r="M12" s="75"/>
      <c r="N12" s="89"/>
      <c r="O12" s="89"/>
    </row>
    <row r="13" spans="10:15">
      <c r="J13" s="89"/>
      <c r="K13" s="89"/>
      <c r="L13" s="89"/>
      <c r="M13" s="140"/>
      <c r="N13" s="89"/>
      <c r="O13" s="89"/>
    </row>
    <row r="14" spans="10:15">
      <c r="J14" s="89"/>
      <c r="K14" s="89"/>
      <c r="L14" s="89"/>
      <c r="M14" s="140"/>
      <c r="N14" s="89"/>
      <c r="O14" s="89"/>
    </row>
    <row r="15" spans="10:15">
      <c r="J15" s="89"/>
      <c r="K15" s="89"/>
      <c r="L15" s="89"/>
      <c r="M15" s="89"/>
      <c r="N15" s="89"/>
      <c r="O15" s="89"/>
    </row>
    <row r="16" spans="10:15">
      <c r="J16" s="89"/>
      <c r="K16" s="89"/>
      <c r="L16" s="89"/>
      <c r="M16" s="89"/>
      <c r="N16" s="89"/>
      <c r="O16" s="89"/>
    </row>
    <row r="17" spans="2:15">
      <c r="B17" s="538"/>
      <c r="C17" s="539"/>
      <c r="D17" s="539"/>
      <c r="E17" s="539"/>
      <c r="F17" s="539"/>
      <c r="G17" s="539"/>
      <c r="H17" s="539"/>
      <c r="I17" s="539"/>
      <c r="J17" s="89"/>
      <c r="K17" s="89"/>
      <c r="L17" s="89"/>
      <c r="M17" s="89"/>
      <c r="N17" s="89"/>
      <c r="O17" s="89"/>
    </row>
    <row r="18" spans="2:15">
      <c r="B18" s="538"/>
      <c r="C18" s="539"/>
      <c r="D18" s="539"/>
      <c r="E18" s="539"/>
      <c r="F18" s="539"/>
      <c r="G18" s="539"/>
      <c r="H18" s="539"/>
      <c r="I18" s="539"/>
      <c r="J18" s="89"/>
      <c r="K18" s="89"/>
      <c r="L18" s="89"/>
      <c r="M18" s="89"/>
      <c r="N18" s="89"/>
      <c r="O18" s="89"/>
    </row>
    <row r="19" spans="2:15" ht="15">
      <c r="B19" s="18" t="s">
        <v>414</v>
      </c>
      <c r="J19" s="89"/>
      <c r="K19" s="89"/>
      <c r="L19" s="89"/>
      <c r="M19" s="89"/>
      <c r="N19" s="89"/>
      <c r="O19" s="89"/>
    </row>
    <row r="20" spans="2:15">
      <c r="B20" s="16" t="s">
        <v>57</v>
      </c>
      <c r="J20" s="89"/>
      <c r="K20" s="89"/>
      <c r="L20" s="89"/>
      <c r="M20" s="89"/>
      <c r="N20" s="89"/>
      <c r="O20" s="89"/>
    </row>
    <row r="21" spans="2:15">
      <c r="B21" s="16"/>
      <c r="J21" s="89"/>
      <c r="K21" s="89"/>
      <c r="L21" s="89"/>
      <c r="M21" s="89"/>
      <c r="N21" s="89"/>
      <c r="O21" s="89"/>
    </row>
    <row r="22" spans="2:15" ht="15.75" thickBot="1">
      <c r="B22" s="77" t="s">
        <v>83</v>
      </c>
      <c r="G22" s="89"/>
      <c r="H22" s="89"/>
      <c r="J22" s="89"/>
      <c r="K22" s="89"/>
      <c r="L22" s="89"/>
      <c r="M22" s="89"/>
      <c r="N22" s="89"/>
      <c r="O22" s="89"/>
    </row>
    <row r="23" spans="2:5" ht="15" thickBot="1">
      <c r="B23" s="286"/>
      <c r="C23" s="381" t="s">
        <v>61</v>
      </c>
      <c r="D23" s="381" t="s">
        <v>84</v>
      </c>
      <c r="E23" s="382" t="s">
        <v>27</v>
      </c>
    </row>
    <row r="24" spans="2:5" ht="15">
      <c r="B24" s="78" t="s">
        <v>15</v>
      </c>
      <c r="C24" s="37">
        <v>142000</v>
      </c>
      <c r="D24" s="38">
        <v>10800</v>
      </c>
      <c r="E24" s="39">
        <v>131000</v>
      </c>
    </row>
    <row r="25" spans="2:5" ht="15" thickBot="1">
      <c r="B25" s="540" t="s">
        <v>204</v>
      </c>
      <c r="C25" s="541">
        <v>9.1469824261349828</v>
      </c>
      <c r="D25" s="542">
        <v>9.4652251753414536</v>
      </c>
      <c r="E25" s="543">
        <v>9.1207444761484631</v>
      </c>
    </row>
    <row r="26" spans="2:15">
      <c r="B26" s="89"/>
      <c r="C26" s="89"/>
      <c r="D26" s="89"/>
      <c r="E26" s="89"/>
      <c r="F26" s="89"/>
      <c r="G26" s="89"/>
      <c r="H26" s="89"/>
      <c r="I26" s="89"/>
      <c r="J26" s="89"/>
      <c r="K26" s="89"/>
      <c r="L26" s="89"/>
      <c r="M26" s="89"/>
      <c r="N26" s="89"/>
      <c r="O26" s="89"/>
    </row>
    <row r="27" spans="2:15" ht="15.75" thickBot="1">
      <c r="B27" s="77" t="s">
        <v>91</v>
      </c>
      <c r="K27" s="89"/>
      <c r="L27" s="89"/>
      <c r="M27" s="89"/>
      <c r="N27" s="89"/>
      <c r="O27" s="89"/>
    </row>
    <row r="28" spans="2:10" ht="43.5" thickBot="1">
      <c r="B28" s="383"/>
      <c r="C28" s="381" t="s">
        <v>74</v>
      </c>
      <c r="D28" s="381" t="s">
        <v>92</v>
      </c>
      <c r="E28" s="381" t="s">
        <v>93</v>
      </c>
      <c r="F28" s="381" t="s">
        <v>94</v>
      </c>
      <c r="G28" s="381" t="s">
        <v>95</v>
      </c>
      <c r="H28" s="384" t="s">
        <v>96</v>
      </c>
      <c r="I28" s="381" t="s">
        <v>97</v>
      </c>
      <c r="J28" s="382" t="s">
        <v>98</v>
      </c>
    </row>
    <row r="29" spans="2:10" ht="15">
      <c r="B29" s="544" t="s">
        <v>15</v>
      </c>
      <c r="C29" s="37">
        <v>142000</v>
      </c>
      <c r="D29" s="38">
        <v>72000</v>
      </c>
      <c r="E29" s="38">
        <v>2900</v>
      </c>
      <c r="F29" s="38">
        <v>57000</v>
      </c>
      <c r="G29" s="38">
        <v>9900</v>
      </c>
      <c r="H29" s="37">
        <v>37000</v>
      </c>
      <c r="I29" s="38">
        <v>25000</v>
      </c>
      <c r="J29" s="39">
        <v>56000</v>
      </c>
    </row>
    <row r="30" spans="2:10" ht="15" thickBot="1">
      <c r="B30" s="545" t="s">
        <v>204</v>
      </c>
      <c r="C30" s="541">
        <v>9.1469824261349828</v>
      </c>
      <c r="D30" s="542">
        <v>9.4975061813484789</v>
      </c>
      <c r="E30" s="542">
        <v>12.660684300364979</v>
      </c>
      <c r="F30" s="542">
        <v>8.6560303631822073</v>
      </c>
      <c r="G30" s="542">
        <v>8.3944492491548086</v>
      </c>
      <c r="H30" s="541">
        <v>9.3756169812746428</v>
      </c>
      <c r="I30" s="542">
        <v>8.2603497871130855</v>
      </c>
      <c r="J30" s="543">
        <v>8.4034282545922547</v>
      </c>
    </row>
    <row r="31" spans="2:15">
      <c r="B31" s="89"/>
      <c r="C31" s="89"/>
      <c r="D31" s="89"/>
      <c r="E31" s="89"/>
      <c r="F31" s="89"/>
      <c r="G31" s="89"/>
      <c r="H31" s="89"/>
      <c r="I31" s="89"/>
      <c r="J31" s="89"/>
      <c r="K31" s="89"/>
      <c r="L31" s="89"/>
      <c r="M31" s="89"/>
      <c r="N31" s="89"/>
      <c r="O31" s="89"/>
    </row>
    <row r="32" spans="2:15" ht="15.75" thickBot="1">
      <c r="B32" s="77" t="s">
        <v>99</v>
      </c>
      <c r="C32" s="89"/>
      <c r="D32" s="89"/>
      <c r="E32" s="89"/>
      <c r="F32" s="89"/>
      <c r="G32" s="89"/>
      <c r="H32" s="89"/>
      <c r="I32" s="89"/>
      <c r="J32" s="89"/>
      <c r="K32" s="89"/>
      <c r="L32" s="89"/>
      <c r="M32" s="89"/>
      <c r="N32" s="89"/>
      <c r="O32" s="89"/>
    </row>
    <row r="33" spans="2:15" s="106" customFormat="1" ht="29.25" thickBot="1">
      <c r="B33" s="286"/>
      <c r="C33" s="381" t="s">
        <v>64</v>
      </c>
      <c r="D33" s="381" t="s">
        <v>100</v>
      </c>
      <c r="E33" s="381" t="s">
        <v>101</v>
      </c>
      <c r="F33" s="381" t="s">
        <v>70</v>
      </c>
      <c r="G33" s="381" t="s">
        <v>2</v>
      </c>
      <c r="H33" s="384" t="s">
        <v>102</v>
      </c>
      <c r="I33" s="381" t="s">
        <v>103</v>
      </c>
      <c r="J33" s="381" t="s">
        <v>104</v>
      </c>
      <c r="K33" s="381" t="s">
        <v>105</v>
      </c>
      <c r="L33" s="381" t="s">
        <v>106</v>
      </c>
      <c r="M33" s="381" t="s">
        <v>107</v>
      </c>
      <c r="N33" s="381" t="s">
        <v>108</v>
      </c>
      <c r="O33" s="382" t="s">
        <v>109</v>
      </c>
    </row>
    <row r="34" spans="2:15" ht="15">
      <c r="B34" s="78" t="s">
        <v>15</v>
      </c>
      <c r="C34" s="38">
        <v>142000</v>
      </c>
      <c r="D34" s="38">
        <v>12000</v>
      </c>
      <c r="E34" s="38">
        <v>5300</v>
      </c>
      <c r="F34" s="38">
        <v>103000</v>
      </c>
      <c r="G34" s="38">
        <v>21500</v>
      </c>
      <c r="H34" s="37">
        <v>1600</v>
      </c>
      <c r="I34" s="38">
        <v>2700</v>
      </c>
      <c r="J34" s="38">
        <v>1900</v>
      </c>
      <c r="K34" s="38">
        <v>375</v>
      </c>
      <c r="L34" s="38">
        <v>2900</v>
      </c>
      <c r="M34" s="38">
        <v>9200</v>
      </c>
      <c r="N34" s="38">
        <v>87000</v>
      </c>
      <c r="O34" s="39">
        <v>4900</v>
      </c>
    </row>
    <row r="35" spans="2:15" ht="15" thickBot="1">
      <c r="B35" s="540" t="s">
        <v>204</v>
      </c>
      <c r="C35" s="542">
        <v>9.1469824261349828</v>
      </c>
      <c r="D35" s="542">
        <v>7.2225005910729321</v>
      </c>
      <c r="E35" s="542">
        <v>7.475218971309542</v>
      </c>
      <c r="F35" s="542">
        <v>9.5917020822248578</v>
      </c>
      <c r="G35" s="546">
        <v>8.5016537126615077</v>
      </c>
      <c r="H35" s="542">
        <v>5.8887280157446753</v>
      </c>
      <c r="I35" s="542">
        <v>4.4932125168842862</v>
      </c>
      <c r="J35" s="542">
        <v>9.046653008621</v>
      </c>
      <c r="K35" s="542">
        <v>8.384701943133166</v>
      </c>
      <c r="L35" s="542">
        <v>6.32548186550044</v>
      </c>
      <c r="M35" s="542">
        <v>7.9955237671835908</v>
      </c>
      <c r="N35" s="542">
        <v>9.5382313990646068</v>
      </c>
      <c r="O35" s="543">
        <v>13.78249583097157</v>
      </c>
    </row>
    <row r="36" spans="2:15">
      <c r="B36" s="89"/>
      <c r="C36" s="89"/>
      <c r="D36" s="89"/>
      <c r="E36" s="89"/>
      <c r="F36" s="89"/>
      <c r="G36" s="89"/>
      <c r="H36" s="89"/>
      <c r="I36" s="89"/>
      <c r="J36" s="89"/>
      <c r="K36" s="89"/>
      <c r="L36" s="89"/>
      <c r="M36" s="89"/>
      <c r="N36" s="89"/>
      <c r="O36" s="89"/>
    </row>
    <row r="37" spans="2:15" s="32" customFormat="1">
      <c r="B37" s="556"/>
      <c r="C37" s="556"/>
      <c r="D37" s="556"/>
      <c r="E37" s="556"/>
      <c r="F37" s="556"/>
      <c r="G37" s="556"/>
      <c r="H37" s="556"/>
      <c r="I37" s="556"/>
      <c r="J37" s="556"/>
      <c r="K37" s="556"/>
      <c r="L37" s="556"/>
      <c r="M37" s="556"/>
      <c r="N37" s="556"/>
      <c r="O37" s="556"/>
    </row>
    <row r="38" spans="2:15">
      <c r="B38" s="89"/>
      <c r="C38" s="89"/>
      <c r="D38" s="89"/>
      <c r="E38" s="89"/>
      <c r="F38" s="89"/>
      <c r="G38" s="89"/>
      <c r="H38" s="89"/>
      <c r="I38" s="89"/>
      <c r="J38" s="89"/>
      <c r="K38" s="89"/>
      <c r="L38" s="89"/>
      <c r="M38" s="89"/>
      <c r="N38" s="89"/>
      <c r="O38" s="89"/>
    </row>
    <row r="39" spans="2:15" ht="15.75" thickBot="1">
      <c r="B39" s="398" t="s">
        <v>114</v>
      </c>
      <c r="H39" s="89"/>
      <c r="I39" s="89"/>
      <c r="J39" s="89"/>
      <c r="K39" s="89"/>
      <c r="L39" s="89"/>
      <c r="M39" s="89"/>
      <c r="N39" s="89"/>
      <c r="O39" s="89"/>
    </row>
    <row r="40" spans="2:15" ht="29.25" thickBot="1">
      <c r="B40" s="286"/>
      <c r="C40" s="384" t="s">
        <v>64</v>
      </c>
      <c r="D40" s="381" t="s">
        <v>100</v>
      </c>
      <c r="E40" s="381" t="s">
        <v>101</v>
      </c>
      <c r="F40" s="381" t="s">
        <v>70</v>
      </c>
      <c r="G40" s="382" t="s">
        <v>2</v>
      </c>
      <c r="H40" s="89"/>
      <c r="I40" s="89"/>
      <c r="J40" s="89"/>
      <c r="K40" s="89"/>
      <c r="L40" s="89"/>
      <c r="M40" s="89"/>
      <c r="N40" s="89"/>
      <c r="O40" s="89"/>
    </row>
    <row r="41" spans="2:15">
      <c r="B41" s="378" t="s">
        <v>3</v>
      </c>
      <c r="C41" s="557" t="s">
        <v>3</v>
      </c>
      <c r="D41" s="379"/>
      <c r="E41" s="379"/>
      <c r="F41" s="379"/>
      <c r="G41" s="380"/>
      <c r="H41" s="89"/>
      <c r="I41" s="89"/>
      <c r="J41" s="89"/>
      <c r="K41" s="89"/>
      <c r="L41" s="89"/>
      <c r="M41" s="89"/>
      <c r="N41" s="89"/>
      <c r="O41" s="89"/>
    </row>
    <row r="42" spans="2:15" ht="15">
      <c r="B42" s="142" t="s">
        <v>15</v>
      </c>
      <c r="C42" s="49">
        <v>142000</v>
      </c>
      <c r="D42" s="50">
        <v>12000</v>
      </c>
      <c r="E42" s="50">
        <v>5300</v>
      </c>
      <c r="F42" s="50">
        <v>103000</v>
      </c>
      <c r="G42" s="51">
        <v>21500</v>
      </c>
      <c r="H42" s="89"/>
      <c r="I42" s="89"/>
      <c r="J42" s="428"/>
      <c r="K42" s="428"/>
      <c r="L42" s="428"/>
      <c r="M42" s="428"/>
      <c r="N42" s="428"/>
      <c r="O42" s="428"/>
    </row>
    <row r="43" spans="2:15">
      <c r="B43" s="388" t="s">
        <v>204</v>
      </c>
      <c r="C43" s="403">
        <v>9.1469822042335736</v>
      </c>
      <c r="D43" s="403">
        <v>7.2224985059306821</v>
      </c>
      <c r="E43" s="403">
        <v>7.47521639536944</v>
      </c>
      <c r="F43" s="403">
        <v>9.5917020359009619</v>
      </c>
      <c r="G43" s="404">
        <v>8.5016527879061385</v>
      </c>
      <c r="H43" s="89"/>
      <c r="I43" s="89"/>
      <c r="J43" s="428"/>
      <c r="K43" s="428"/>
      <c r="L43" s="428"/>
      <c r="M43" s="428"/>
      <c r="N43" s="428"/>
      <c r="O43" s="428"/>
    </row>
    <row r="44" spans="2:15">
      <c r="B44" s="378" t="s">
        <v>4</v>
      </c>
      <c r="C44" s="557" t="s">
        <v>4</v>
      </c>
      <c r="D44" s="379"/>
      <c r="E44" s="379"/>
      <c r="F44" s="379"/>
      <c r="G44" s="380"/>
      <c r="H44" s="89"/>
      <c r="I44" s="89"/>
      <c r="J44" s="89"/>
      <c r="K44" s="89"/>
      <c r="L44" s="89"/>
      <c r="M44" s="89"/>
      <c r="N44" s="89"/>
      <c r="O44" s="89"/>
    </row>
    <row r="45" spans="2:15" ht="15">
      <c r="B45" s="82" t="s">
        <v>15</v>
      </c>
      <c r="C45" s="55">
        <v>28000</v>
      </c>
      <c r="D45" s="83">
        <v>2600</v>
      </c>
      <c r="E45" s="83">
        <v>950</v>
      </c>
      <c r="F45" s="83">
        <v>20500</v>
      </c>
      <c r="G45" s="57">
        <v>4000</v>
      </c>
      <c r="H45" s="89"/>
      <c r="I45" s="89"/>
      <c r="J45" s="89"/>
      <c r="K45" s="89"/>
      <c r="L45" s="89"/>
      <c r="M45" s="89"/>
      <c r="N45" s="89"/>
      <c r="O45" s="89"/>
    </row>
    <row r="46" spans="2:15">
      <c r="B46" s="547" t="s">
        <v>204</v>
      </c>
      <c r="C46" s="548">
        <v>10.301883388359311</v>
      </c>
      <c r="D46" s="403">
        <v>8.52239310527052</v>
      </c>
      <c r="E46" s="403">
        <v>8.722743438479478</v>
      </c>
      <c r="F46" s="403">
        <v>10.672817971964346</v>
      </c>
      <c r="G46" s="404">
        <v>9.9250749325794576</v>
      </c>
      <c r="H46" s="89"/>
      <c r="I46" s="89"/>
      <c r="J46" s="89"/>
      <c r="K46" s="89"/>
      <c r="L46" s="89"/>
      <c r="M46" s="89"/>
      <c r="N46" s="89"/>
      <c r="O46" s="89"/>
    </row>
    <row r="47" spans="2:15">
      <c r="B47" s="378" t="s">
        <v>5</v>
      </c>
      <c r="C47" s="557" t="s">
        <v>5</v>
      </c>
      <c r="D47" s="379"/>
      <c r="E47" s="379"/>
      <c r="F47" s="379"/>
      <c r="G47" s="380"/>
      <c r="H47" s="89"/>
      <c r="I47" s="89"/>
      <c r="J47" s="89"/>
      <c r="K47" s="89"/>
      <c r="L47" s="89"/>
      <c r="M47" s="89"/>
      <c r="N47" s="89"/>
      <c r="O47" s="89"/>
    </row>
    <row r="48" spans="2:15" ht="15">
      <c r="B48" s="82" t="s">
        <v>15</v>
      </c>
      <c r="C48" s="55">
        <v>23000</v>
      </c>
      <c r="D48" s="83">
        <v>1700</v>
      </c>
      <c r="E48" s="83">
        <v>850</v>
      </c>
      <c r="F48" s="83">
        <v>16000</v>
      </c>
      <c r="G48" s="57">
        <v>4600</v>
      </c>
      <c r="H48" s="89"/>
      <c r="I48" s="89"/>
      <c r="J48" s="89"/>
      <c r="K48" s="89"/>
      <c r="L48" s="89"/>
      <c r="M48" s="89"/>
      <c r="N48" s="89"/>
      <c r="O48" s="89"/>
    </row>
    <row r="49" spans="2:15">
      <c r="B49" s="547" t="s">
        <v>204</v>
      </c>
      <c r="C49" s="548">
        <v>8.4171726587451463</v>
      </c>
      <c r="D49" s="403">
        <v>4.971890935394585</v>
      </c>
      <c r="E49" s="403">
        <v>8.4261158825642983</v>
      </c>
      <c r="F49" s="403">
        <v>8.9809423132520667</v>
      </c>
      <c r="G49" s="404">
        <v>7.724179733998592</v>
      </c>
      <c r="H49" s="89"/>
      <c r="I49" s="89"/>
      <c r="J49" s="89"/>
      <c r="K49" s="89"/>
      <c r="L49" s="89"/>
      <c r="M49" s="89"/>
      <c r="N49" s="89"/>
      <c r="O49" s="89"/>
    </row>
    <row r="50" spans="2:15">
      <c r="B50" s="378" t="s">
        <v>6</v>
      </c>
      <c r="C50" s="557" t="s">
        <v>6</v>
      </c>
      <c r="D50" s="379"/>
      <c r="E50" s="379"/>
      <c r="F50" s="379"/>
      <c r="G50" s="380"/>
      <c r="H50" s="89"/>
      <c r="I50" s="89"/>
      <c r="J50" s="89"/>
      <c r="K50" s="89"/>
      <c r="L50" s="89"/>
      <c r="M50" s="89"/>
      <c r="N50" s="89"/>
      <c r="O50" s="89"/>
    </row>
    <row r="51" spans="2:15" ht="15">
      <c r="B51" s="549" t="s">
        <v>15</v>
      </c>
      <c r="C51" s="550">
        <v>19500</v>
      </c>
      <c r="D51" s="551">
        <v>1800</v>
      </c>
      <c r="E51" s="551">
        <v>950</v>
      </c>
      <c r="F51" s="551">
        <v>13500</v>
      </c>
      <c r="G51" s="552">
        <v>3000</v>
      </c>
      <c r="H51" s="89"/>
      <c r="I51" s="89"/>
      <c r="J51" s="89"/>
      <c r="K51" s="89"/>
      <c r="L51" s="89"/>
      <c r="M51" s="89"/>
      <c r="N51" s="89"/>
      <c r="O51" s="89"/>
    </row>
    <row r="52" spans="2:15">
      <c r="B52" s="547" t="s">
        <v>204</v>
      </c>
      <c r="C52" s="548">
        <v>9.1145694986599484</v>
      </c>
      <c r="D52" s="403">
        <v>8.5407877108002417</v>
      </c>
      <c r="E52" s="403">
        <v>7.3886604837938625</v>
      </c>
      <c r="F52" s="403">
        <v>9.6056510519503515</v>
      </c>
      <c r="G52" s="404">
        <v>7.8028263594083986</v>
      </c>
      <c r="H52" s="89"/>
      <c r="I52" s="89"/>
      <c r="J52" s="89"/>
      <c r="K52" s="89"/>
      <c r="L52" s="89"/>
      <c r="M52" s="89"/>
      <c r="N52" s="89"/>
      <c r="O52" s="89"/>
    </row>
    <row r="53" spans="2:15">
      <c r="B53" s="378" t="s">
        <v>7</v>
      </c>
      <c r="C53" s="557" t="s">
        <v>7</v>
      </c>
      <c r="D53" s="379"/>
      <c r="E53" s="379"/>
      <c r="F53" s="379"/>
      <c r="G53" s="380"/>
      <c r="H53" s="89"/>
      <c r="I53" s="89"/>
      <c r="J53" s="89"/>
      <c r="K53" s="89"/>
      <c r="L53" s="89"/>
      <c r="M53" s="89"/>
      <c r="N53" s="89"/>
      <c r="O53" s="89"/>
    </row>
    <row r="54" spans="2:15" ht="15">
      <c r="B54" s="549" t="s">
        <v>15</v>
      </c>
      <c r="C54" s="550">
        <v>4400</v>
      </c>
      <c r="D54" s="551">
        <v>350</v>
      </c>
      <c r="E54" s="551">
        <v>125</v>
      </c>
      <c r="F54" s="551">
        <v>3400</v>
      </c>
      <c r="G54" s="552">
        <v>500</v>
      </c>
      <c r="H54" s="89"/>
      <c r="I54" s="89"/>
      <c r="J54" s="89"/>
      <c r="K54" s="89"/>
      <c r="L54" s="89"/>
      <c r="M54" s="89"/>
      <c r="N54" s="89"/>
      <c r="O54" s="89"/>
    </row>
    <row r="55" spans="2:15">
      <c r="B55" s="547" t="s">
        <v>204</v>
      </c>
      <c r="C55" s="548">
        <v>8.8706210928654254</v>
      </c>
      <c r="D55" s="403">
        <v>5.957453398659684</v>
      </c>
      <c r="E55" s="403">
        <v>7.7296565594059405</v>
      </c>
      <c r="F55" s="403">
        <v>9.7138635102534963</v>
      </c>
      <c r="G55" s="404">
        <v>5.6622465350936535</v>
      </c>
      <c r="H55" s="89"/>
      <c r="I55" s="89"/>
      <c r="J55" s="89"/>
      <c r="K55" s="89"/>
      <c r="L55" s="89"/>
      <c r="M55" s="89"/>
      <c r="N55" s="89"/>
      <c r="O55" s="89"/>
    </row>
    <row r="56" spans="2:15">
      <c r="B56" s="378" t="s">
        <v>8</v>
      </c>
      <c r="C56" s="557" t="s">
        <v>8</v>
      </c>
      <c r="D56" s="379"/>
      <c r="E56" s="379"/>
      <c r="F56" s="379"/>
      <c r="G56" s="380"/>
      <c r="H56" s="89"/>
      <c r="I56" s="89"/>
      <c r="J56" s="89"/>
      <c r="K56" s="89"/>
      <c r="L56" s="89"/>
      <c r="M56" s="89"/>
      <c r="N56" s="89"/>
      <c r="O56" s="89"/>
    </row>
    <row r="57" spans="2:15" ht="15">
      <c r="B57" s="549" t="s">
        <v>15</v>
      </c>
      <c r="C57" s="550">
        <v>32000</v>
      </c>
      <c r="D57" s="551">
        <v>2600</v>
      </c>
      <c r="E57" s="551">
        <v>1100</v>
      </c>
      <c r="F57" s="551">
        <v>23500</v>
      </c>
      <c r="G57" s="552">
        <v>4400</v>
      </c>
      <c r="H57" s="89"/>
      <c r="I57" s="89"/>
      <c r="J57" s="89"/>
      <c r="K57" s="89"/>
      <c r="L57" s="89"/>
      <c r="M57" s="89"/>
      <c r="N57" s="89"/>
      <c r="O57" s="89"/>
    </row>
    <row r="58" spans="2:15">
      <c r="B58" s="547" t="s">
        <v>204</v>
      </c>
      <c r="C58" s="548">
        <v>8.6666266850749452</v>
      </c>
      <c r="D58" s="403">
        <v>6.1252285544557505</v>
      </c>
      <c r="E58" s="403">
        <v>6.9911499673381</v>
      </c>
      <c r="F58" s="403">
        <v>9.15063515054913</v>
      </c>
      <c r="G58" s="404">
        <v>7.9822734628563161</v>
      </c>
      <c r="H58" s="89"/>
      <c r="I58" s="89"/>
      <c r="J58" s="89"/>
      <c r="K58" s="89"/>
      <c r="L58" s="89"/>
      <c r="M58" s="89"/>
      <c r="N58" s="89"/>
      <c r="O58" s="89"/>
    </row>
    <row r="59" spans="2:15">
      <c r="B59" s="378" t="s">
        <v>9</v>
      </c>
      <c r="C59" s="557" t="s">
        <v>9</v>
      </c>
      <c r="D59" s="379"/>
      <c r="E59" s="379"/>
      <c r="F59" s="379"/>
      <c r="G59" s="380"/>
      <c r="H59" s="89"/>
      <c r="I59" s="89"/>
      <c r="J59" s="89"/>
      <c r="K59" s="89"/>
      <c r="L59" s="89"/>
      <c r="M59" s="89"/>
      <c r="N59" s="89"/>
      <c r="O59" s="89"/>
    </row>
    <row r="60" spans="2:15" ht="15">
      <c r="B60" s="549" t="s">
        <v>15</v>
      </c>
      <c r="C60" s="550">
        <v>5100</v>
      </c>
      <c r="D60" s="551">
        <v>450</v>
      </c>
      <c r="E60" s="551">
        <v>125</v>
      </c>
      <c r="F60" s="551">
        <v>3800</v>
      </c>
      <c r="G60" s="552">
        <v>700</v>
      </c>
      <c r="H60" s="89"/>
      <c r="I60" s="89"/>
      <c r="J60" s="89"/>
      <c r="K60" s="89"/>
      <c r="L60" s="89"/>
      <c r="M60" s="89"/>
      <c r="N60" s="89"/>
      <c r="O60" s="89"/>
    </row>
    <row r="61" spans="2:15">
      <c r="B61" s="547" t="s">
        <v>204</v>
      </c>
      <c r="C61" s="548">
        <v>8.1408874898736752</v>
      </c>
      <c r="D61" s="403">
        <v>7.9288674782457749</v>
      </c>
      <c r="E61" s="403">
        <v>7.2472957851547921</v>
      </c>
      <c r="F61" s="403">
        <v>8.40537173543686</v>
      </c>
      <c r="G61" s="404">
        <v>7.0294305007007267</v>
      </c>
      <c r="H61" s="89"/>
      <c r="I61" s="89"/>
      <c r="J61" s="89"/>
      <c r="K61" s="89"/>
      <c r="L61" s="89"/>
      <c r="M61" s="89"/>
      <c r="N61" s="89"/>
      <c r="O61" s="89"/>
    </row>
    <row r="62" spans="2:15">
      <c r="B62" s="378" t="s">
        <v>10</v>
      </c>
      <c r="C62" s="557" t="s">
        <v>10</v>
      </c>
      <c r="D62" s="379"/>
      <c r="E62" s="379"/>
      <c r="F62" s="379"/>
      <c r="G62" s="380"/>
      <c r="H62" s="89"/>
      <c r="I62" s="89"/>
      <c r="J62" s="89"/>
      <c r="K62" s="89"/>
      <c r="L62" s="89"/>
      <c r="M62" s="89"/>
      <c r="N62" s="89"/>
      <c r="O62" s="89"/>
    </row>
    <row r="63" spans="2:15" ht="15">
      <c r="B63" s="549" t="s">
        <v>15</v>
      </c>
      <c r="C63" s="550">
        <v>3200</v>
      </c>
      <c r="D63" s="551">
        <v>275</v>
      </c>
      <c r="E63" s="551">
        <v>100</v>
      </c>
      <c r="F63" s="551">
        <v>2400</v>
      </c>
      <c r="G63" s="552">
        <v>400</v>
      </c>
      <c r="H63" s="89"/>
      <c r="I63" s="89"/>
      <c r="J63" s="89"/>
      <c r="K63" s="89"/>
      <c r="L63" s="89"/>
      <c r="M63" s="89"/>
      <c r="N63" s="89"/>
      <c r="O63" s="89"/>
    </row>
    <row r="64" spans="2:15">
      <c r="B64" s="547" t="s">
        <v>204</v>
      </c>
      <c r="C64" s="548">
        <v>6.7370139138853382</v>
      </c>
      <c r="D64" s="403">
        <v>4.2568378453809661</v>
      </c>
      <c r="E64" s="403">
        <v>7.2258723088344459</v>
      </c>
      <c r="F64" s="403">
        <v>7.122528925619835</v>
      </c>
      <c r="G64" s="404">
        <v>6.06414715391398</v>
      </c>
      <c r="H64" s="89"/>
      <c r="I64" s="89"/>
      <c r="J64" s="89"/>
      <c r="K64" s="89"/>
      <c r="L64" s="89"/>
      <c r="M64" s="89"/>
      <c r="N64" s="89"/>
      <c r="O64" s="89"/>
    </row>
    <row r="65" spans="2:15">
      <c r="B65" s="378" t="s">
        <v>11</v>
      </c>
      <c r="C65" s="557" t="s">
        <v>11</v>
      </c>
      <c r="D65" s="379"/>
      <c r="E65" s="379"/>
      <c r="F65" s="379"/>
      <c r="G65" s="380"/>
      <c r="H65" s="89"/>
      <c r="I65" s="89"/>
      <c r="J65" s="89"/>
      <c r="K65" s="89"/>
      <c r="L65" s="89"/>
      <c r="M65" s="89"/>
      <c r="N65" s="89"/>
      <c r="O65" s="89"/>
    </row>
    <row r="66" spans="2:15" ht="15">
      <c r="B66" s="549" t="s">
        <v>15</v>
      </c>
      <c r="C66" s="550">
        <v>13000</v>
      </c>
      <c r="D66" s="551">
        <v>1100</v>
      </c>
      <c r="E66" s="551">
        <v>500</v>
      </c>
      <c r="F66" s="551">
        <v>9400</v>
      </c>
      <c r="G66" s="552">
        <v>1900</v>
      </c>
      <c r="H66" s="89"/>
      <c r="I66" s="89"/>
      <c r="J66" s="89"/>
      <c r="K66" s="89"/>
      <c r="L66" s="89"/>
      <c r="M66" s="89"/>
      <c r="N66" s="89"/>
      <c r="O66" s="89"/>
    </row>
    <row r="67" spans="2:15">
      <c r="B67" s="565" t="s">
        <v>204</v>
      </c>
      <c r="C67" s="566">
        <v>9.8441278497981433</v>
      </c>
      <c r="D67" s="567">
        <v>6.9967983721169018</v>
      </c>
      <c r="E67" s="567">
        <v>6.6106387532346247</v>
      </c>
      <c r="F67" s="567">
        <v>10.003198584093441</v>
      </c>
      <c r="G67" s="568">
        <v>11.519144590116097</v>
      </c>
      <c r="H67" s="89"/>
      <c r="I67" s="89"/>
      <c r="J67" s="89"/>
      <c r="K67" s="89"/>
      <c r="L67" s="89"/>
      <c r="M67" s="89"/>
      <c r="N67" s="89"/>
      <c r="O67" s="89"/>
    </row>
    <row r="68" spans="2:15">
      <c r="B68" s="385" t="s">
        <v>12</v>
      </c>
      <c r="C68" s="564" t="s">
        <v>12</v>
      </c>
      <c r="D68" s="386"/>
      <c r="E68" s="386"/>
      <c r="F68" s="386"/>
      <c r="G68" s="387"/>
      <c r="H68" s="89"/>
      <c r="I68" s="89"/>
      <c r="J68" s="89"/>
      <c r="K68" s="89"/>
      <c r="L68" s="89"/>
      <c r="M68" s="89"/>
      <c r="N68" s="89"/>
      <c r="O68" s="89"/>
    </row>
    <row r="69" spans="2:7" ht="15">
      <c r="B69" s="549" t="s">
        <v>15</v>
      </c>
      <c r="C69" s="550">
        <v>5500</v>
      </c>
      <c r="D69" s="551">
        <v>425</v>
      </c>
      <c r="E69" s="551">
        <v>200</v>
      </c>
      <c r="F69" s="551">
        <v>4200</v>
      </c>
      <c r="G69" s="552">
        <v>700</v>
      </c>
    </row>
    <row r="70" spans="2:7">
      <c r="B70" s="547" t="s">
        <v>204</v>
      </c>
      <c r="C70" s="548">
        <v>8.9486297795672645</v>
      </c>
      <c r="D70" s="403">
        <v>10.495951658745135</v>
      </c>
      <c r="E70" s="403">
        <v>7.0710719983531467</v>
      </c>
      <c r="F70" s="403">
        <v>9.27044068952435</v>
      </c>
      <c r="G70" s="404">
        <v>6.5752134752602647</v>
      </c>
    </row>
    <row r="71" spans="2:7">
      <c r="B71" s="378" t="s">
        <v>13</v>
      </c>
      <c r="C71" s="557" t="s">
        <v>13</v>
      </c>
      <c r="D71" s="379"/>
      <c r="E71" s="379"/>
      <c r="F71" s="379"/>
      <c r="G71" s="380"/>
    </row>
    <row r="72" spans="2:7" ht="15">
      <c r="B72" s="549" t="s">
        <v>15</v>
      </c>
      <c r="C72" s="550">
        <v>4900</v>
      </c>
      <c r="D72" s="551">
        <v>425</v>
      </c>
      <c r="E72" s="551">
        <v>125</v>
      </c>
      <c r="F72" s="551">
        <v>3700</v>
      </c>
      <c r="G72" s="552">
        <v>650</v>
      </c>
    </row>
    <row r="73" spans="2:7">
      <c r="B73" s="547" t="s">
        <v>204</v>
      </c>
      <c r="C73" s="548">
        <v>9.3781775003090111</v>
      </c>
      <c r="D73" s="403">
        <v>6.2156699697410662</v>
      </c>
      <c r="E73" s="403">
        <v>6.630241700640652</v>
      </c>
      <c r="F73" s="403">
        <v>10.020503773347505</v>
      </c>
      <c r="G73" s="404">
        <v>8.3410603918079413</v>
      </c>
    </row>
    <row r="74" spans="2:7">
      <c r="B74" s="378" t="s">
        <v>14</v>
      </c>
      <c r="C74" s="557" t="s">
        <v>14</v>
      </c>
      <c r="D74" s="379"/>
      <c r="E74" s="379"/>
      <c r="F74" s="379"/>
      <c r="G74" s="380"/>
    </row>
    <row r="75" spans="2:7" ht="15">
      <c r="B75" s="549" t="s">
        <v>15</v>
      </c>
      <c r="C75" s="550">
        <v>4300</v>
      </c>
      <c r="D75" s="551">
        <v>350</v>
      </c>
      <c r="E75" s="551">
        <v>225</v>
      </c>
      <c r="F75" s="551">
        <v>3100</v>
      </c>
      <c r="G75" s="552">
        <v>700</v>
      </c>
    </row>
    <row r="76" spans="2:7">
      <c r="B76" s="565" t="s">
        <v>204</v>
      </c>
      <c r="C76" s="566">
        <v>10.394461627748978</v>
      </c>
      <c r="D76" s="567">
        <v>10.43897723009437</v>
      </c>
      <c r="E76" s="567">
        <v>4.403411769748403</v>
      </c>
      <c r="F76" s="567">
        <v>10.818290235128513</v>
      </c>
      <c r="G76" s="568">
        <v>10.512361527809832</v>
      </c>
    </row>
    <row r="77" spans="2:7">
      <c r="B77" s="385" t="s">
        <v>415</v>
      </c>
      <c r="C77" s="564" t="s">
        <v>415</v>
      </c>
      <c r="D77" s="386"/>
      <c r="E77" s="386"/>
      <c r="F77" s="386"/>
      <c r="G77" s="387"/>
    </row>
    <row r="78" spans="2:7" ht="15">
      <c r="B78" s="549" t="s">
        <v>15</v>
      </c>
      <c r="C78" s="550">
        <v>6300</v>
      </c>
      <c r="D78" s="551">
        <v>600</v>
      </c>
      <c r="E78" s="551">
        <v>225</v>
      </c>
      <c r="F78" s="551">
        <v>4700</v>
      </c>
      <c r="G78" s="552">
        <v>800</v>
      </c>
    </row>
    <row r="79" spans="2:7" ht="15" thickBot="1">
      <c r="B79" s="545" t="s">
        <v>204</v>
      </c>
      <c r="C79" s="553">
        <v>10.28371454023549</v>
      </c>
      <c r="D79" s="554">
        <v>6.7619314903415466</v>
      </c>
      <c r="E79" s="554">
        <v>7.0939685157551544</v>
      </c>
      <c r="F79" s="554">
        <v>10.512642552783253</v>
      </c>
      <c r="G79" s="555">
        <v>12.405903943043841</v>
      </c>
    </row>
  </sheetData>
  <pageMargins left="0.7" right="0.7" top="0.75" bottom="0.75" header="0.3" footer="0.3"/>
  <pageSetup paperSize="9" orientation="portrait"/>
  <headerFooter scaleWithDoc="1" alignWithMargins="0" differentFirst="0" differentOddEven="0"/>
  <drawing r:id="rId2"/>
  <extLst/>
</worksheet>
</file>

<file path=xl/worksheets/sheet2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FC000"/>
  </sheetPr>
  <dimension ref="A1:J32"/>
  <sheetViews>
    <sheetView zoomScale="85" view="normal" workbookViewId="0">
      <selection pane="topLeft" activeCell="A1" sqref="A1"/>
    </sheetView>
  </sheetViews>
  <sheetFormatPr defaultColWidth="9.140625" defaultRowHeight="15"/>
  <cols>
    <col min="1" max="1" width="4.75390625" style="15" customWidth="1"/>
    <col min="2" max="2" width="10.75390625" style="15" customWidth="1"/>
    <col min="3" max="16384" width="9.125" style="15" customWidth="1"/>
  </cols>
  <sheetData>
    <row r="1" spans="1:1" s="720" customFormat="1">
      <c r="A1" s="798"/>
    </row>
    <row r="2" s="721" customFormat="1"/>
    <row r="3" s="722" customFormat="1"/>
    <row r="5" spans="2:2" s="1" customFormat="1" ht="18">
      <c r="B5" s="569" t="s">
        <v>266</v>
      </c>
    </row>
    <row r="6" spans="2:2" s="1" customFormat="1" ht="15.75">
      <c r="B6" s="570"/>
    </row>
    <row r="20" spans="2:3" ht="15.75">
      <c r="B20" s="723" t="s">
        <v>78</v>
      </c>
      <c r="C20" s="64"/>
    </row>
    <row r="21" spans="2:3" ht="15.75">
      <c r="B21" s="1041" t="s">
        <v>383</v>
      </c>
      <c r="C21" s="66" t="s">
        <v>21</v>
      </c>
    </row>
    <row r="22" spans="2:3" ht="15.75">
      <c r="B22" s="1041" t="s">
        <v>384</v>
      </c>
      <c r="C22" s="66" t="s">
        <v>260</v>
      </c>
    </row>
    <row r="23" spans="2:10" ht="15.75">
      <c r="B23" s="1041" t="s">
        <v>385</v>
      </c>
      <c r="C23" s="66" t="s">
        <v>261</v>
      </c>
      <c r="J23" s="72"/>
    </row>
    <row r="24" spans="2:3" ht="15.75">
      <c r="B24" s="1041" t="s">
        <v>386</v>
      </c>
      <c r="C24" s="66" t="s">
        <v>25</v>
      </c>
    </row>
    <row r="25" spans="2:3" ht="15.75">
      <c r="B25" s="1041" t="s">
        <v>387</v>
      </c>
      <c r="C25" s="66" t="s">
        <v>22</v>
      </c>
    </row>
    <row r="26" spans="2:3" ht="15.75">
      <c r="B26" s="1041" t="s">
        <v>388</v>
      </c>
      <c r="C26" s="66" t="s">
        <v>23</v>
      </c>
    </row>
    <row r="27" spans="2:3" ht="15.75">
      <c r="B27" s="1041" t="s">
        <v>389</v>
      </c>
      <c r="C27" s="66" t="s">
        <v>262</v>
      </c>
    </row>
    <row r="28" spans="2:3" ht="15.75">
      <c r="B28" s="1041" t="s">
        <v>390</v>
      </c>
      <c r="C28" s="66" t="s">
        <v>263</v>
      </c>
    </row>
    <row r="29" spans="2:3" ht="15.75">
      <c r="B29" s="1041" t="s">
        <v>391</v>
      </c>
      <c r="C29" s="66" t="s">
        <v>24</v>
      </c>
    </row>
    <row r="30" spans="2:3" ht="15.75">
      <c r="B30" s="1041" t="s">
        <v>122</v>
      </c>
      <c r="C30" s="66" t="s">
        <v>264</v>
      </c>
    </row>
    <row r="31" spans="2:3" ht="15.75">
      <c r="B31" s="1041" t="s">
        <v>392</v>
      </c>
      <c r="C31" s="66" t="s">
        <v>265</v>
      </c>
    </row>
    <row r="32" spans="3:3">
      <c r="C32" s="724"/>
    </row>
  </sheetData>
  <hyperlinks>
    <hyperlink ref="B21" location="'4.1'!A1" display="'4.1"/>
    <hyperlink ref="B22" location="'4.2'!A1" display="'4.2"/>
    <hyperlink ref="B23" location="'4.3'!A1" display="'4.3"/>
    <hyperlink ref="B24" location="'4.4'!A1" display="'4.4"/>
    <hyperlink ref="B25" location="'4.5'!A1" display="'4.5"/>
    <hyperlink ref="B26" location="'4.6'!A1" display="'4.6"/>
    <hyperlink ref="B27" location="'4.7'!A1" display="'4.7"/>
    <hyperlink ref="B28" location="'4.8'!A1" display="'4.8"/>
    <hyperlink ref="B29" location="'4.9'!A1" display="'4.9"/>
    <hyperlink ref="B30" location="'4.10'!A1" display="'4.10"/>
    <hyperlink ref="B31" location="'4.11'!A1" display="'4.11"/>
  </hyperlinks>
  <pageMargins left="0.7" right="0.7" top="0.75" bottom="0.75" header="0.3" footer="0.3"/>
  <pageSetup paperSize="9" orientation="portrait"/>
  <headerFooter scaleWithDoc="1" alignWithMargins="0" differentFirst="0" differentOddEven="0"/>
  <drawing r:id="rId2"/>
  <extLst/>
</worksheet>
</file>

<file path=xl/worksheets/sheet2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EE1B5"/>
  </sheetPr>
  <dimension ref="A1:Q95"/>
  <sheetViews>
    <sheetView zoomScale="85" view="normal" workbookViewId="0">
      <selection pane="topLeft" activeCell="A1" sqref="A1"/>
    </sheetView>
  </sheetViews>
  <sheetFormatPr defaultColWidth="9.140625" defaultRowHeight="14.25"/>
  <cols>
    <col min="1" max="1" width="4.75390625" style="730" customWidth="1"/>
    <col min="2" max="2" width="36.25390625" style="730" bestFit="1" customWidth="1"/>
    <col min="3" max="14" width="16.625" style="730" customWidth="1"/>
    <col min="15" max="16" width="16.75390625" style="730" customWidth="1"/>
    <col min="17" max="16384" width="9.125" style="730" customWidth="1"/>
  </cols>
  <sheetData>
    <row r="1" s="725" customFormat="1"/>
    <row r="2" s="726" customFormat="1"/>
    <row r="3" s="727" customFormat="1"/>
    <row r="5" spans="2:2" s="87" customFormat="1" ht="18">
      <c r="B5" s="569" t="s">
        <v>266</v>
      </c>
    </row>
    <row r="6" spans="2:2" s="87" customFormat="1" ht="15.75">
      <c r="B6" s="570" t="s">
        <v>267</v>
      </c>
    </row>
    <row r="7" spans="2:15" s="729" customFormat="1">
      <c r="B7" s="728"/>
      <c r="C7" s="728"/>
      <c r="D7" s="728"/>
      <c r="E7" s="728"/>
      <c r="F7" s="728"/>
      <c r="G7" s="728"/>
      <c r="H7" s="728"/>
      <c r="I7" s="728"/>
      <c r="J7" s="728"/>
      <c r="K7" s="728"/>
      <c r="L7" s="728"/>
      <c r="M7" s="728"/>
      <c r="N7" s="728"/>
      <c r="O7" s="728"/>
    </row>
    <row r="11" spans="13:13" ht="12" customHeight="1">
      <c r="M11" s="571"/>
    </row>
    <row r="12" spans="13:13">
      <c r="M12" s="572"/>
    </row>
    <row r="18" spans="2:2" ht="15">
      <c r="B18" s="573" t="s">
        <v>268</v>
      </c>
    </row>
    <row r="19" spans="2:2">
      <c r="B19" s="16" t="s">
        <v>57</v>
      </c>
    </row>
    <row r="21" spans="2:15" ht="15.75" thickBot="1">
      <c r="B21" s="574" t="s">
        <v>83</v>
      </c>
      <c r="C21" s="731"/>
      <c r="D21" s="731"/>
      <c r="E21" s="731"/>
      <c r="F21" s="731"/>
      <c r="G21" s="731"/>
      <c r="H21" s="731"/>
      <c r="I21" s="731"/>
      <c r="J21" s="731"/>
      <c r="K21" s="731"/>
      <c r="L21" s="731"/>
      <c r="M21" s="731"/>
      <c r="N21" s="731"/>
      <c r="O21" s="731"/>
    </row>
    <row r="22" spans="2:8" ht="33.75" customHeight="1" thickBot="1">
      <c r="B22" s="575"/>
      <c r="C22" s="576" t="s">
        <v>61</v>
      </c>
      <c r="D22" s="576" t="s">
        <v>84</v>
      </c>
      <c r="E22" s="577" t="s">
        <v>27</v>
      </c>
      <c r="H22" s="731"/>
    </row>
    <row r="23" spans="2:15" ht="15">
      <c r="B23" s="578" t="s">
        <v>85</v>
      </c>
      <c r="C23" s="579">
        <v>155000</v>
      </c>
      <c r="D23" s="579">
        <v>11700</v>
      </c>
      <c r="E23" s="580">
        <v>143000</v>
      </c>
      <c r="F23" s="731"/>
      <c r="G23" s="731"/>
      <c r="H23" s="731"/>
      <c r="I23" s="731"/>
      <c r="J23" s="731"/>
      <c r="K23" s="731"/>
      <c r="L23" s="731"/>
      <c r="M23" s="731"/>
      <c r="N23" s="731"/>
      <c r="O23" s="731"/>
    </row>
    <row r="24" spans="2:15">
      <c r="B24" s="443" t="s">
        <v>206</v>
      </c>
      <c r="C24" s="368">
        <v>0.17647405447945794</v>
      </c>
      <c r="D24" s="368">
        <v>0.19142942634863641</v>
      </c>
      <c r="E24" s="372">
        <v>0.17524991901865941</v>
      </c>
      <c r="F24" s="731"/>
      <c r="G24" s="731"/>
      <c r="H24" s="731"/>
      <c r="I24" s="731"/>
      <c r="J24" s="731"/>
      <c r="K24" s="731"/>
      <c r="L24" s="731"/>
      <c r="M24" s="731"/>
      <c r="N24" s="731"/>
      <c r="O24" s="731"/>
    </row>
    <row r="25" spans="2:15" ht="15" thickBot="1">
      <c r="B25" s="218" t="s">
        <v>207</v>
      </c>
      <c r="C25" s="423">
        <v>0.82343577751374208</v>
      </c>
      <c r="D25" s="423">
        <v>0.80857057365136364</v>
      </c>
      <c r="E25" s="424">
        <v>0.82465246251503377</v>
      </c>
      <c r="F25" s="731"/>
      <c r="G25" s="731"/>
      <c r="H25" s="731"/>
      <c r="I25" s="731"/>
      <c r="J25" s="731"/>
      <c r="K25" s="731"/>
      <c r="L25" s="731"/>
      <c r="M25" s="731"/>
      <c r="N25" s="731"/>
      <c r="O25" s="731"/>
    </row>
    <row r="27" spans="2:15" ht="15.75" thickBot="1">
      <c r="B27" s="574" t="s">
        <v>91</v>
      </c>
      <c r="C27" s="731"/>
      <c r="D27" s="731"/>
      <c r="E27" s="731"/>
      <c r="F27" s="731"/>
      <c r="G27" s="731"/>
      <c r="H27" s="731"/>
      <c r="I27" s="731"/>
      <c r="J27" s="731"/>
      <c r="K27" s="731"/>
      <c r="L27" s="731"/>
      <c r="M27" s="731"/>
      <c r="N27" s="731"/>
      <c r="O27" s="731"/>
    </row>
    <row r="28" spans="2:10" ht="43.5" thickBot="1">
      <c r="B28" s="575"/>
      <c r="C28" s="576" t="s">
        <v>74</v>
      </c>
      <c r="D28" s="576" t="s">
        <v>92</v>
      </c>
      <c r="E28" s="576" t="s">
        <v>93</v>
      </c>
      <c r="F28" s="576" t="s">
        <v>94</v>
      </c>
      <c r="G28" s="581" t="s">
        <v>95</v>
      </c>
      <c r="H28" s="576" t="s">
        <v>96</v>
      </c>
      <c r="I28" s="576" t="s">
        <v>97</v>
      </c>
      <c r="J28" s="577" t="s">
        <v>98</v>
      </c>
    </row>
    <row r="29" spans="2:15" ht="15">
      <c r="B29" s="578" t="s">
        <v>85</v>
      </c>
      <c r="C29" s="579">
        <v>155000</v>
      </c>
      <c r="D29" s="579">
        <v>79000</v>
      </c>
      <c r="E29" s="579">
        <v>3100</v>
      </c>
      <c r="F29" s="579">
        <v>62000</v>
      </c>
      <c r="G29" s="582">
        <v>10500</v>
      </c>
      <c r="H29" s="579">
        <v>39000</v>
      </c>
      <c r="I29" s="579">
        <v>28000</v>
      </c>
      <c r="J29" s="580">
        <v>61000</v>
      </c>
      <c r="K29" s="731"/>
      <c r="L29" s="731"/>
      <c r="M29" s="731"/>
      <c r="N29" s="731"/>
      <c r="O29" s="731"/>
    </row>
    <row r="30" spans="2:15">
      <c r="B30" s="443" t="s">
        <v>206</v>
      </c>
      <c r="C30" s="368">
        <v>0.17647405447945794</v>
      </c>
      <c r="D30" s="368">
        <v>0.18154866381194187</v>
      </c>
      <c r="E30" s="368">
        <v>0.22608921414315153</v>
      </c>
      <c r="F30" s="368">
        <v>0.15592236441488125</v>
      </c>
      <c r="G30" s="426">
        <v>0.24455313680730845</v>
      </c>
      <c r="H30" s="368">
        <v>0.16279786294892895</v>
      </c>
      <c r="I30" s="368">
        <v>0.181748876442488</v>
      </c>
      <c r="J30" s="372">
        <v>0.15335841262333355</v>
      </c>
      <c r="K30" s="731"/>
      <c r="L30" s="731"/>
      <c r="M30" s="731"/>
      <c r="N30" s="731"/>
      <c r="O30" s="731"/>
    </row>
    <row r="31" spans="2:15" ht="15" thickBot="1">
      <c r="B31" s="218" t="s">
        <v>207</v>
      </c>
      <c r="C31" s="423">
        <v>0.82343577751374208</v>
      </c>
      <c r="D31" s="423">
        <v>0.81838275663100057</v>
      </c>
      <c r="E31" s="423">
        <v>0.77385561523358271</v>
      </c>
      <c r="F31" s="423">
        <v>0.84396227476120467</v>
      </c>
      <c r="G31" s="427">
        <v>0.75533268005604337</v>
      </c>
      <c r="H31" s="423">
        <v>0.83711530004716539</v>
      </c>
      <c r="I31" s="423">
        <v>0.8181802400707967</v>
      </c>
      <c r="J31" s="424">
        <v>0.846524401570879</v>
      </c>
      <c r="K31" s="731"/>
      <c r="L31" s="731"/>
      <c r="M31" s="731"/>
      <c r="N31" s="731"/>
      <c r="O31" s="731"/>
    </row>
    <row r="33" spans="2:15" ht="15.75" thickBot="1">
      <c r="B33" s="574" t="s">
        <v>99</v>
      </c>
      <c r="C33" s="731"/>
      <c r="D33" s="731"/>
      <c r="E33" s="731"/>
      <c r="F33" s="731"/>
      <c r="G33" s="731"/>
      <c r="H33" s="731"/>
      <c r="I33" s="731"/>
      <c r="J33" s="731"/>
      <c r="K33" s="731"/>
      <c r="L33" s="731"/>
      <c r="M33" s="731"/>
      <c r="N33" s="731"/>
      <c r="O33" s="731"/>
    </row>
    <row r="34" spans="2:15" s="732" customFormat="1" ht="32.25" customHeight="1" thickBot="1">
      <c r="B34" s="575"/>
      <c r="C34" s="576" t="s">
        <v>64</v>
      </c>
      <c r="D34" s="576" t="s">
        <v>100</v>
      </c>
      <c r="E34" s="576" t="s">
        <v>101</v>
      </c>
      <c r="F34" s="576" t="s">
        <v>70</v>
      </c>
      <c r="G34" s="581" t="s">
        <v>2</v>
      </c>
      <c r="H34" s="576" t="s">
        <v>102</v>
      </c>
      <c r="I34" s="576" t="s">
        <v>103</v>
      </c>
      <c r="J34" s="576" t="s">
        <v>104</v>
      </c>
      <c r="K34" s="576" t="s">
        <v>105</v>
      </c>
      <c r="L34" s="576" t="s">
        <v>106</v>
      </c>
      <c r="M34" s="576" t="s">
        <v>107</v>
      </c>
      <c r="N34" s="576" t="s">
        <v>108</v>
      </c>
      <c r="O34" s="577" t="s">
        <v>109</v>
      </c>
    </row>
    <row r="35" spans="2:15" ht="15">
      <c r="B35" s="578" t="s">
        <v>85</v>
      </c>
      <c r="C35" s="579">
        <v>155000</v>
      </c>
      <c r="D35" s="579">
        <v>12500</v>
      </c>
      <c r="E35" s="579">
        <v>6000</v>
      </c>
      <c r="F35" s="579">
        <v>113000</v>
      </c>
      <c r="G35" s="582">
        <v>23000</v>
      </c>
      <c r="H35" s="579">
        <v>1600</v>
      </c>
      <c r="I35" s="579">
        <v>2700</v>
      </c>
      <c r="J35" s="579">
        <v>2100</v>
      </c>
      <c r="K35" s="579">
        <v>400</v>
      </c>
      <c r="L35" s="579">
        <v>3300</v>
      </c>
      <c r="M35" s="579">
        <v>9500</v>
      </c>
      <c r="N35" s="579">
        <v>96000</v>
      </c>
      <c r="O35" s="580">
        <v>5300</v>
      </c>
    </row>
    <row r="36" spans="2:15">
      <c r="B36" s="443" t="s">
        <v>206</v>
      </c>
      <c r="C36" s="368">
        <v>0.17647405485193327</v>
      </c>
      <c r="D36" s="368">
        <v>0.19250121720768487</v>
      </c>
      <c r="E36" s="368">
        <v>0.14421119854574141</v>
      </c>
      <c r="F36" s="368">
        <v>0.16516417241408476</v>
      </c>
      <c r="G36" s="426">
        <v>0.23065561380241495</v>
      </c>
      <c r="H36" s="368">
        <v>0.28849376447481256</v>
      </c>
      <c r="I36" s="368">
        <v>0.15614852079922475</v>
      </c>
      <c r="J36" s="368">
        <v>0.17560012974729941</v>
      </c>
      <c r="K36" s="368">
        <v>0.10731986255611675</v>
      </c>
      <c r="L36" s="368">
        <v>0.12930310325440983</v>
      </c>
      <c r="M36" s="368">
        <v>0.14209170365872831</v>
      </c>
      <c r="N36" s="368">
        <v>0.16289345386337395</v>
      </c>
      <c r="O36" s="372">
        <v>0.23474463762275113</v>
      </c>
    </row>
    <row r="37" spans="2:15" ht="15" thickBot="1">
      <c r="B37" s="218" t="s">
        <v>207</v>
      </c>
      <c r="C37" s="423">
        <v>0.82343577152595626</v>
      </c>
      <c r="D37" s="423">
        <v>0.80749878275923426</v>
      </c>
      <c r="E37" s="423">
        <v>0.85578880142368163</v>
      </c>
      <c r="F37" s="423">
        <v>0.83472663511523726</v>
      </c>
      <c r="G37" s="427">
        <v>0.76927631187159862</v>
      </c>
      <c r="H37" s="423">
        <v>0.71150623546404146</v>
      </c>
      <c r="I37" s="423">
        <v>0.84385147920077563</v>
      </c>
      <c r="J37" s="423">
        <v>0.8243998702246409</v>
      </c>
      <c r="K37" s="423">
        <v>0.89268013737123375</v>
      </c>
      <c r="L37" s="423">
        <v>0.87069689672631267</v>
      </c>
      <c r="M37" s="423">
        <v>0.85790688096159773</v>
      </c>
      <c r="N37" s="423">
        <v>0.83698381328531479</v>
      </c>
      <c r="O37" s="424">
        <v>0.76522853996210716</v>
      </c>
    </row>
    <row r="39" s="729" customFormat="1"/>
    <row r="42" spans="2:15" ht="15.75" thickBot="1">
      <c r="B42" s="574" t="s">
        <v>114</v>
      </c>
      <c r="C42" s="731"/>
      <c r="D42" s="731"/>
      <c r="E42" s="731"/>
      <c r="F42" s="731"/>
      <c r="G42" s="731"/>
      <c r="H42" s="731"/>
      <c r="I42" s="731"/>
      <c r="J42" s="731"/>
      <c r="K42" s="731"/>
      <c r="L42" s="731"/>
      <c r="M42" s="731"/>
      <c r="N42" s="731"/>
      <c r="O42" s="731"/>
    </row>
    <row r="43" spans="2:7" s="583" customFormat="1" ht="29.25" thickBot="1">
      <c r="B43" s="575"/>
      <c r="C43" s="576" t="s">
        <v>64</v>
      </c>
      <c r="D43" s="576" t="s">
        <v>100</v>
      </c>
      <c r="E43" s="576" t="s">
        <v>101</v>
      </c>
      <c r="F43" s="576" t="s">
        <v>70</v>
      </c>
      <c r="G43" s="577" t="s">
        <v>2</v>
      </c>
    </row>
    <row r="44" spans="2:15">
      <c r="B44" s="584" t="s">
        <v>3</v>
      </c>
      <c r="C44" s="585" t="s">
        <v>3</v>
      </c>
      <c r="D44" s="585"/>
      <c r="E44" s="585"/>
      <c r="F44" s="585"/>
      <c r="G44" s="586"/>
      <c r="H44" s="731"/>
      <c r="I44" s="731"/>
      <c r="J44" s="731"/>
      <c r="K44" s="731"/>
      <c r="L44" s="731"/>
      <c r="M44" s="731"/>
      <c r="N44" s="731"/>
      <c r="O44" s="731"/>
    </row>
    <row r="45" spans="2:15" ht="15">
      <c r="B45" s="587" t="s">
        <v>85</v>
      </c>
      <c r="C45" s="588">
        <v>155000</v>
      </c>
      <c r="D45" s="588">
        <v>12500</v>
      </c>
      <c r="E45" s="588">
        <v>6000</v>
      </c>
      <c r="F45" s="588">
        <v>113000</v>
      </c>
      <c r="G45" s="589">
        <v>23000</v>
      </c>
      <c r="H45" s="731"/>
      <c r="I45" s="731"/>
      <c r="J45" s="731"/>
      <c r="K45" s="731"/>
      <c r="L45" s="731"/>
      <c r="M45" s="731"/>
      <c r="N45" s="731"/>
      <c r="O45" s="731"/>
    </row>
    <row r="46" spans="2:15">
      <c r="B46" s="443" t="s">
        <v>206</v>
      </c>
      <c r="C46" s="216">
        <v>0.17647405485193376</v>
      </c>
      <c r="D46" s="216">
        <v>0.19250121720768495</v>
      </c>
      <c r="E46" s="216">
        <v>0.14421119854574135</v>
      </c>
      <c r="F46" s="216">
        <v>0.16516417241408579</v>
      </c>
      <c r="G46" s="217">
        <v>0.2306556138024155</v>
      </c>
      <c r="H46" s="731"/>
      <c r="I46" s="731"/>
      <c r="J46" s="731"/>
      <c r="K46" s="731"/>
      <c r="L46" s="731"/>
      <c r="M46" s="731"/>
      <c r="N46" s="731"/>
      <c r="O46" s="731"/>
    </row>
    <row r="47" spans="2:15">
      <c r="B47" s="443" t="s">
        <v>207</v>
      </c>
      <c r="C47" s="216">
        <v>0.82343577152595937</v>
      </c>
      <c r="D47" s="216">
        <v>0.80749878275923714</v>
      </c>
      <c r="E47" s="216">
        <v>0.85578880142368174</v>
      </c>
      <c r="F47" s="216">
        <v>0.83472663511524314</v>
      </c>
      <c r="G47" s="217">
        <v>0.76927631187160084</v>
      </c>
      <c r="H47" s="731"/>
      <c r="I47" s="731"/>
      <c r="J47" s="731"/>
      <c r="K47" s="731"/>
      <c r="L47" s="731"/>
      <c r="M47" s="731"/>
      <c r="N47" s="731"/>
      <c r="O47" s="731"/>
    </row>
    <row r="48" spans="2:15">
      <c r="B48" s="584" t="s">
        <v>4</v>
      </c>
      <c r="C48" s="585" t="s">
        <v>4</v>
      </c>
      <c r="D48" s="585"/>
      <c r="E48" s="585"/>
      <c r="F48" s="585"/>
      <c r="G48" s="586"/>
      <c r="H48" s="731"/>
      <c r="I48" s="731"/>
      <c r="J48" s="731"/>
      <c r="K48" s="731"/>
      <c r="L48" s="731"/>
      <c r="M48" s="731"/>
      <c r="N48" s="731"/>
      <c r="O48" s="731"/>
    </row>
    <row r="49" spans="2:15" ht="15">
      <c r="B49" s="587" t="s">
        <v>85</v>
      </c>
      <c r="C49" s="588">
        <v>30000</v>
      </c>
      <c r="D49" s="588">
        <v>2600</v>
      </c>
      <c r="E49" s="588">
        <v>1100</v>
      </c>
      <c r="F49" s="588">
        <v>22000</v>
      </c>
      <c r="G49" s="589">
        <v>4200</v>
      </c>
      <c r="H49" s="731"/>
      <c r="I49" s="731"/>
      <c r="J49" s="731"/>
      <c r="K49" s="731"/>
      <c r="L49" s="731"/>
      <c r="M49" s="731"/>
      <c r="N49" s="731"/>
      <c r="O49" s="731"/>
    </row>
    <row r="50" spans="2:15">
      <c r="B50" s="443" t="s">
        <v>206</v>
      </c>
      <c r="C50" s="216">
        <v>0.1813453016943864</v>
      </c>
      <c r="D50" s="216">
        <v>0.19469665484555659</v>
      </c>
      <c r="E50" s="216">
        <v>0.13698592642889731</v>
      </c>
      <c r="F50" s="216">
        <v>0.17461558849282549</v>
      </c>
      <c r="G50" s="217">
        <v>0.21705175462666335</v>
      </c>
      <c r="H50" s="731"/>
      <c r="I50" s="731"/>
      <c r="J50" s="731"/>
      <c r="K50" s="731"/>
      <c r="L50" s="731"/>
      <c r="M50" s="731"/>
      <c r="N50" s="731"/>
      <c r="O50" s="731"/>
    </row>
    <row r="51" spans="2:15">
      <c r="B51" s="443" t="s">
        <v>207</v>
      </c>
      <c r="C51" s="216">
        <v>0.81858308868357832</v>
      </c>
      <c r="D51" s="216">
        <v>0.80530334515219759</v>
      </c>
      <c r="E51" s="216">
        <v>0.86301407355004844</v>
      </c>
      <c r="F51" s="216">
        <v>0.8252871224965993</v>
      </c>
      <c r="G51" s="217">
        <v>0.78294805807608325</v>
      </c>
      <c r="H51" s="731"/>
      <c r="I51" s="731"/>
      <c r="J51" s="731"/>
      <c r="K51" s="731"/>
      <c r="L51" s="731"/>
      <c r="M51" s="731"/>
      <c r="N51" s="731"/>
      <c r="O51" s="731"/>
    </row>
    <row r="52" spans="2:15">
      <c r="B52" s="584" t="s">
        <v>5</v>
      </c>
      <c r="C52" s="585" t="s">
        <v>5</v>
      </c>
      <c r="D52" s="585"/>
      <c r="E52" s="585"/>
      <c r="F52" s="585"/>
      <c r="G52" s="586"/>
      <c r="H52" s="731"/>
      <c r="I52" s="731"/>
      <c r="J52" s="731"/>
      <c r="K52" s="731"/>
      <c r="L52" s="731"/>
      <c r="M52" s="731"/>
      <c r="N52" s="731"/>
      <c r="O52" s="731"/>
    </row>
    <row r="53" spans="2:15" ht="15">
      <c r="B53" s="587" t="s">
        <v>85</v>
      </c>
      <c r="C53" s="588">
        <v>24500</v>
      </c>
      <c r="D53" s="588">
        <v>1700</v>
      </c>
      <c r="E53" s="588">
        <v>950</v>
      </c>
      <c r="F53" s="588">
        <v>17000</v>
      </c>
      <c r="G53" s="589">
        <v>4900</v>
      </c>
      <c r="H53" s="731"/>
      <c r="I53" s="731"/>
      <c r="J53" s="731"/>
      <c r="K53" s="731"/>
      <c r="L53" s="731"/>
      <c r="M53" s="731"/>
      <c r="N53" s="731"/>
      <c r="O53" s="731"/>
    </row>
    <row r="54" spans="2:15">
      <c r="B54" s="443" t="s">
        <v>206</v>
      </c>
      <c r="C54" s="216">
        <v>0.18983165428629936</v>
      </c>
      <c r="D54" s="216">
        <v>0.18680754053797907</v>
      </c>
      <c r="E54" s="216">
        <v>0.13673289573375969</v>
      </c>
      <c r="F54" s="216">
        <v>0.16973928402367036</v>
      </c>
      <c r="G54" s="217">
        <v>0.26976882385936241</v>
      </c>
      <c r="H54" s="731"/>
      <c r="I54" s="731"/>
      <c r="J54" s="731"/>
      <c r="K54" s="731"/>
      <c r="L54" s="731"/>
      <c r="M54" s="731"/>
      <c r="N54" s="731"/>
      <c r="O54" s="731"/>
    </row>
    <row r="55" spans="2:15">
      <c r="B55" s="443" t="s">
        <v>207</v>
      </c>
      <c r="C55" s="216">
        <v>0.809992444845176</v>
      </c>
      <c r="D55" s="216">
        <v>0.8131924593623866</v>
      </c>
      <c r="E55" s="216">
        <v>0.86326710419730057</v>
      </c>
      <c r="F55" s="216">
        <v>0.83000645545186691</v>
      </c>
      <c r="G55" s="217">
        <v>0.73023085464917015</v>
      </c>
      <c r="H55" s="731"/>
      <c r="I55" s="731"/>
      <c r="J55" s="731"/>
      <c r="K55" s="731"/>
      <c r="L55" s="731"/>
      <c r="M55" s="731"/>
      <c r="N55" s="731"/>
      <c r="O55" s="731"/>
    </row>
    <row r="56" spans="2:15">
      <c r="B56" s="584" t="s">
        <v>6</v>
      </c>
      <c r="C56" s="585" t="s">
        <v>6</v>
      </c>
      <c r="D56" s="585"/>
      <c r="E56" s="585"/>
      <c r="F56" s="585"/>
      <c r="G56" s="586"/>
      <c r="H56" s="731"/>
      <c r="I56" s="731"/>
      <c r="J56" s="731"/>
      <c r="K56" s="731"/>
      <c r="L56" s="731"/>
      <c r="M56" s="731"/>
      <c r="N56" s="731"/>
      <c r="O56" s="731"/>
    </row>
    <row r="57" spans="2:15" ht="15">
      <c r="B57" s="587" t="s">
        <v>85</v>
      </c>
      <c r="C57" s="588">
        <v>21000</v>
      </c>
      <c r="D57" s="588">
        <v>1900</v>
      </c>
      <c r="E57" s="588">
        <v>1000</v>
      </c>
      <c r="F57" s="588">
        <v>15000</v>
      </c>
      <c r="G57" s="589">
        <v>3300</v>
      </c>
      <c r="H57" s="731"/>
      <c r="I57" s="731"/>
      <c r="J57" s="731"/>
      <c r="K57" s="731"/>
      <c r="L57" s="731"/>
      <c r="M57" s="731"/>
      <c r="N57" s="731"/>
      <c r="O57" s="731"/>
    </row>
    <row r="58" spans="2:15">
      <c r="B58" s="443" t="s">
        <v>206</v>
      </c>
      <c r="C58" s="216">
        <v>0.16247893299128824</v>
      </c>
      <c r="D58" s="216">
        <v>0.19114657363621199</v>
      </c>
      <c r="E58" s="216">
        <v>0.13078384908325275</v>
      </c>
      <c r="F58" s="216">
        <v>0.14868940650550025</v>
      </c>
      <c r="G58" s="217">
        <v>0.21884334464964886</v>
      </c>
      <c r="H58" s="731"/>
      <c r="I58" s="731"/>
      <c r="J58" s="731"/>
      <c r="K58" s="731"/>
      <c r="L58" s="731"/>
      <c r="M58" s="731"/>
      <c r="N58" s="731"/>
      <c r="O58" s="731"/>
    </row>
    <row r="59" spans="2:15">
      <c r="B59" s="443" t="s">
        <v>207</v>
      </c>
      <c r="C59" s="216">
        <v>0.83752106700535189</v>
      </c>
      <c r="D59" s="216">
        <v>0.80885342636378743</v>
      </c>
      <c r="E59" s="216">
        <v>0.86921615091674709</v>
      </c>
      <c r="F59" s="216">
        <v>0.85131059348979776</v>
      </c>
      <c r="G59" s="217">
        <v>0.781156655350153</v>
      </c>
      <c r="H59" s="731"/>
      <c r="I59" s="731"/>
      <c r="J59" s="731"/>
      <c r="K59" s="731"/>
      <c r="L59" s="731"/>
      <c r="M59" s="731"/>
      <c r="N59" s="731"/>
      <c r="O59" s="731"/>
    </row>
    <row r="60" spans="2:15">
      <c r="B60" s="584" t="s">
        <v>7</v>
      </c>
      <c r="C60" s="585" t="s">
        <v>7</v>
      </c>
      <c r="D60" s="585"/>
      <c r="E60" s="585"/>
      <c r="F60" s="585"/>
      <c r="G60" s="586"/>
      <c r="H60" s="731"/>
      <c r="I60" s="731"/>
      <c r="J60" s="731"/>
      <c r="K60" s="731"/>
      <c r="L60" s="731"/>
      <c r="M60" s="731"/>
      <c r="N60" s="731"/>
      <c r="O60" s="731"/>
    </row>
    <row r="61" spans="2:15" ht="15">
      <c r="B61" s="587" t="s">
        <v>85</v>
      </c>
      <c r="C61" s="588">
        <v>4700</v>
      </c>
      <c r="D61" s="588">
        <v>350</v>
      </c>
      <c r="E61" s="588">
        <v>150</v>
      </c>
      <c r="F61" s="588">
        <v>3600</v>
      </c>
      <c r="G61" s="589">
        <v>550</v>
      </c>
      <c r="H61" s="731"/>
      <c r="I61" s="731"/>
      <c r="J61" s="731"/>
      <c r="K61" s="731"/>
      <c r="L61" s="731"/>
      <c r="M61" s="731"/>
      <c r="N61" s="731"/>
      <c r="O61" s="731"/>
    </row>
    <row r="62" spans="2:15">
      <c r="B62" s="443" t="s">
        <v>206</v>
      </c>
      <c r="C62" s="216">
        <v>0.13005502120876181</v>
      </c>
      <c r="D62" s="216">
        <v>0.12173109714441357</v>
      </c>
      <c r="E62" s="216">
        <v>0.16212848905688695</v>
      </c>
      <c r="F62" s="216">
        <v>0.11151196449612234</v>
      </c>
      <c r="G62" s="217">
        <v>0.24873736313310293</v>
      </c>
      <c r="H62" s="731"/>
      <c r="I62" s="731"/>
      <c r="J62" s="731"/>
      <c r="K62" s="731"/>
      <c r="L62" s="731"/>
      <c r="M62" s="731"/>
      <c r="N62" s="731"/>
      <c r="O62" s="731"/>
    </row>
    <row r="63" spans="2:15">
      <c r="B63" s="443" t="s">
        <v>207</v>
      </c>
      <c r="C63" s="216">
        <v>0.86994497876925336</v>
      </c>
      <c r="D63" s="216">
        <v>0.87826890285558523</v>
      </c>
      <c r="E63" s="216">
        <v>0.83787151094311352</v>
      </c>
      <c r="F63" s="216">
        <v>0.888488035476269</v>
      </c>
      <c r="G63" s="217">
        <v>0.75126263686133232</v>
      </c>
      <c r="H63" s="731"/>
      <c r="I63" s="731"/>
      <c r="J63" s="731"/>
      <c r="K63" s="731"/>
      <c r="L63" s="731"/>
      <c r="M63" s="731"/>
      <c r="N63" s="731"/>
      <c r="O63" s="731"/>
    </row>
    <row r="64" spans="2:15">
      <c r="B64" s="584" t="s">
        <v>8</v>
      </c>
      <c r="C64" s="585" t="s">
        <v>8</v>
      </c>
      <c r="D64" s="585"/>
      <c r="E64" s="585"/>
      <c r="F64" s="585"/>
      <c r="G64" s="586"/>
      <c r="H64" s="731"/>
      <c r="I64" s="731"/>
      <c r="J64" s="731"/>
      <c r="K64" s="731"/>
      <c r="L64" s="731"/>
      <c r="M64" s="731"/>
      <c r="N64" s="731"/>
      <c r="O64" s="731"/>
    </row>
    <row r="65" spans="2:15" ht="15">
      <c r="B65" s="587" t="s">
        <v>85</v>
      </c>
      <c r="C65" s="588">
        <v>35000</v>
      </c>
      <c r="D65" s="588">
        <v>2600</v>
      </c>
      <c r="E65" s="588">
        <v>1300</v>
      </c>
      <c r="F65" s="588">
        <v>26000</v>
      </c>
      <c r="G65" s="589">
        <v>4700</v>
      </c>
      <c r="H65" s="731"/>
      <c r="I65" s="731"/>
      <c r="J65" s="731"/>
      <c r="K65" s="731"/>
      <c r="L65" s="731"/>
      <c r="M65" s="731"/>
      <c r="N65" s="731"/>
      <c r="O65" s="731"/>
    </row>
    <row r="66" spans="2:15">
      <c r="B66" s="443" t="s">
        <v>206</v>
      </c>
      <c r="C66" s="216">
        <v>0.17289906204234523</v>
      </c>
      <c r="D66" s="216">
        <v>0.20910113479623485</v>
      </c>
      <c r="E66" s="216">
        <v>0.15320046844824631</v>
      </c>
      <c r="F66" s="216">
        <v>0.16062630280181972</v>
      </c>
      <c r="G66" s="217">
        <v>0.22517913620208935</v>
      </c>
      <c r="H66" s="731"/>
      <c r="I66" s="731"/>
      <c r="J66" s="731"/>
      <c r="K66" s="731"/>
      <c r="L66" s="731"/>
      <c r="M66" s="731"/>
      <c r="N66" s="731"/>
      <c r="O66" s="731"/>
    </row>
    <row r="67" spans="2:15">
      <c r="B67" s="443" t="s">
        <v>207</v>
      </c>
      <c r="C67" s="216">
        <v>0.82705691114397506</v>
      </c>
      <c r="D67" s="216">
        <v>0.79089886519940567</v>
      </c>
      <c r="E67" s="216">
        <v>0.84679953152625609</v>
      </c>
      <c r="F67" s="216">
        <v>0.83937124095934057</v>
      </c>
      <c r="G67" s="217">
        <v>0.77450935752137606</v>
      </c>
      <c r="H67" s="731"/>
      <c r="I67" s="731"/>
      <c r="J67" s="731"/>
      <c r="K67" s="731"/>
      <c r="L67" s="731"/>
      <c r="M67" s="731"/>
      <c r="N67" s="731"/>
      <c r="O67" s="731"/>
    </row>
    <row r="68" spans="2:15">
      <c r="B68" s="584" t="s">
        <v>9</v>
      </c>
      <c r="C68" s="585" t="s">
        <v>9</v>
      </c>
      <c r="D68" s="585"/>
      <c r="E68" s="585"/>
      <c r="F68" s="585"/>
      <c r="G68" s="586"/>
      <c r="H68" s="731"/>
      <c r="I68" s="731"/>
      <c r="J68" s="731"/>
      <c r="K68" s="731"/>
      <c r="L68" s="731"/>
      <c r="M68" s="731"/>
      <c r="N68" s="731"/>
      <c r="O68" s="731"/>
    </row>
    <row r="69" spans="2:15" ht="15">
      <c r="B69" s="587" t="s">
        <v>85</v>
      </c>
      <c r="C69" s="588">
        <v>5800</v>
      </c>
      <c r="D69" s="588">
        <v>475</v>
      </c>
      <c r="E69" s="588">
        <v>150</v>
      </c>
      <c r="F69" s="588">
        <v>4400</v>
      </c>
      <c r="G69" s="589">
        <v>750</v>
      </c>
      <c r="H69" s="731"/>
      <c r="I69" s="731"/>
      <c r="J69" s="731"/>
      <c r="K69" s="731"/>
      <c r="L69" s="731"/>
      <c r="M69" s="731"/>
      <c r="N69" s="731"/>
      <c r="O69" s="731"/>
    </row>
    <row r="70" spans="2:15">
      <c r="B70" s="443" t="s">
        <v>206</v>
      </c>
      <c r="C70" s="216">
        <v>0.16240242909589733</v>
      </c>
      <c r="D70" s="216">
        <v>0.15011597147243091</v>
      </c>
      <c r="E70" s="216">
        <v>0.16618519793295705</v>
      </c>
      <c r="F70" s="216">
        <v>0.15627798391728279</v>
      </c>
      <c r="G70" s="217">
        <v>0.20120857133145675</v>
      </c>
      <c r="H70" s="731"/>
      <c r="I70" s="731"/>
      <c r="J70" s="731"/>
      <c r="K70" s="731"/>
      <c r="L70" s="731"/>
      <c r="M70" s="731"/>
      <c r="N70" s="731"/>
      <c r="O70" s="731"/>
    </row>
    <row r="71" spans="2:15">
      <c r="B71" s="443" t="s">
        <v>207</v>
      </c>
      <c r="C71" s="216">
        <v>0.8375975708938812</v>
      </c>
      <c r="D71" s="216">
        <v>0.84988402852756928</v>
      </c>
      <c r="E71" s="216">
        <v>0.83381480206704262</v>
      </c>
      <c r="F71" s="216">
        <v>0.84372201607143382</v>
      </c>
      <c r="G71" s="217">
        <v>0.798791428655995</v>
      </c>
      <c r="H71" s="731"/>
      <c r="I71" s="731"/>
      <c r="J71" s="731"/>
      <c r="K71" s="731"/>
      <c r="L71" s="731"/>
      <c r="M71" s="731"/>
      <c r="N71" s="731"/>
      <c r="O71" s="731"/>
    </row>
    <row r="72" spans="2:15">
      <c r="B72" s="584" t="s">
        <v>10</v>
      </c>
      <c r="C72" s="585" t="s">
        <v>10</v>
      </c>
      <c r="D72" s="585"/>
      <c r="E72" s="585"/>
      <c r="F72" s="585"/>
      <c r="G72" s="586"/>
      <c r="H72" s="731"/>
      <c r="I72" s="731"/>
      <c r="J72" s="731"/>
      <c r="K72" s="731"/>
      <c r="L72" s="731"/>
      <c r="M72" s="731"/>
      <c r="N72" s="731"/>
      <c r="O72" s="731"/>
    </row>
    <row r="73" spans="2:15" ht="15">
      <c r="B73" s="587" t="s">
        <v>85</v>
      </c>
      <c r="C73" s="588">
        <v>3800</v>
      </c>
      <c r="D73" s="588">
        <v>325</v>
      </c>
      <c r="E73" s="588">
        <v>100</v>
      </c>
      <c r="F73" s="588">
        <v>2900</v>
      </c>
      <c r="G73" s="589">
        <v>450</v>
      </c>
      <c r="H73" s="731"/>
      <c r="I73" s="731"/>
      <c r="J73" s="731"/>
      <c r="K73" s="731"/>
      <c r="L73" s="731"/>
      <c r="M73" s="731"/>
      <c r="N73" s="731"/>
      <c r="O73" s="731"/>
    </row>
    <row r="74" spans="2:15">
      <c r="B74" s="443" t="s">
        <v>206</v>
      </c>
      <c r="C74" s="216">
        <v>0.12144862788999539</v>
      </c>
      <c r="D74" s="216">
        <v>0.19381719278874002</v>
      </c>
      <c r="E74" s="216">
        <v>0.12234421664549269</v>
      </c>
      <c r="F74" s="216">
        <v>0.10922264027163676</v>
      </c>
      <c r="G74" s="217">
        <v>0.14798146651409363</v>
      </c>
      <c r="H74" s="731"/>
      <c r="I74" s="731"/>
      <c r="J74" s="731"/>
      <c r="K74" s="731"/>
      <c r="L74" s="731"/>
      <c r="M74" s="731"/>
      <c r="N74" s="731"/>
      <c r="O74" s="731"/>
    </row>
    <row r="75" spans="2:15">
      <c r="B75" s="443" t="s">
        <v>207</v>
      </c>
      <c r="C75" s="216">
        <v>0.87855137210236955</v>
      </c>
      <c r="D75" s="216">
        <v>0.80618280721126012</v>
      </c>
      <c r="E75" s="216">
        <v>0.87765578335450722</v>
      </c>
      <c r="F75" s="216">
        <v>0.89077735971918559</v>
      </c>
      <c r="G75" s="217">
        <v>0.85201853348086753</v>
      </c>
      <c r="H75" s="731"/>
      <c r="I75" s="731"/>
      <c r="J75" s="731"/>
      <c r="K75" s="731"/>
      <c r="L75" s="731"/>
      <c r="M75" s="731"/>
      <c r="N75" s="731"/>
      <c r="O75" s="731"/>
    </row>
    <row r="76" spans="2:15">
      <c r="B76" s="584" t="s">
        <v>11</v>
      </c>
      <c r="C76" s="585" t="s">
        <v>11</v>
      </c>
      <c r="D76" s="585"/>
      <c r="E76" s="585"/>
      <c r="F76" s="585"/>
      <c r="G76" s="586"/>
      <c r="H76" s="731"/>
      <c r="I76" s="731"/>
      <c r="J76" s="731"/>
      <c r="K76" s="731"/>
      <c r="L76" s="731"/>
      <c r="M76" s="731"/>
      <c r="N76" s="731"/>
      <c r="O76" s="731"/>
    </row>
    <row r="77" spans="2:15" ht="15">
      <c r="B77" s="587" t="s">
        <v>85</v>
      </c>
      <c r="C77" s="588">
        <v>14000</v>
      </c>
      <c r="D77" s="588">
        <v>1100</v>
      </c>
      <c r="E77" s="588">
        <v>550</v>
      </c>
      <c r="F77" s="588">
        <v>10000</v>
      </c>
      <c r="G77" s="589">
        <v>2100</v>
      </c>
      <c r="H77" s="731"/>
      <c r="I77" s="731"/>
      <c r="J77" s="731"/>
      <c r="K77" s="731"/>
      <c r="L77" s="731"/>
      <c r="M77" s="731"/>
      <c r="N77" s="731"/>
      <c r="O77" s="731"/>
    </row>
    <row r="78" spans="2:15">
      <c r="B78" s="443" t="s">
        <v>206</v>
      </c>
      <c r="C78" s="216">
        <v>0.19943083123547953</v>
      </c>
      <c r="D78" s="216">
        <v>0.21706881660467567</v>
      </c>
      <c r="E78" s="216">
        <v>0.18105105829751189</v>
      </c>
      <c r="F78" s="216">
        <v>0.19181406015745478</v>
      </c>
      <c r="G78" s="217">
        <v>0.23117047155545542</v>
      </c>
      <c r="H78" s="731"/>
      <c r="I78" s="731"/>
      <c r="J78" s="731"/>
      <c r="K78" s="731"/>
      <c r="L78" s="731"/>
      <c r="M78" s="731"/>
      <c r="N78" s="731"/>
      <c r="O78" s="731"/>
    </row>
    <row r="79" spans="2:15">
      <c r="B79" s="736" t="s">
        <v>207</v>
      </c>
      <c r="C79" s="430">
        <v>0.80056916874989958</v>
      </c>
      <c r="D79" s="430">
        <v>0.78293118339532453</v>
      </c>
      <c r="E79" s="430">
        <v>0.81894894170248844</v>
      </c>
      <c r="F79" s="430">
        <v>0.80818593982263309</v>
      </c>
      <c r="G79" s="431">
        <v>0.768829528444234</v>
      </c>
      <c r="H79" s="731"/>
      <c r="I79" s="731"/>
      <c r="J79" s="731"/>
      <c r="K79" s="731"/>
      <c r="L79" s="731"/>
      <c r="M79" s="731"/>
      <c r="N79" s="731"/>
      <c r="O79" s="731"/>
    </row>
    <row r="80" spans="2:7">
      <c r="B80" s="733" t="s">
        <v>12</v>
      </c>
      <c r="C80" s="734" t="s">
        <v>12</v>
      </c>
      <c r="D80" s="734"/>
      <c r="E80" s="734"/>
      <c r="F80" s="734"/>
      <c r="G80" s="735"/>
    </row>
    <row r="81" spans="2:7" ht="15">
      <c r="B81" s="587" t="s">
        <v>85</v>
      </c>
      <c r="C81" s="588">
        <v>5800</v>
      </c>
      <c r="D81" s="588">
        <v>425</v>
      </c>
      <c r="E81" s="588">
        <v>225</v>
      </c>
      <c r="F81" s="588">
        <v>4500</v>
      </c>
      <c r="G81" s="589">
        <v>700</v>
      </c>
    </row>
    <row r="82" spans="2:7">
      <c r="B82" s="443" t="s">
        <v>206</v>
      </c>
      <c r="C82" s="216">
        <v>0.22274322857027118</v>
      </c>
      <c r="D82" s="216">
        <v>0.17876388564341861</v>
      </c>
      <c r="E82" s="216">
        <v>0.11442719448870611</v>
      </c>
      <c r="F82" s="216">
        <v>0.22830547650464442</v>
      </c>
      <c r="G82" s="217">
        <v>0.246098750933669</v>
      </c>
    </row>
    <row r="83" spans="2:7">
      <c r="B83" s="443" t="s">
        <v>207</v>
      </c>
      <c r="C83" s="216">
        <v>0.77725677140815919</v>
      </c>
      <c r="D83" s="216">
        <v>0.82123611435658028</v>
      </c>
      <c r="E83" s="216">
        <v>0.8855728055112928</v>
      </c>
      <c r="F83" s="216">
        <v>0.771694523470228</v>
      </c>
      <c r="G83" s="217">
        <v>0.75390124904805944</v>
      </c>
    </row>
    <row r="84" spans="2:7">
      <c r="B84" s="584" t="s">
        <v>13</v>
      </c>
      <c r="C84" s="585" t="s">
        <v>13</v>
      </c>
      <c r="D84" s="585"/>
      <c r="E84" s="585"/>
      <c r="F84" s="585"/>
      <c r="G84" s="586"/>
    </row>
    <row r="85" spans="2:7" ht="15">
      <c r="B85" s="587" t="s">
        <v>85</v>
      </c>
      <c r="C85" s="588">
        <v>5400</v>
      </c>
      <c r="D85" s="588">
        <v>450</v>
      </c>
      <c r="E85" s="588">
        <v>175</v>
      </c>
      <c r="F85" s="588">
        <v>4200</v>
      </c>
      <c r="G85" s="589">
        <v>700</v>
      </c>
    </row>
    <row r="86" spans="2:7">
      <c r="B86" s="443" t="s">
        <v>206</v>
      </c>
      <c r="C86" s="216">
        <v>0.16687689490650939</v>
      </c>
      <c r="D86" s="216">
        <v>0.195853629345664</v>
      </c>
      <c r="E86" s="216">
        <v>0.16270726775916369</v>
      </c>
      <c r="F86" s="216">
        <v>0.15764611531633185</v>
      </c>
      <c r="G86" s="217">
        <v>0.2055495030352025</v>
      </c>
    </row>
    <row r="87" spans="2:7">
      <c r="B87" s="443" t="s">
        <v>207</v>
      </c>
      <c r="C87" s="216">
        <v>0.83312310507981679</v>
      </c>
      <c r="D87" s="216">
        <v>0.80414637065433481</v>
      </c>
      <c r="E87" s="216">
        <v>0.83729273224083423</v>
      </c>
      <c r="F87" s="216">
        <v>0.84235388466950556</v>
      </c>
      <c r="G87" s="217">
        <v>0.7944504969417685</v>
      </c>
    </row>
    <row r="88" spans="2:7">
      <c r="B88" s="584" t="s">
        <v>14</v>
      </c>
      <c r="C88" s="585" t="s">
        <v>14</v>
      </c>
      <c r="D88" s="585"/>
      <c r="E88" s="585"/>
      <c r="F88" s="585"/>
      <c r="G88" s="586"/>
    </row>
    <row r="89" spans="2:7" ht="15">
      <c r="B89" s="587" t="s">
        <v>85</v>
      </c>
      <c r="C89" s="588">
        <v>4700</v>
      </c>
      <c r="D89" s="588">
        <v>350</v>
      </c>
      <c r="E89" s="588">
        <v>300</v>
      </c>
      <c r="F89" s="588">
        <v>3300</v>
      </c>
      <c r="G89" s="589">
        <v>750</v>
      </c>
    </row>
    <row r="90" spans="2:7">
      <c r="B90" s="443" t="s">
        <v>206</v>
      </c>
      <c r="C90" s="216">
        <v>0.15925806537651793</v>
      </c>
      <c r="D90" s="216">
        <v>0.15119099242089531</v>
      </c>
      <c r="E90" s="216">
        <v>0.12797632924332805</v>
      </c>
      <c r="F90" s="216">
        <v>0.1509538973017672</v>
      </c>
      <c r="G90" s="217">
        <v>0.21127410777045644</v>
      </c>
    </row>
    <row r="91" spans="2:7">
      <c r="B91" s="736" t="s">
        <v>207</v>
      </c>
      <c r="C91" s="430">
        <v>0.83948484723711037</v>
      </c>
      <c r="D91" s="430">
        <v>0.84880900695313244</v>
      </c>
      <c r="E91" s="430">
        <v>0.8720236705427088</v>
      </c>
      <c r="F91" s="430">
        <v>0.84728870957990277</v>
      </c>
      <c r="G91" s="431">
        <v>0.7886038019232714</v>
      </c>
    </row>
    <row r="92" spans="2:7">
      <c r="B92" s="733" t="s">
        <v>415</v>
      </c>
      <c r="C92" s="734" t="s">
        <v>415</v>
      </c>
      <c r="D92" s="734"/>
      <c r="E92" s="734"/>
      <c r="F92" s="734"/>
      <c r="G92" s="735"/>
    </row>
    <row r="93" spans="2:7" ht="15">
      <c r="B93" s="587" t="s">
        <v>85</v>
      </c>
      <c r="C93" s="588">
        <v>7200</v>
      </c>
      <c r="D93" s="588">
        <v>600</v>
      </c>
      <c r="E93" s="588">
        <v>275</v>
      </c>
      <c r="F93" s="588">
        <v>5400</v>
      </c>
      <c r="G93" s="589">
        <v>850</v>
      </c>
    </row>
    <row r="94" spans="2:7">
      <c r="B94" s="443" t="s">
        <v>206</v>
      </c>
      <c r="C94" s="216">
        <v>0.15761096764580235</v>
      </c>
      <c r="D94" s="216">
        <v>0.22179636548174739</v>
      </c>
      <c r="E94" s="216">
        <v>0.13713057209903551</v>
      </c>
      <c r="F94" s="216">
        <v>0.14456770892594997</v>
      </c>
      <c r="G94" s="217">
        <v>0.19903934335451429</v>
      </c>
    </row>
    <row r="95" spans="2:7" ht="15" thickBot="1">
      <c r="B95" s="218" t="s">
        <v>207</v>
      </c>
      <c r="C95" s="432">
        <v>0.84238903233663343</v>
      </c>
      <c r="D95" s="432">
        <v>0.77820363451825092</v>
      </c>
      <c r="E95" s="432">
        <v>0.86286942790096477</v>
      </c>
      <c r="F95" s="432">
        <v>0.85543229105407959</v>
      </c>
      <c r="G95" s="433">
        <v>0.80096065662567273</v>
      </c>
    </row>
  </sheetData>
  <pageMargins left="0.7" right="0.7" top="0.75" bottom="0.75" header="0.3" footer="0.3"/>
  <pageSetup paperSize="9" orientation="portrait"/>
  <headerFooter scaleWithDoc="1" alignWithMargins="0" differentFirst="0" differentOddEven="0"/>
  <drawing r:id="rId2"/>
  <extLst/>
</worksheet>
</file>

<file path=xl/worksheets/sheet2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EE1B5"/>
  </sheetPr>
  <dimension ref="A1:Q296"/>
  <sheetViews>
    <sheetView zoomScale="85" view="normal" workbookViewId="0">
      <selection pane="topLeft" activeCell="A1" sqref="A1"/>
    </sheetView>
  </sheetViews>
  <sheetFormatPr defaultColWidth="9.140625" defaultRowHeight="14.25"/>
  <cols>
    <col min="1" max="1" width="4.75390625" style="730" customWidth="1"/>
    <col min="2" max="2" width="36.25390625" style="730" bestFit="1" customWidth="1"/>
    <col min="3" max="14" width="16.625" style="730" customWidth="1"/>
    <col min="15" max="16" width="16.75390625" style="730" customWidth="1"/>
    <col min="17" max="16384" width="9.125" style="730" customWidth="1"/>
  </cols>
  <sheetData>
    <row r="1" s="725" customFormat="1"/>
    <row r="2" s="726" customFormat="1"/>
    <row r="3" s="727" customFormat="1"/>
    <row r="5" spans="2:2" s="87" customFormat="1" ht="18">
      <c r="B5" s="569" t="s">
        <v>266</v>
      </c>
    </row>
    <row r="6" spans="2:2" s="87" customFormat="1" ht="15.75">
      <c r="B6" s="570" t="s">
        <v>320</v>
      </c>
    </row>
    <row r="7" spans="2:15" s="729" customFormat="1">
      <c r="B7" s="728"/>
      <c r="C7" s="728"/>
      <c r="D7" s="728"/>
      <c r="E7" s="728"/>
      <c r="F7" s="728"/>
      <c r="G7" s="728"/>
      <c r="H7" s="728"/>
      <c r="I7" s="728"/>
      <c r="J7" s="728"/>
      <c r="K7" s="728"/>
      <c r="L7" s="728"/>
      <c r="M7" s="728"/>
      <c r="N7" s="728"/>
      <c r="O7" s="728"/>
    </row>
    <row r="9" spans="13:15">
      <c r="M9" s="731"/>
      <c r="N9" s="731"/>
      <c r="O9" s="731"/>
    </row>
    <row r="10" spans="13:15">
      <c r="M10" s="731"/>
      <c r="N10" s="731"/>
      <c r="O10" s="731"/>
    </row>
    <row r="11" spans="13:15" ht="12" customHeight="1">
      <c r="M11" s="571"/>
      <c r="N11" s="731"/>
      <c r="O11" s="731"/>
    </row>
    <row r="12" spans="13:15">
      <c r="M12" s="590"/>
      <c r="N12" s="731"/>
      <c r="O12" s="731"/>
    </row>
    <row r="13" spans="13:15">
      <c r="M13" s="590"/>
      <c r="N13" s="731"/>
      <c r="O13" s="731"/>
    </row>
    <row r="14" spans="13:15">
      <c r="M14" s="590"/>
      <c r="N14" s="731"/>
      <c r="O14" s="731"/>
    </row>
    <row r="15" spans="13:15">
      <c r="M15" s="731"/>
      <c r="N15" s="731"/>
      <c r="O15" s="731"/>
    </row>
    <row r="16" spans="13:15">
      <c r="M16" s="731"/>
      <c r="N16" s="731"/>
      <c r="O16" s="731"/>
    </row>
    <row r="17" spans="13:15">
      <c r="M17" s="731"/>
      <c r="N17" s="731"/>
      <c r="O17" s="731"/>
    </row>
    <row r="18" spans="2:15" ht="15">
      <c r="B18" s="573" t="s">
        <v>321</v>
      </c>
      <c r="M18" s="731"/>
      <c r="N18" s="731"/>
      <c r="O18" s="731"/>
    </row>
    <row r="19" spans="2:2">
      <c r="B19" s="16" t="s">
        <v>57</v>
      </c>
    </row>
    <row r="21" spans="2:2" ht="15.75" thickBot="1">
      <c r="B21" s="573" t="s">
        <v>83</v>
      </c>
    </row>
    <row r="22" spans="2:5" ht="15" thickBot="1">
      <c r="B22" s="591"/>
      <c r="C22" s="576" t="s">
        <v>61</v>
      </c>
      <c r="D22" s="576" t="s">
        <v>84</v>
      </c>
      <c r="E22" s="577" t="s">
        <v>27</v>
      </c>
    </row>
    <row r="23" spans="2:5" ht="15">
      <c r="B23" s="578" t="s">
        <v>85</v>
      </c>
      <c r="C23" s="579">
        <v>155000</v>
      </c>
      <c r="D23" s="579">
        <v>11700</v>
      </c>
      <c r="E23" s="580">
        <v>143000</v>
      </c>
    </row>
    <row r="24" spans="2:5" s="592" customFormat="1">
      <c r="B24" s="593" t="s">
        <v>208</v>
      </c>
      <c r="C24" s="737">
        <v>44.122315876639043</v>
      </c>
      <c r="D24" s="737">
        <v>46.713853979652896</v>
      </c>
      <c r="E24" s="595">
        <v>43.910191850726456</v>
      </c>
    </row>
    <row r="25" spans="2:5" s="212" customFormat="1">
      <c r="B25" s="443" t="s">
        <v>150</v>
      </c>
      <c r="C25" s="368">
        <v>0.093689863065586743</v>
      </c>
      <c r="D25" s="368">
        <v>0.037047961015645038</v>
      </c>
      <c r="E25" s="372">
        <v>0.098326147704507</v>
      </c>
    </row>
    <row r="26" spans="2:5" s="212" customFormat="1">
      <c r="B26" s="443" t="s">
        <v>151</v>
      </c>
      <c r="C26" s="368">
        <v>0.63380353296879333</v>
      </c>
      <c r="D26" s="368">
        <v>0.65480465076515348</v>
      </c>
      <c r="E26" s="372">
        <v>0.63208460770917163</v>
      </c>
    </row>
    <row r="27" spans="1:5" s="212" customFormat="1" ht="15" thickBot="1">
      <c r="A27" s="428"/>
      <c r="B27" s="218" t="s">
        <v>152</v>
      </c>
      <c r="C27" s="423">
        <v>0.27250653928268825</v>
      </c>
      <c r="D27" s="423">
        <v>0.30814738821920151</v>
      </c>
      <c r="E27" s="424">
        <v>0.26958924458632127</v>
      </c>
    </row>
    <row r="29" spans="2:2" ht="15.75" thickBot="1">
      <c r="B29" s="573" t="s">
        <v>91</v>
      </c>
    </row>
    <row r="30" spans="2:10" ht="43.5" thickBot="1">
      <c r="B30" s="591"/>
      <c r="C30" s="576" t="s">
        <v>74</v>
      </c>
      <c r="D30" s="576" t="s">
        <v>92</v>
      </c>
      <c r="E30" s="576" t="s">
        <v>93</v>
      </c>
      <c r="F30" s="576" t="s">
        <v>94</v>
      </c>
      <c r="G30" s="581" t="s">
        <v>95</v>
      </c>
      <c r="H30" s="576" t="s">
        <v>96</v>
      </c>
      <c r="I30" s="576" t="s">
        <v>97</v>
      </c>
      <c r="J30" s="577" t="s">
        <v>98</v>
      </c>
    </row>
    <row r="31" spans="2:10" ht="15">
      <c r="B31" s="578" t="s">
        <v>85</v>
      </c>
      <c r="C31" s="579">
        <v>155000</v>
      </c>
      <c r="D31" s="579">
        <v>79000</v>
      </c>
      <c r="E31" s="579">
        <v>3100</v>
      </c>
      <c r="F31" s="579">
        <v>62000</v>
      </c>
      <c r="G31" s="582">
        <v>10500</v>
      </c>
      <c r="H31" s="579">
        <v>39000</v>
      </c>
      <c r="I31" s="579">
        <v>28000</v>
      </c>
      <c r="J31" s="580">
        <v>61000</v>
      </c>
    </row>
    <row r="32" spans="2:10" s="592" customFormat="1">
      <c r="B32" s="593" t="s">
        <v>208</v>
      </c>
      <c r="C32" s="594">
        <v>44.122315876639043</v>
      </c>
      <c r="D32" s="594">
        <v>44.020507323316984</v>
      </c>
      <c r="E32" s="594">
        <v>46.01836857221673</v>
      </c>
      <c r="F32" s="594">
        <v>43.977560391712657</v>
      </c>
      <c r="G32" s="596">
        <v>45.16762833201836</v>
      </c>
      <c r="H32" s="594">
        <v>43.850578326850936</v>
      </c>
      <c r="I32" s="594">
        <v>43.445052820855373</v>
      </c>
      <c r="J32" s="595">
        <v>43.931189345911712</v>
      </c>
    </row>
    <row r="33" spans="2:10" s="212" customFormat="1">
      <c r="B33" s="443" t="s">
        <v>150</v>
      </c>
      <c r="C33" s="368">
        <v>0.093689863065586743</v>
      </c>
      <c r="D33" s="368">
        <v>0.10366544372818319</v>
      </c>
      <c r="E33" s="368">
        <v>0.075298164765443723</v>
      </c>
      <c r="F33" s="368">
        <v>0.09066236071947878</v>
      </c>
      <c r="G33" s="426">
        <v>0.043250138751229572</v>
      </c>
      <c r="H33" s="368">
        <v>0.10463327315503644</v>
      </c>
      <c r="I33" s="368">
        <v>0.10652088296232218</v>
      </c>
      <c r="J33" s="372">
        <v>0.091668596577225189</v>
      </c>
    </row>
    <row r="34" spans="2:10" s="212" customFormat="1">
      <c r="B34" s="443" t="s">
        <v>151</v>
      </c>
      <c r="C34" s="368">
        <v>0.63380353296879333</v>
      </c>
      <c r="D34" s="368">
        <v>0.61666203319937629</v>
      </c>
      <c r="E34" s="368">
        <v>0.60675028802310671</v>
      </c>
      <c r="F34" s="368">
        <v>0.64676981659557031</v>
      </c>
      <c r="G34" s="426">
        <v>0.69216600730584887</v>
      </c>
      <c r="H34" s="368">
        <v>0.624397805631443</v>
      </c>
      <c r="I34" s="368">
        <v>0.63315227906684057</v>
      </c>
      <c r="J34" s="372">
        <v>0.64657939379258922</v>
      </c>
    </row>
    <row r="35" spans="1:10" s="212" customFormat="1" ht="15" thickBot="1">
      <c r="A35" s="428"/>
      <c r="B35" s="218" t="s">
        <v>152</v>
      </c>
      <c r="C35" s="423">
        <v>0.27250653928268825</v>
      </c>
      <c r="D35" s="423">
        <v>0.27967252307244045</v>
      </c>
      <c r="E35" s="423">
        <v>0.31795479254222986</v>
      </c>
      <c r="F35" s="423">
        <v>0.2625676620152797</v>
      </c>
      <c r="G35" s="427">
        <v>0.2645838539429215</v>
      </c>
      <c r="H35" s="423">
        <v>0.27096892121352056</v>
      </c>
      <c r="I35" s="423">
        <v>0.2603264763203948</v>
      </c>
      <c r="J35" s="424">
        <v>0.26175200963018547</v>
      </c>
    </row>
    <row r="37" spans="2:2" ht="15.75" thickBot="1">
      <c r="B37" s="573" t="s">
        <v>99</v>
      </c>
    </row>
    <row r="38" spans="2:15" s="732" customFormat="1" ht="29.25" thickBot="1">
      <c r="B38" s="575"/>
      <c r="C38" s="576" t="s">
        <v>64</v>
      </c>
      <c r="D38" s="576" t="s">
        <v>100</v>
      </c>
      <c r="E38" s="576" t="s">
        <v>101</v>
      </c>
      <c r="F38" s="576" t="s">
        <v>70</v>
      </c>
      <c r="G38" s="581" t="s">
        <v>2</v>
      </c>
      <c r="H38" s="576" t="s">
        <v>102</v>
      </c>
      <c r="I38" s="576" t="s">
        <v>103</v>
      </c>
      <c r="J38" s="576" t="s">
        <v>104</v>
      </c>
      <c r="K38" s="576" t="s">
        <v>105</v>
      </c>
      <c r="L38" s="576" t="s">
        <v>106</v>
      </c>
      <c r="M38" s="576" t="s">
        <v>107</v>
      </c>
      <c r="N38" s="576" t="s">
        <v>108</v>
      </c>
      <c r="O38" s="577" t="s">
        <v>109</v>
      </c>
    </row>
    <row r="39" spans="2:15" ht="15">
      <c r="B39" s="578" t="s">
        <v>85</v>
      </c>
      <c r="C39" s="579">
        <v>155000</v>
      </c>
      <c r="D39" s="579">
        <v>12500</v>
      </c>
      <c r="E39" s="579">
        <v>6000</v>
      </c>
      <c r="F39" s="579">
        <v>113000</v>
      </c>
      <c r="G39" s="582">
        <v>23000</v>
      </c>
      <c r="H39" s="579">
        <v>1600</v>
      </c>
      <c r="I39" s="579">
        <v>2700</v>
      </c>
      <c r="J39" s="579">
        <v>2100</v>
      </c>
      <c r="K39" s="579">
        <v>400</v>
      </c>
      <c r="L39" s="579">
        <v>3300</v>
      </c>
      <c r="M39" s="579">
        <v>9500</v>
      </c>
      <c r="N39" s="579">
        <v>96000</v>
      </c>
      <c r="O39" s="580">
        <v>5300</v>
      </c>
    </row>
    <row r="40" spans="2:15" s="592" customFormat="1">
      <c r="B40" s="593" t="s">
        <v>208</v>
      </c>
      <c r="C40" s="737">
        <v>44.122317138203364</v>
      </c>
      <c r="D40" s="737">
        <v>46.835975110234962</v>
      </c>
      <c r="E40" s="737">
        <v>46.441507902161476</v>
      </c>
      <c r="F40" s="737">
        <v>43.161000302172056</v>
      </c>
      <c r="G40" s="596">
        <v>46.793420509969486</v>
      </c>
      <c r="H40" s="737">
        <v>49.9505942784987</v>
      </c>
      <c r="I40" s="737">
        <v>48.4230985915493</v>
      </c>
      <c r="J40" s="737">
        <v>44.001970051429709</v>
      </c>
      <c r="K40" s="737">
        <v>43.98701842546064</v>
      </c>
      <c r="L40" s="737">
        <v>48.451995948414634</v>
      </c>
      <c r="M40" s="737">
        <v>44.245547167819247</v>
      </c>
      <c r="N40" s="737">
        <v>42.900402627587084</v>
      </c>
      <c r="O40" s="595">
        <v>44.972176338737292</v>
      </c>
    </row>
    <row r="41" spans="2:15" s="212" customFormat="1">
      <c r="B41" s="443" t="s">
        <v>150</v>
      </c>
      <c r="C41" s="368">
        <v>0.09368986973958747</v>
      </c>
      <c r="D41" s="368">
        <v>0.014651213645309425</v>
      </c>
      <c r="E41" s="368">
        <v>0.014940469600748784</v>
      </c>
      <c r="F41" s="368">
        <v>0.1073100436692874</v>
      </c>
      <c r="G41" s="426">
        <v>0.089178084679040509</v>
      </c>
      <c r="H41" s="368">
        <v>0.0066875486548280908</v>
      </c>
      <c r="I41" s="368">
        <v>0.0028317272053372867</v>
      </c>
      <c r="J41" s="368">
        <v>0.033159375266383156</v>
      </c>
      <c r="K41" s="368">
        <v>0.011528229382205143</v>
      </c>
      <c r="L41" s="368">
        <v>0.0021011569929036966</v>
      </c>
      <c r="M41" s="368">
        <v>0.041368315472733994</v>
      </c>
      <c r="N41" s="368">
        <v>0.11728905478222057</v>
      </c>
      <c r="O41" s="372">
        <v>0.062029641781228377</v>
      </c>
    </row>
    <row r="42" spans="2:15" s="212" customFormat="1">
      <c r="B42" s="443" t="s">
        <v>151</v>
      </c>
      <c r="C42" s="368">
        <v>0.63380356831678919</v>
      </c>
      <c r="D42" s="368">
        <v>0.70417946349599048</v>
      </c>
      <c r="E42" s="368">
        <v>0.7005196539218943</v>
      </c>
      <c r="F42" s="368">
        <v>0.64017844297971316</v>
      </c>
      <c r="G42" s="426">
        <v>0.54811128336239889</v>
      </c>
      <c r="H42" s="368">
        <v>0.588970142026125</v>
      </c>
      <c r="I42" s="368">
        <v>0.69220163083765751</v>
      </c>
      <c r="J42" s="368">
        <v>0.75556208029853866</v>
      </c>
      <c r="K42" s="368">
        <v>0.77734259532958916</v>
      </c>
      <c r="L42" s="368">
        <v>0.65375525289248237</v>
      </c>
      <c r="M42" s="368">
        <v>0.70941878266378089</v>
      </c>
      <c r="N42" s="368">
        <v>0.63264695094633416</v>
      </c>
      <c r="O42" s="372">
        <v>0.6613231831084937</v>
      </c>
    </row>
    <row r="43" spans="1:15" s="212" customFormat="1" ht="15" thickBot="1">
      <c r="A43" s="428"/>
      <c r="B43" s="218" t="s">
        <v>152</v>
      </c>
      <c r="C43" s="423">
        <v>0.27250656194362272</v>
      </c>
      <c r="D43" s="423">
        <v>0.28116932285870017</v>
      </c>
      <c r="E43" s="423">
        <v>0.28453987647735696</v>
      </c>
      <c r="F43" s="423">
        <v>0.25251151335099908</v>
      </c>
      <c r="G43" s="427">
        <v>0.36271063195856051</v>
      </c>
      <c r="H43" s="423">
        <v>0.40434230931904691</v>
      </c>
      <c r="I43" s="423">
        <v>0.30496293550778353</v>
      </c>
      <c r="J43" s="423">
        <v>0.21127854443507829</v>
      </c>
      <c r="K43" s="423">
        <v>0.21115380825697114</v>
      </c>
      <c r="L43" s="423">
        <v>0.34414660468705721</v>
      </c>
      <c r="M43" s="423">
        <v>0.24921290186348519</v>
      </c>
      <c r="N43" s="423">
        <v>0.25006399427144527</v>
      </c>
      <c r="O43" s="424">
        <v>0.27664717511027781</v>
      </c>
    </row>
    <row r="45" s="729" customFormat="1"/>
    <row r="48" spans="2:15" ht="15.75" thickBot="1">
      <c r="B48" s="573" t="s">
        <v>114</v>
      </c>
      <c r="C48" s="731"/>
      <c r="D48" s="731"/>
      <c r="E48" s="731"/>
      <c r="F48" s="731"/>
      <c r="G48" s="731"/>
      <c r="H48" s="731"/>
      <c r="I48" s="731"/>
      <c r="J48" s="731"/>
      <c r="K48" s="731"/>
      <c r="L48" s="731"/>
      <c r="M48" s="731"/>
      <c r="N48" s="731"/>
      <c r="O48" s="731"/>
    </row>
    <row r="49" spans="2:7" s="583" customFormat="1" ht="29.25" thickBot="1">
      <c r="B49" s="575"/>
      <c r="C49" s="576" t="s">
        <v>64</v>
      </c>
      <c r="D49" s="576" t="s">
        <v>100</v>
      </c>
      <c r="E49" s="576" t="s">
        <v>101</v>
      </c>
      <c r="F49" s="576" t="s">
        <v>70</v>
      </c>
      <c r="G49" s="577" t="s">
        <v>2</v>
      </c>
    </row>
    <row r="50" spans="2:7">
      <c r="B50" s="597" t="s">
        <v>3</v>
      </c>
      <c r="C50" s="598" t="s">
        <v>3</v>
      </c>
      <c r="D50" s="598"/>
      <c r="E50" s="598"/>
      <c r="F50" s="598"/>
      <c r="G50" s="599"/>
    </row>
    <row r="51" spans="2:7" ht="15">
      <c r="B51" s="600" t="s">
        <v>85</v>
      </c>
      <c r="C51" s="601">
        <v>155000</v>
      </c>
      <c r="D51" s="602">
        <v>12500</v>
      </c>
      <c r="E51" s="602">
        <v>6000</v>
      </c>
      <c r="F51" s="602">
        <v>113000</v>
      </c>
      <c r="G51" s="603">
        <v>23000</v>
      </c>
    </row>
    <row r="52" spans="2:7" s="592" customFormat="1">
      <c r="B52" s="604" t="s">
        <v>209</v>
      </c>
      <c r="C52" s="605">
        <v>44.122317138203364</v>
      </c>
      <c r="D52" s="606">
        <v>46.83598122016847</v>
      </c>
      <c r="E52" s="606">
        <v>46.441489252520334</v>
      </c>
      <c r="F52" s="606">
        <v>43.161000302172056</v>
      </c>
      <c r="G52" s="607">
        <v>46.793412731487571</v>
      </c>
    </row>
    <row r="53" spans="2:7" s="212" customFormat="1">
      <c r="B53" s="443" t="s">
        <v>154</v>
      </c>
      <c r="C53" s="738">
        <v>0.0020434232179759987</v>
      </c>
      <c r="D53" s="216">
        <v>1.8359246228915568E-06</v>
      </c>
      <c r="E53" s="216">
        <v>1.2433183868578209E-11</v>
      </c>
      <c r="F53" s="216">
        <v>0.0013391211302543602</v>
      </c>
      <c r="G53" s="217">
        <v>0.0070999880398538752</v>
      </c>
    </row>
    <row r="54" spans="2:7" s="212" customFormat="1">
      <c r="B54" s="443" t="s">
        <v>210</v>
      </c>
      <c r="C54" s="738">
        <v>0.012738381437236303</v>
      </c>
      <c r="D54" s="216">
        <v>0.00012584787166931727</v>
      </c>
      <c r="E54" s="216">
        <v>0.00057315883037107576</v>
      </c>
      <c r="F54" s="216">
        <v>0.013417737585951148</v>
      </c>
      <c r="G54" s="217">
        <v>0.0192300063127012</v>
      </c>
    </row>
    <row r="55" spans="2:7" s="212" customFormat="1">
      <c r="B55" s="443" t="s">
        <v>211</v>
      </c>
      <c r="C55" s="738">
        <v>0.078908065084375173</v>
      </c>
      <c r="D55" s="216">
        <v>0.014523906973625766</v>
      </c>
      <c r="E55" s="216">
        <v>0.014367540762224398</v>
      </c>
      <c r="F55" s="216">
        <v>0.092553184953081888</v>
      </c>
      <c r="G55" s="217">
        <v>0.062848154569871043</v>
      </c>
    </row>
    <row r="56" spans="2:7" s="212" customFormat="1">
      <c r="B56" s="443" t="s">
        <v>212</v>
      </c>
      <c r="C56" s="738">
        <v>0.097008508601010013</v>
      </c>
      <c r="D56" s="216">
        <v>0.059477974990753621</v>
      </c>
      <c r="E56" s="216">
        <v>0.072107786010623787</v>
      </c>
      <c r="F56" s="216">
        <v>0.10744975422206438</v>
      </c>
      <c r="G56" s="217">
        <v>0.072190694623404092</v>
      </c>
    </row>
    <row r="57" spans="2:7" s="212" customFormat="1">
      <c r="B57" s="443" t="s">
        <v>213</v>
      </c>
      <c r="C57" s="738">
        <v>0.10397725704919158</v>
      </c>
      <c r="D57" s="216">
        <v>0.10455475704579389</v>
      </c>
      <c r="E57" s="216">
        <v>0.11555362985242668</v>
      </c>
      <c r="F57" s="216">
        <v>0.10915705384676731</v>
      </c>
      <c r="G57" s="217">
        <v>0.075327627781509768</v>
      </c>
    </row>
    <row r="58" spans="2:7" s="212" customFormat="1">
      <c r="B58" s="443" t="s">
        <v>214</v>
      </c>
      <c r="C58" s="738">
        <v>0.0952907649304602</v>
      </c>
      <c r="D58" s="216">
        <v>0.10881464894625362</v>
      </c>
      <c r="E58" s="216">
        <v>0.11444689418446166</v>
      </c>
      <c r="F58" s="216">
        <v>0.095438326273751775</v>
      </c>
      <c r="G58" s="217">
        <v>0.082465973596139691</v>
      </c>
    </row>
    <row r="59" spans="2:7" s="212" customFormat="1">
      <c r="B59" s="443" t="s">
        <v>215</v>
      </c>
      <c r="C59" s="738">
        <v>0.10337366496568356</v>
      </c>
      <c r="D59" s="216">
        <v>0.12411310312923647</v>
      </c>
      <c r="E59" s="216">
        <v>0.13229006481987693</v>
      </c>
      <c r="F59" s="216">
        <v>0.10224421633295581</v>
      </c>
      <c r="G59" s="217">
        <v>0.090462606670693668</v>
      </c>
    </row>
    <row r="60" spans="2:7" s="212" customFormat="1">
      <c r="B60" s="443" t="s">
        <v>216</v>
      </c>
      <c r="C60" s="738">
        <v>0.11020750036246044</v>
      </c>
      <c r="D60" s="216">
        <v>0.14947771454209227</v>
      </c>
      <c r="E60" s="216">
        <v>0.12814437252058811</v>
      </c>
      <c r="F60" s="216">
        <v>0.1074445342966955</v>
      </c>
      <c r="G60" s="217">
        <v>0.098305792888109547</v>
      </c>
    </row>
    <row r="61" spans="2:7" s="212" customFormat="1">
      <c r="B61" s="443" t="s">
        <v>217</v>
      </c>
      <c r="C61" s="738">
        <v>0.12394587240798337</v>
      </c>
      <c r="D61" s="216">
        <v>0.15774122422597439</v>
      </c>
      <c r="E61" s="216">
        <v>0.13797639085887159</v>
      </c>
      <c r="F61" s="216">
        <v>0.11844455800747831</v>
      </c>
      <c r="G61" s="217">
        <v>0.1293585037971515</v>
      </c>
    </row>
    <row r="62" spans="2:7" s="212" customFormat="1">
      <c r="B62" s="443" t="s">
        <v>218</v>
      </c>
      <c r="C62" s="738">
        <v>0.12198483378646714</v>
      </c>
      <c r="D62" s="216">
        <v>0.14281377171428861</v>
      </c>
      <c r="E62" s="216">
        <v>0.12691167614246426</v>
      </c>
      <c r="F62" s="216">
        <v>0.11438941711279413</v>
      </c>
      <c r="G62" s="217">
        <v>0.14686628941092736</v>
      </c>
    </row>
    <row r="63" spans="2:7" s="212" customFormat="1">
      <c r="B63" s="443" t="s">
        <v>219</v>
      </c>
      <c r="C63" s="738">
        <v>0.089748159659625071</v>
      </c>
      <c r="D63" s="216">
        <v>0.08418761990164314</v>
      </c>
      <c r="E63" s="216">
        <v>0.090098899467471974</v>
      </c>
      <c r="F63" s="216">
        <v>0.083582576867223063</v>
      </c>
      <c r="G63" s="217">
        <v>0.12279033557608027</v>
      </c>
    </row>
    <row r="64" spans="2:7" s="212" customFormat="1">
      <c r="B64" s="443" t="s">
        <v>220</v>
      </c>
      <c r="C64" s="738">
        <v>0.043341439634982271</v>
      </c>
      <c r="D64" s="216">
        <v>0.039833438325171812</v>
      </c>
      <c r="E64" s="216">
        <v>0.049752563843821269</v>
      </c>
      <c r="F64" s="216">
        <v>0.038474508450590132</v>
      </c>
      <c r="G64" s="217">
        <v>0.067376050394831924</v>
      </c>
    </row>
    <row r="65" spans="1:7" s="212" customFormat="1">
      <c r="A65" s="428"/>
      <c r="B65" s="736" t="s">
        <v>221</v>
      </c>
      <c r="C65" s="739">
        <v>0.017432128862548267</v>
      </c>
      <c r="D65" s="430">
        <v>0.014334156408874275</v>
      </c>
      <c r="E65" s="430">
        <v>0.017777022694364143</v>
      </c>
      <c r="F65" s="430">
        <v>0.016065010920391753</v>
      </c>
      <c r="G65" s="431">
        <v>0.025677976338725844</v>
      </c>
    </row>
    <row r="66" spans="2:7" s="212" customFormat="1">
      <c r="B66" s="391" t="s">
        <v>150</v>
      </c>
      <c r="C66" s="608">
        <v>0.09368986973958747</v>
      </c>
      <c r="D66" s="362">
        <v>0.014651590769917976</v>
      </c>
      <c r="E66" s="362">
        <v>0.014940699605028657</v>
      </c>
      <c r="F66" s="362">
        <v>0.1073100436692874</v>
      </c>
      <c r="G66" s="363">
        <v>0.08917814892242612</v>
      </c>
    </row>
    <row r="67" spans="2:7" s="212" customFormat="1">
      <c r="B67" s="391" t="s">
        <v>151</v>
      </c>
      <c r="C67" s="608">
        <v>0.63380356831678919</v>
      </c>
      <c r="D67" s="362">
        <v>0.70417942288010427</v>
      </c>
      <c r="E67" s="362">
        <v>0.70051913824684875</v>
      </c>
      <c r="F67" s="362">
        <v>0.64017844297971316</v>
      </c>
      <c r="G67" s="363">
        <v>0.54811119935700825</v>
      </c>
    </row>
    <row r="68" spans="1:7" s="212" customFormat="1">
      <c r="A68" s="428"/>
      <c r="B68" s="391" t="s">
        <v>152</v>
      </c>
      <c r="C68" s="608">
        <v>0.27250656194362272</v>
      </c>
      <c r="D68" s="362">
        <v>0.28116898634997783</v>
      </c>
      <c r="E68" s="362">
        <v>0.28454016214812167</v>
      </c>
      <c r="F68" s="362">
        <v>0.25251151335099908</v>
      </c>
      <c r="G68" s="363">
        <v>0.36271065172056538</v>
      </c>
    </row>
    <row r="69" spans="2:7">
      <c r="B69" s="584" t="s">
        <v>4</v>
      </c>
      <c r="C69" s="609" t="s">
        <v>4</v>
      </c>
      <c r="D69" s="585"/>
      <c r="E69" s="585"/>
      <c r="F69" s="585"/>
      <c r="G69" s="586"/>
    </row>
    <row r="70" spans="2:7" ht="15">
      <c r="B70" s="587" t="s">
        <v>85</v>
      </c>
      <c r="C70" s="610">
        <v>30000</v>
      </c>
      <c r="D70" s="588">
        <v>2600</v>
      </c>
      <c r="E70" s="588">
        <v>1100</v>
      </c>
      <c r="F70" s="588">
        <v>22000</v>
      </c>
      <c r="G70" s="589">
        <v>4200</v>
      </c>
    </row>
    <row r="71" spans="2:7" s="592" customFormat="1">
      <c r="B71" s="604" t="s">
        <v>209</v>
      </c>
      <c r="C71" s="605">
        <v>45.3117989035425</v>
      </c>
      <c r="D71" s="606">
        <v>46.850114370723063</v>
      </c>
      <c r="E71" s="606">
        <v>45.918165700474468</v>
      </c>
      <c r="F71" s="606">
        <v>44.76836959026906</v>
      </c>
      <c r="G71" s="607">
        <v>47.034382837389657</v>
      </c>
    </row>
    <row r="72" spans="2:7" s="212" customFormat="1">
      <c r="B72" s="443" t="s">
        <v>154</v>
      </c>
      <c r="C72" s="738">
        <v>0.0012705113258119557</v>
      </c>
      <c r="D72" s="216">
        <v>1.037856030164227E-06</v>
      </c>
      <c r="E72" s="216">
        <v>9.4075858383493084E-12</v>
      </c>
      <c r="F72" s="216">
        <v>0.00089521439241920723</v>
      </c>
      <c r="G72" s="217">
        <v>0.0043171898824861821</v>
      </c>
    </row>
    <row r="73" spans="2:7" s="212" customFormat="1">
      <c r="B73" s="443" t="s">
        <v>210</v>
      </c>
      <c r="C73" s="738">
        <v>0.0079905474246991688</v>
      </c>
      <c r="D73" s="216">
        <v>2.303629734817376E-05</v>
      </c>
      <c r="E73" s="216">
        <v>0.00042649208784120506</v>
      </c>
      <c r="F73" s="216">
        <v>0.0089844718926148232</v>
      </c>
      <c r="G73" s="217">
        <v>0.0096188634227575877</v>
      </c>
    </row>
    <row r="74" spans="2:7" s="212" customFormat="1">
      <c r="B74" s="443" t="s">
        <v>211</v>
      </c>
      <c r="C74" s="738">
        <v>0.065139990152936353</v>
      </c>
      <c r="D74" s="216">
        <v>0.013500455539917525</v>
      </c>
      <c r="E74" s="216">
        <v>0.01388571653642035</v>
      </c>
      <c r="F74" s="216">
        <v>0.0737076949975556</v>
      </c>
      <c r="G74" s="217">
        <v>0.065207669008608624</v>
      </c>
    </row>
    <row r="75" spans="2:7" s="212" customFormat="1">
      <c r="B75" s="443" t="s">
        <v>212</v>
      </c>
      <c r="C75" s="738">
        <v>0.0858408378405415</v>
      </c>
      <c r="D75" s="216">
        <v>0.05854909529430178</v>
      </c>
      <c r="E75" s="216">
        <v>0.082428074978285748</v>
      </c>
      <c r="F75" s="216">
        <v>0.090944031047452745</v>
      </c>
      <c r="G75" s="217">
        <v>0.077023285752894036</v>
      </c>
    </row>
    <row r="76" spans="2:7" s="212" customFormat="1">
      <c r="B76" s="443" t="s">
        <v>213</v>
      </c>
      <c r="C76" s="738">
        <v>0.10628864773398926</v>
      </c>
      <c r="D76" s="216">
        <v>0.11287212174470219</v>
      </c>
      <c r="E76" s="216">
        <v>0.13587389289947646</v>
      </c>
      <c r="F76" s="216">
        <v>0.10911854519224437</v>
      </c>
      <c r="G76" s="217">
        <v>0.0802016898830247</v>
      </c>
    </row>
    <row r="77" spans="2:7" s="212" customFormat="1">
      <c r="B77" s="443" t="s">
        <v>214</v>
      </c>
      <c r="C77" s="738">
        <v>0.090534265493359981</v>
      </c>
      <c r="D77" s="216">
        <v>0.098654150169132038</v>
      </c>
      <c r="E77" s="216">
        <v>0.11403119244101806</v>
      </c>
      <c r="F77" s="216">
        <v>0.091029803673292387</v>
      </c>
      <c r="G77" s="217">
        <v>0.077129544447659557</v>
      </c>
    </row>
    <row r="78" spans="2:7" s="212" customFormat="1">
      <c r="B78" s="443" t="s">
        <v>215</v>
      </c>
      <c r="C78" s="738">
        <v>0.10725303679002651</v>
      </c>
      <c r="D78" s="216">
        <v>0.12327844166876135</v>
      </c>
      <c r="E78" s="216">
        <v>0.13460518704970262</v>
      </c>
      <c r="F78" s="216">
        <v>0.10409973634588712</v>
      </c>
      <c r="G78" s="217">
        <v>0.10696306300813641</v>
      </c>
    </row>
    <row r="79" spans="2:7" s="212" customFormat="1">
      <c r="B79" s="443" t="s">
        <v>216</v>
      </c>
      <c r="C79" s="738">
        <v>0.1147757608923317</v>
      </c>
      <c r="D79" s="216">
        <v>0.154531437523</v>
      </c>
      <c r="E79" s="216">
        <v>0.12349185676787068</v>
      </c>
      <c r="F79" s="216">
        <v>0.11281487307480415</v>
      </c>
      <c r="G79" s="217">
        <v>0.098274028413112516</v>
      </c>
    </row>
    <row r="80" spans="2:7" s="212" customFormat="1">
      <c r="B80" s="443" t="s">
        <v>217</v>
      </c>
      <c r="C80" s="738">
        <v>0.12344305096769892</v>
      </c>
      <c r="D80" s="216">
        <v>0.15543708834692435</v>
      </c>
      <c r="E80" s="216">
        <v>0.11128071988625246</v>
      </c>
      <c r="F80" s="216">
        <v>0.11944903639351785</v>
      </c>
      <c r="G80" s="217">
        <v>0.12746014590558466</v>
      </c>
    </row>
    <row r="81" spans="2:7" s="212" customFormat="1">
      <c r="B81" s="443" t="s">
        <v>218</v>
      </c>
      <c r="C81" s="738">
        <v>0.13396240050872579</v>
      </c>
      <c r="D81" s="216">
        <v>0.15158748781788972</v>
      </c>
      <c r="E81" s="216">
        <v>0.1222802064180567</v>
      </c>
      <c r="F81" s="216">
        <v>0.13181540380475323</v>
      </c>
      <c r="G81" s="217">
        <v>0.13713346934746148</v>
      </c>
    </row>
    <row r="82" spans="2:7" s="212" customFormat="1">
      <c r="B82" s="443" t="s">
        <v>219</v>
      </c>
      <c r="C82" s="738">
        <v>0.086889138008807085</v>
      </c>
      <c r="D82" s="216">
        <v>0.082547615721918655</v>
      </c>
      <c r="E82" s="216">
        <v>0.087391329033218487</v>
      </c>
      <c r="F82" s="216">
        <v>0.085138465957488085</v>
      </c>
      <c r="G82" s="217">
        <v>0.098533239945047216</v>
      </c>
    </row>
    <row r="83" spans="2:7" s="212" customFormat="1">
      <c r="B83" s="443" t="s">
        <v>220</v>
      </c>
      <c r="C83" s="738">
        <v>0.049470515074961426</v>
      </c>
      <c r="D83" s="216">
        <v>0.033843782084440943</v>
      </c>
      <c r="E83" s="216">
        <v>0.05396098644208288</v>
      </c>
      <c r="F83" s="216">
        <v>0.043619424487296068</v>
      </c>
      <c r="G83" s="217">
        <v>0.088379275517106087</v>
      </c>
    </row>
    <row r="84" spans="1:7" s="212" customFormat="1">
      <c r="A84" s="428"/>
      <c r="B84" s="736" t="s">
        <v>221</v>
      </c>
      <c r="C84" s="739">
        <v>0.027141297786110043</v>
      </c>
      <c r="D84" s="430">
        <v>0.015174249935632983</v>
      </c>
      <c r="E84" s="430">
        <v>0.020344345450366563</v>
      </c>
      <c r="F84" s="430">
        <v>0.028383298740674249</v>
      </c>
      <c r="G84" s="431">
        <v>0.029758535466120832</v>
      </c>
    </row>
    <row r="85" spans="2:7" s="212" customFormat="1">
      <c r="B85" s="391" t="s">
        <v>150</v>
      </c>
      <c r="C85" s="608">
        <v>0.074401048903447481</v>
      </c>
      <c r="D85" s="362">
        <v>0.013524529693295864</v>
      </c>
      <c r="E85" s="362">
        <v>0.014312208633669141</v>
      </c>
      <c r="F85" s="362">
        <v>0.083587381282589635</v>
      </c>
      <c r="G85" s="363">
        <v>0.079143722313852388</v>
      </c>
    </row>
    <row r="86" spans="2:7" s="212" customFormat="1">
      <c r="B86" s="391" t="s">
        <v>151</v>
      </c>
      <c r="C86" s="608">
        <v>0.62813559971794786</v>
      </c>
      <c r="D86" s="362">
        <v>0.70332233474682171</v>
      </c>
      <c r="E86" s="362">
        <v>0.70171092402260593</v>
      </c>
      <c r="F86" s="362">
        <v>0.62745602572719861</v>
      </c>
      <c r="G86" s="363">
        <v>0.56705175741041192</v>
      </c>
    </row>
    <row r="87" spans="1:7" s="212" customFormat="1">
      <c r="A87" s="428"/>
      <c r="B87" s="391" t="s">
        <v>152</v>
      </c>
      <c r="C87" s="608">
        <v>0.2974633513786043</v>
      </c>
      <c r="D87" s="362">
        <v>0.28315313555988231</v>
      </c>
      <c r="E87" s="362">
        <v>0.28397686734372463</v>
      </c>
      <c r="F87" s="362">
        <v>0.28895659299021165</v>
      </c>
      <c r="G87" s="363">
        <v>0.35380452027573561</v>
      </c>
    </row>
    <row r="88" spans="2:7">
      <c r="B88" s="584" t="s">
        <v>5</v>
      </c>
      <c r="C88" s="609" t="s">
        <v>5</v>
      </c>
      <c r="D88" s="585"/>
      <c r="E88" s="585"/>
      <c r="F88" s="585"/>
      <c r="G88" s="586"/>
    </row>
    <row r="89" spans="2:7" ht="15">
      <c r="B89" s="587" t="s">
        <v>85</v>
      </c>
      <c r="C89" s="610">
        <v>24500</v>
      </c>
      <c r="D89" s="588">
        <v>1700</v>
      </c>
      <c r="E89" s="588">
        <v>950</v>
      </c>
      <c r="F89" s="588">
        <v>17000</v>
      </c>
      <c r="G89" s="589">
        <v>4900</v>
      </c>
    </row>
    <row r="90" spans="2:7" s="592" customFormat="1">
      <c r="B90" s="604" t="s">
        <v>209</v>
      </c>
      <c r="C90" s="605">
        <v>43.838304840272777</v>
      </c>
      <c r="D90" s="606">
        <v>47.67377529500385</v>
      </c>
      <c r="E90" s="606">
        <v>46.8238540772291</v>
      </c>
      <c r="F90" s="606">
        <v>42.193680295690591</v>
      </c>
      <c r="G90" s="607">
        <v>47.609879792290187</v>
      </c>
    </row>
    <row r="91" spans="2:7" s="212" customFormat="1">
      <c r="B91" s="443" t="s">
        <v>154</v>
      </c>
      <c r="C91" s="738">
        <v>0.0021862992246751921</v>
      </c>
      <c r="D91" s="216">
        <v>2.2802604797398129E-06</v>
      </c>
      <c r="E91" s="216">
        <v>1.404824357252972E-11</v>
      </c>
      <c r="F91" s="216">
        <v>0.00184759517199209</v>
      </c>
      <c r="G91" s="217">
        <v>0.0045263232065022828</v>
      </c>
    </row>
    <row r="92" spans="2:7" s="212" customFormat="1">
      <c r="B92" s="443" t="s">
        <v>210</v>
      </c>
      <c r="C92" s="738">
        <v>0.014258709590911085</v>
      </c>
      <c r="D92" s="216">
        <v>6.219240734339185E-05</v>
      </c>
      <c r="E92" s="216">
        <v>0.0006584820529606922</v>
      </c>
      <c r="F92" s="216">
        <v>0.015978636216516382</v>
      </c>
      <c r="G92" s="217">
        <v>0.015838765509679505</v>
      </c>
    </row>
    <row r="93" spans="2:7" s="212" customFormat="1">
      <c r="B93" s="443" t="s">
        <v>211</v>
      </c>
      <c r="C93" s="738">
        <v>0.087617821353179512</v>
      </c>
      <c r="D93" s="216">
        <v>0.01038186848986157</v>
      </c>
      <c r="E93" s="216">
        <v>0.011160527161302492</v>
      </c>
      <c r="F93" s="216">
        <v>0.11077794850489338</v>
      </c>
      <c r="G93" s="217">
        <v>0.049126780720547533</v>
      </c>
    </row>
    <row r="94" spans="2:7" s="212" customFormat="1">
      <c r="B94" s="443" t="s">
        <v>212</v>
      </c>
      <c r="C94" s="738">
        <v>0.10325230548106536</v>
      </c>
      <c r="D94" s="216">
        <v>0.050320766123922923</v>
      </c>
      <c r="E94" s="216">
        <v>0.076112864216185183</v>
      </c>
      <c r="F94" s="216">
        <v>0.11816487774689495</v>
      </c>
      <c r="G94" s="217">
        <v>0.075318133990185124</v>
      </c>
    </row>
    <row r="95" spans="2:7" s="212" customFormat="1">
      <c r="B95" s="443" t="s">
        <v>213</v>
      </c>
      <c r="C95" s="738">
        <v>0.10556776037173218</v>
      </c>
      <c r="D95" s="216">
        <v>0.095902992061569908</v>
      </c>
      <c r="E95" s="216">
        <v>0.10185156482027863</v>
      </c>
      <c r="F95" s="216">
        <v>0.11526949386751137</v>
      </c>
      <c r="G95" s="217">
        <v>0.076181081176417212</v>
      </c>
    </row>
    <row r="96" spans="2:7" s="212" customFormat="1">
      <c r="B96" s="443" t="s">
        <v>214</v>
      </c>
      <c r="C96" s="738">
        <v>0.088042257995973192</v>
      </c>
      <c r="D96" s="216">
        <v>0.10146556705809871</v>
      </c>
      <c r="E96" s="216">
        <v>0.1144336702670532</v>
      </c>
      <c r="F96" s="216">
        <v>0.0894487399698258</v>
      </c>
      <c r="G96" s="217">
        <v>0.073493376837638555</v>
      </c>
    </row>
    <row r="97" spans="2:7" s="212" customFormat="1">
      <c r="B97" s="443" t="s">
        <v>215</v>
      </c>
      <c r="C97" s="738">
        <v>0.0929236600576349</v>
      </c>
      <c r="D97" s="216">
        <v>0.12746533187091763</v>
      </c>
      <c r="E97" s="216">
        <v>0.13701751993803685</v>
      </c>
      <c r="F97" s="216">
        <v>0.090646735387471158</v>
      </c>
      <c r="G97" s="217">
        <v>0.080387241736071466</v>
      </c>
    </row>
    <row r="98" spans="2:7" s="212" customFormat="1">
      <c r="B98" s="443" t="s">
        <v>216</v>
      </c>
      <c r="C98" s="738">
        <v>0.10955393170611459</v>
      </c>
      <c r="D98" s="216">
        <v>0.15084968813979721</v>
      </c>
      <c r="E98" s="216">
        <v>0.13564612875248191</v>
      </c>
      <c r="F98" s="216">
        <v>0.10645427368486238</v>
      </c>
      <c r="G98" s="217">
        <v>0.10099173447137472</v>
      </c>
    </row>
    <row r="99" spans="2:7" s="212" customFormat="1">
      <c r="B99" s="443" t="s">
        <v>217</v>
      </c>
      <c r="C99" s="738">
        <v>0.12340633888217629</v>
      </c>
      <c r="D99" s="216">
        <v>0.15997844668929942</v>
      </c>
      <c r="E99" s="216">
        <v>0.11351858548220461</v>
      </c>
      <c r="F99" s="216">
        <v>0.1133842746923298</v>
      </c>
      <c r="G99" s="217">
        <v>0.14724960714642818</v>
      </c>
    </row>
    <row r="100" spans="2:7" s="212" customFormat="1">
      <c r="B100" s="443" t="s">
        <v>218</v>
      </c>
      <c r="C100" s="738">
        <v>0.11737122572649557</v>
      </c>
      <c r="D100" s="216">
        <v>0.15287759290286498</v>
      </c>
      <c r="E100" s="216">
        <v>0.14275491723758946</v>
      </c>
      <c r="F100" s="216">
        <v>0.10334382070949508</v>
      </c>
      <c r="G100" s="217">
        <v>0.14859376972402122</v>
      </c>
    </row>
    <row r="101" spans="2:7" s="212" customFormat="1">
      <c r="B101" s="443" t="s">
        <v>219</v>
      </c>
      <c r="C101" s="738">
        <v>0.09571810049621754</v>
      </c>
      <c r="D101" s="216">
        <v>0.08415847665413316</v>
      </c>
      <c r="E101" s="216">
        <v>0.094977548305104131</v>
      </c>
      <c r="F101" s="216">
        <v>0.086005063076776411</v>
      </c>
      <c r="G101" s="217">
        <v>0.133310407029102</v>
      </c>
    </row>
    <row r="102" spans="2:7" s="212" customFormat="1">
      <c r="B102" s="443" t="s">
        <v>220</v>
      </c>
      <c r="C102" s="738">
        <v>0.045385277982097495</v>
      </c>
      <c r="D102" s="216">
        <v>0.050194988208511468</v>
      </c>
      <c r="E102" s="216">
        <v>0.053560208732505388</v>
      </c>
      <c r="F102" s="216">
        <v>0.037519324478285848</v>
      </c>
      <c r="G102" s="217">
        <v>0.069259877662721847</v>
      </c>
    </row>
    <row r="103" spans="1:7" s="212" customFormat="1">
      <c r="A103" s="428"/>
      <c r="B103" s="736" t="s">
        <v>221</v>
      </c>
      <c r="C103" s="739">
        <v>0.014716311131726901</v>
      </c>
      <c r="D103" s="430">
        <v>0.016339809133199067</v>
      </c>
      <c r="E103" s="430">
        <v>0.018307983020248934</v>
      </c>
      <c r="F103" s="430">
        <v>0.011159216493145543</v>
      </c>
      <c r="G103" s="431">
        <v>0.025722900789310769</v>
      </c>
    </row>
    <row r="104" spans="2:7" s="212" customFormat="1">
      <c r="B104" s="391" t="s">
        <v>150</v>
      </c>
      <c r="C104" s="608">
        <v>0.10406283016876579</v>
      </c>
      <c r="D104" s="362">
        <v>0.010446341157684702</v>
      </c>
      <c r="E104" s="362">
        <v>0.011819009228311427</v>
      </c>
      <c r="F104" s="362">
        <v>0.12860417989340184</v>
      </c>
      <c r="G104" s="363">
        <v>0.069491869436729317</v>
      </c>
    </row>
    <row r="105" spans="2:7" s="212" customFormat="1">
      <c r="B105" s="391" t="s">
        <v>151</v>
      </c>
      <c r="C105" s="608">
        <v>0.62274625449469656</v>
      </c>
      <c r="D105" s="362">
        <v>0.68598279194360579</v>
      </c>
      <c r="E105" s="362">
        <v>0.67858033347624036</v>
      </c>
      <c r="F105" s="362">
        <v>0.63336839534889544</v>
      </c>
      <c r="G105" s="363">
        <v>0.55362117535811528</v>
      </c>
    </row>
    <row r="106" spans="1:7" s="212" customFormat="1">
      <c r="A106" s="428"/>
      <c r="B106" s="391" t="s">
        <v>152</v>
      </c>
      <c r="C106" s="608">
        <v>0.2731909153365375</v>
      </c>
      <c r="D106" s="362">
        <v>0.30357086689870866</v>
      </c>
      <c r="E106" s="362">
        <v>0.30960065729544795</v>
      </c>
      <c r="F106" s="362">
        <v>0.23802742475770289</v>
      </c>
      <c r="G106" s="363">
        <v>0.3768869552051558</v>
      </c>
    </row>
    <row r="107" spans="2:7">
      <c r="B107" s="584" t="s">
        <v>6</v>
      </c>
      <c r="C107" s="609" t="s">
        <v>6</v>
      </c>
      <c r="D107" s="585"/>
      <c r="E107" s="585"/>
      <c r="F107" s="585"/>
      <c r="G107" s="586"/>
    </row>
    <row r="108" spans="2:7" ht="15">
      <c r="B108" s="587" t="s">
        <v>85</v>
      </c>
      <c r="C108" s="610">
        <v>21000</v>
      </c>
      <c r="D108" s="588">
        <v>1900</v>
      </c>
      <c r="E108" s="588">
        <v>1000</v>
      </c>
      <c r="F108" s="588">
        <v>15000</v>
      </c>
      <c r="G108" s="589">
        <v>3300</v>
      </c>
    </row>
    <row r="109" spans="2:7" s="592" customFormat="1">
      <c r="B109" s="604" t="s">
        <v>209</v>
      </c>
      <c r="C109" s="605">
        <v>43.444252987530625</v>
      </c>
      <c r="D109" s="606">
        <v>47.512432097434974</v>
      </c>
      <c r="E109" s="606">
        <v>47.796510448733258</v>
      </c>
      <c r="F109" s="606">
        <v>41.942240522936807</v>
      </c>
      <c r="G109" s="607">
        <v>46.613434226841967</v>
      </c>
    </row>
    <row r="110" spans="2:7" s="212" customFormat="1">
      <c r="B110" s="443" t="s">
        <v>154</v>
      </c>
      <c r="C110" s="738">
        <v>0.004113375471341281</v>
      </c>
      <c r="D110" s="216">
        <v>3.5507777518408249E-06</v>
      </c>
      <c r="E110" s="216">
        <v>1.7773097676101103E-11</v>
      </c>
      <c r="F110" s="216">
        <v>0.0023935376446273791</v>
      </c>
      <c r="G110" s="217">
        <v>0.01561438521198665</v>
      </c>
    </row>
    <row r="111" spans="2:7" s="212" customFormat="1">
      <c r="B111" s="443" t="s">
        <v>210</v>
      </c>
      <c r="C111" s="738">
        <v>0.014368811822310076</v>
      </c>
      <c r="D111" s="216">
        <v>0.00058097411574374255</v>
      </c>
      <c r="E111" s="216">
        <v>0.00045798754686310252</v>
      </c>
      <c r="F111" s="216">
        <v>0.015184514756015323</v>
      </c>
      <c r="G111" s="217">
        <v>0.022898628828774848</v>
      </c>
    </row>
    <row r="112" spans="2:7" s="212" customFormat="1">
      <c r="B112" s="443" t="s">
        <v>211</v>
      </c>
      <c r="C112" s="738">
        <v>0.090134595529340625</v>
      </c>
      <c r="D112" s="216">
        <v>0.023776034719593674</v>
      </c>
      <c r="E112" s="216">
        <v>0.019130213808846486</v>
      </c>
      <c r="F112" s="216">
        <v>0.10832519298934366</v>
      </c>
      <c r="G112" s="217">
        <v>0.067272391797189232</v>
      </c>
    </row>
    <row r="113" spans="2:7" s="212" customFormat="1">
      <c r="B113" s="443" t="s">
        <v>212</v>
      </c>
      <c r="C113" s="738">
        <v>0.10465015543664603</v>
      </c>
      <c r="D113" s="216">
        <v>0.056812419659799891</v>
      </c>
      <c r="E113" s="216">
        <v>0.057387629434041063</v>
      </c>
      <c r="F113" s="216">
        <v>0.12306348498966721</v>
      </c>
      <c r="G113" s="217">
        <v>0.062734435031261582</v>
      </c>
    </row>
    <row r="114" spans="2:7" s="212" customFormat="1">
      <c r="B114" s="443" t="s">
        <v>213</v>
      </c>
      <c r="C114" s="738">
        <v>0.1096164154215796</v>
      </c>
      <c r="D114" s="216">
        <v>0.0943772078813581</v>
      </c>
      <c r="E114" s="216">
        <v>0.11234073892900764</v>
      </c>
      <c r="F114" s="216">
        <v>0.11929870449799924</v>
      </c>
      <c r="G114" s="217">
        <v>0.0732986912526316</v>
      </c>
    </row>
    <row r="115" spans="2:7" s="212" customFormat="1">
      <c r="B115" s="443" t="s">
        <v>214</v>
      </c>
      <c r="C115" s="738">
        <v>0.093517017592985349</v>
      </c>
      <c r="D115" s="216">
        <v>0.095105957993880261</v>
      </c>
      <c r="E115" s="216">
        <v>0.10907806343755848</v>
      </c>
      <c r="F115" s="216">
        <v>0.096775693779773519</v>
      </c>
      <c r="G115" s="217">
        <v>0.072876587497710713</v>
      </c>
    </row>
    <row r="116" spans="2:7" s="212" customFormat="1">
      <c r="B116" s="443" t="s">
        <v>215</v>
      </c>
      <c r="C116" s="738">
        <v>0.0970289447631977</v>
      </c>
      <c r="D116" s="216">
        <v>0.11757088326479107</v>
      </c>
      <c r="E116" s="216">
        <v>0.11436311543719177</v>
      </c>
      <c r="F116" s="216">
        <v>0.096013905746307665</v>
      </c>
      <c r="G116" s="217">
        <v>0.084459993992265836</v>
      </c>
    </row>
    <row r="117" spans="2:7" s="212" customFormat="1">
      <c r="B117" s="443" t="s">
        <v>216</v>
      </c>
      <c r="C117" s="738">
        <v>0.10050324148430755</v>
      </c>
      <c r="D117" s="216">
        <v>0.14717485019986296</v>
      </c>
      <c r="E117" s="216">
        <v>0.0967090496517546</v>
      </c>
      <c r="F117" s="216">
        <v>0.095514644344583913</v>
      </c>
      <c r="G117" s="217">
        <v>0.097625128152176457</v>
      </c>
    </row>
    <row r="118" spans="2:7" s="212" customFormat="1">
      <c r="B118" s="443" t="s">
        <v>217</v>
      </c>
      <c r="C118" s="738">
        <v>0.11710080514593363</v>
      </c>
      <c r="D118" s="216">
        <v>0.1548986124005039</v>
      </c>
      <c r="E118" s="216">
        <v>0.13119242816855695</v>
      </c>
      <c r="F118" s="216">
        <v>0.10797338116052711</v>
      </c>
      <c r="G118" s="217">
        <v>0.13267766648994081</v>
      </c>
    </row>
    <row r="119" spans="2:7" s="212" customFormat="1">
      <c r="B119" s="443" t="s">
        <v>218</v>
      </c>
      <c r="C119" s="738">
        <v>0.1195936247099269</v>
      </c>
      <c r="D119" s="216">
        <v>0.14494751625257932</v>
      </c>
      <c r="E119" s="216">
        <v>0.15182979232797514</v>
      </c>
      <c r="F119" s="216">
        <v>0.10693373580664076</v>
      </c>
      <c r="G119" s="217">
        <v>0.15282848421719802</v>
      </c>
    </row>
    <row r="120" spans="2:7" s="212" customFormat="1">
      <c r="B120" s="443" t="s">
        <v>219</v>
      </c>
      <c r="C120" s="738">
        <v>0.087529778495751873</v>
      </c>
      <c r="D120" s="216">
        <v>0.089469031744064939</v>
      </c>
      <c r="E120" s="216">
        <v>0.1316078692485888</v>
      </c>
      <c r="F120" s="216">
        <v>0.073992790633711683</v>
      </c>
      <c r="G120" s="217">
        <v>0.13456120887452683</v>
      </c>
    </row>
    <row r="121" spans="2:7" s="212" customFormat="1">
      <c r="B121" s="443" t="s">
        <v>220</v>
      </c>
      <c r="C121" s="738">
        <v>0.0462225106206552</v>
      </c>
      <c r="D121" s="216">
        <v>0.0502159406030164</v>
      </c>
      <c r="E121" s="216">
        <v>0.062907775560708271</v>
      </c>
      <c r="F121" s="216">
        <v>0.041429515963871608</v>
      </c>
      <c r="G121" s="217">
        <v>0.060637013740241885</v>
      </c>
    </row>
    <row r="122" spans="1:7" s="212" customFormat="1">
      <c r="A122" s="428"/>
      <c r="B122" s="736" t="s">
        <v>221</v>
      </c>
      <c r="C122" s="739">
        <v>0.015620723506024064</v>
      </c>
      <c r="D122" s="430">
        <v>0.025067020387053791</v>
      </c>
      <c r="E122" s="430">
        <v>0.01299533643113425</v>
      </c>
      <c r="F122" s="430">
        <v>0.013100897686930563</v>
      </c>
      <c r="G122" s="431">
        <v>0.022515384914095708</v>
      </c>
    </row>
    <row r="123" spans="2:7" s="212" customFormat="1">
      <c r="B123" s="391" t="s">
        <v>150</v>
      </c>
      <c r="C123" s="608">
        <v>0.10861678282299198</v>
      </c>
      <c r="D123" s="362">
        <v>0.024360559613089257</v>
      </c>
      <c r="E123" s="362">
        <v>0.019588201373482685</v>
      </c>
      <c r="F123" s="362">
        <v>0.12590324538998637</v>
      </c>
      <c r="G123" s="363">
        <v>0.10578540583795074</v>
      </c>
    </row>
    <row r="124" spans="2:7" s="212" customFormat="1">
      <c r="B124" s="391" t="s">
        <v>151</v>
      </c>
      <c r="C124" s="608">
        <v>0.62241657984464993</v>
      </c>
      <c r="D124" s="362">
        <v>0.66593993140019614</v>
      </c>
      <c r="E124" s="362">
        <v>0.62107102505811052</v>
      </c>
      <c r="F124" s="362">
        <v>0.63863981451885865</v>
      </c>
      <c r="G124" s="363">
        <v>0.523672502415987</v>
      </c>
    </row>
    <row r="125" spans="1:7" s="212" customFormat="1">
      <c r="A125" s="428"/>
      <c r="B125" s="391" t="s">
        <v>152</v>
      </c>
      <c r="C125" s="608">
        <v>0.26896663733235804</v>
      </c>
      <c r="D125" s="362">
        <v>0.30969950898671439</v>
      </c>
      <c r="E125" s="362">
        <v>0.35934077356840644</v>
      </c>
      <c r="F125" s="362">
        <v>0.23545694009115464</v>
      </c>
      <c r="G125" s="363">
        <v>0.37054209174606245</v>
      </c>
    </row>
    <row r="126" spans="2:7">
      <c r="B126" s="584" t="s">
        <v>7</v>
      </c>
      <c r="C126" s="609" t="s">
        <v>7</v>
      </c>
      <c r="D126" s="585"/>
      <c r="E126" s="585"/>
      <c r="F126" s="585"/>
      <c r="G126" s="586"/>
    </row>
    <row r="127" spans="2:7" ht="15">
      <c r="B127" s="587" t="s">
        <v>85</v>
      </c>
      <c r="C127" s="610">
        <v>4700</v>
      </c>
      <c r="D127" s="588">
        <v>350</v>
      </c>
      <c r="E127" s="588">
        <v>150</v>
      </c>
      <c r="F127" s="588">
        <v>3600</v>
      </c>
      <c r="G127" s="589">
        <v>550</v>
      </c>
    </row>
    <row r="128" spans="2:7" s="592" customFormat="1">
      <c r="B128" s="604" t="s">
        <v>209</v>
      </c>
      <c r="C128" s="605">
        <v>43.202590665993739</v>
      </c>
      <c r="D128" s="606">
        <v>47.5821559324213</v>
      </c>
      <c r="E128" s="606">
        <v>45.822295855570765</v>
      </c>
      <c r="F128" s="606">
        <v>42.071331588307281</v>
      </c>
      <c r="G128" s="607">
        <v>47.046812737176388</v>
      </c>
    </row>
    <row r="129" spans="2:7" s="212" customFormat="1">
      <c r="B129" s="443" t="s">
        <v>154</v>
      </c>
      <c r="C129" s="738">
        <v>0.0035275672961864245</v>
      </c>
      <c r="D129" s="216">
        <v>1.9007969387376647E-06</v>
      </c>
      <c r="E129" s="216">
        <v>1.2843232539264796E-11</v>
      </c>
      <c r="F129" s="216">
        <v>0.0022285568342171966</v>
      </c>
      <c r="G129" s="217">
        <v>0.015417388033931957</v>
      </c>
    </row>
    <row r="130" spans="2:7" s="212" customFormat="1">
      <c r="B130" s="443" t="s">
        <v>210</v>
      </c>
      <c r="C130" s="738">
        <v>0.026851031221739988</v>
      </c>
      <c r="D130" s="216">
        <v>8.62127868388928E-05</v>
      </c>
      <c r="E130" s="216">
        <v>0.0011018952197507886</v>
      </c>
      <c r="F130" s="216">
        <v>0.02892901865249441</v>
      </c>
      <c r="G130" s="217">
        <v>0.038037986249308091</v>
      </c>
    </row>
    <row r="131" spans="2:7" s="212" customFormat="1">
      <c r="B131" s="443" t="s">
        <v>211</v>
      </c>
      <c r="C131" s="738">
        <v>0.081670862398458083</v>
      </c>
      <c r="D131" s="216">
        <v>0.020324290466811851</v>
      </c>
      <c r="E131" s="216">
        <v>0.011347421635464549</v>
      </c>
      <c r="F131" s="216">
        <v>0.0978919420654557</v>
      </c>
      <c r="G131" s="217">
        <v>0.034926002986436569</v>
      </c>
    </row>
    <row r="132" spans="2:7" s="212" customFormat="1">
      <c r="B132" s="443" t="s">
        <v>212</v>
      </c>
      <c r="C132" s="738">
        <v>0.072742322623685712</v>
      </c>
      <c r="D132" s="216">
        <v>0.045022557459022734</v>
      </c>
      <c r="E132" s="216">
        <v>0.04607329611504813</v>
      </c>
      <c r="F132" s="216">
        <v>0.073593293680576308</v>
      </c>
      <c r="G132" s="217">
        <v>0.092914297857683653</v>
      </c>
    </row>
    <row r="133" spans="2:7" s="212" customFormat="1">
      <c r="B133" s="443" t="s">
        <v>213</v>
      </c>
      <c r="C133" s="738">
        <v>0.095442075710320429</v>
      </c>
      <c r="D133" s="216">
        <v>0.099851855113793145</v>
      </c>
      <c r="E133" s="216">
        <v>0.16613809461580564</v>
      </c>
      <c r="F133" s="216">
        <v>0.099355840480725086</v>
      </c>
      <c r="G133" s="217">
        <v>0.0465889821206183</v>
      </c>
    </row>
    <row r="134" spans="2:7" s="212" customFormat="1">
      <c r="B134" s="443" t="s">
        <v>214</v>
      </c>
      <c r="C134" s="738">
        <v>0.12872577514940409</v>
      </c>
      <c r="D134" s="216">
        <v>0.14511346431084343</v>
      </c>
      <c r="E134" s="216">
        <v>0.14195261245606888</v>
      </c>
      <c r="F134" s="216">
        <v>0.12953376362682745</v>
      </c>
      <c r="G134" s="217">
        <v>0.10887259817354912</v>
      </c>
    </row>
    <row r="135" spans="2:7" s="212" customFormat="1">
      <c r="B135" s="443" t="s">
        <v>215</v>
      </c>
      <c r="C135" s="738">
        <v>0.11231740907260171</v>
      </c>
      <c r="D135" s="216">
        <v>0.058845964890807907</v>
      </c>
      <c r="E135" s="216">
        <v>0.12512908013644525</v>
      </c>
      <c r="F135" s="216">
        <v>0.1196583232461764</v>
      </c>
      <c r="G135" s="217">
        <v>0.0953218840610604</v>
      </c>
    </row>
    <row r="136" spans="2:7" s="212" customFormat="1">
      <c r="B136" s="443" t="s">
        <v>216</v>
      </c>
      <c r="C136" s="738">
        <v>0.1243238250932097</v>
      </c>
      <c r="D136" s="216">
        <v>0.1043692463766964</v>
      </c>
      <c r="E136" s="216">
        <v>0.11708229446518037</v>
      </c>
      <c r="F136" s="216">
        <v>0.13512016050817155</v>
      </c>
      <c r="G136" s="217">
        <v>0.068243341931938067</v>
      </c>
    </row>
    <row r="137" spans="2:7" s="212" customFormat="1">
      <c r="B137" s="443" t="s">
        <v>217</v>
      </c>
      <c r="C137" s="738">
        <v>0.12105291598164618</v>
      </c>
      <c r="D137" s="216">
        <v>0.15694950538119715</v>
      </c>
      <c r="E137" s="216">
        <v>0.12888415669694958</v>
      </c>
      <c r="F137" s="216">
        <v>0.11890571728387368</v>
      </c>
      <c r="G137" s="217">
        <v>0.10943287127359641</v>
      </c>
    </row>
    <row r="138" spans="2:7" s="212" customFormat="1">
      <c r="B138" s="443" t="s">
        <v>218</v>
      </c>
      <c r="C138" s="738">
        <v>0.11031113038144934</v>
      </c>
      <c r="D138" s="216">
        <v>0.24731473643681048</v>
      </c>
      <c r="E138" s="216">
        <v>0.070249270392746171</v>
      </c>
      <c r="F138" s="216">
        <v>0.093519375870827842</v>
      </c>
      <c r="G138" s="217">
        <v>0.142608615673317</v>
      </c>
    </row>
    <row r="139" spans="2:7" s="212" customFormat="1">
      <c r="B139" s="443" t="s">
        <v>219</v>
      </c>
      <c r="C139" s="738">
        <v>0.07851104155209597</v>
      </c>
      <c r="D139" s="216">
        <v>0.070146004268364467</v>
      </c>
      <c r="E139" s="216">
        <v>0.13078800595017961</v>
      </c>
      <c r="F139" s="216">
        <v>0.0677202717946073</v>
      </c>
      <c r="G139" s="217">
        <v>0.14031370644778438</v>
      </c>
    </row>
    <row r="140" spans="2:7" s="212" customFormat="1">
      <c r="B140" s="443" t="s">
        <v>220</v>
      </c>
      <c r="C140" s="738">
        <v>0.030347775520571711</v>
      </c>
      <c r="D140" s="216">
        <v>0.049188404574280753</v>
      </c>
      <c r="E140" s="216">
        <v>0.048508465002696864</v>
      </c>
      <c r="F140" s="216">
        <v>0.022369498884708971</v>
      </c>
      <c r="G140" s="217">
        <v>0.065454829520886382</v>
      </c>
    </row>
    <row r="141" spans="1:7" s="212" customFormat="1">
      <c r="A141" s="428"/>
      <c r="B141" s="736" t="s">
        <v>221</v>
      </c>
      <c r="C141" s="739">
        <v>0.014176267998630813</v>
      </c>
      <c r="D141" s="430">
        <v>0.0027858571375926683</v>
      </c>
      <c r="E141" s="430">
        <v>0.012745407300820993</v>
      </c>
      <c r="F141" s="430">
        <v>0.011174237071337778</v>
      </c>
      <c r="G141" s="431">
        <v>0.041867495669889239</v>
      </c>
    </row>
    <row r="142" spans="2:7" s="212" customFormat="1">
      <c r="B142" s="391" t="s">
        <v>150</v>
      </c>
      <c r="C142" s="608">
        <v>0.1120494609163845</v>
      </c>
      <c r="D142" s="362">
        <v>0.020412404050589483</v>
      </c>
      <c r="E142" s="362">
        <v>0.01244931686805857</v>
      </c>
      <c r="F142" s="362">
        <v>0.12904951755216731</v>
      </c>
      <c r="G142" s="363">
        <v>0.088381377269676625</v>
      </c>
    </row>
    <row r="143" spans="2:7" s="212" customFormat="1">
      <c r="B143" s="391" t="s">
        <v>151</v>
      </c>
      <c r="C143" s="608">
        <v>0.65460432363086773</v>
      </c>
      <c r="D143" s="362">
        <v>0.61015259353236073</v>
      </c>
      <c r="E143" s="362">
        <v>0.725259534485498</v>
      </c>
      <c r="F143" s="362">
        <v>0.67616709882635051</v>
      </c>
      <c r="G143" s="363">
        <v>0.52137397541844588</v>
      </c>
    </row>
    <row r="144" spans="1:7" s="212" customFormat="1">
      <c r="A144" s="428"/>
      <c r="B144" s="391" t="s">
        <v>152</v>
      </c>
      <c r="C144" s="608">
        <v>0.23334621545274783</v>
      </c>
      <c r="D144" s="362">
        <v>0.36943500241704835</v>
      </c>
      <c r="E144" s="362">
        <v>0.26229114864644365</v>
      </c>
      <c r="F144" s="362">
        <v>0.19478338362148187</v>
      </c>
      <c r="G144" s="363">
        <v>0.39024464731187697</v>
      </c>
    </row>
    <row r="145" spans="2:7">
      <c r="B145" s="584" t="s">
        <v>8</v>
      </c>
      <c r="C145" s="609" t="s">
        <v>8</v>
      </c>
      <c r="D145" s="585"/>
      <c r="E145" s="585"/>
      <c r="F145" s="585"/>
      <c r="G145" s="586"/>
    </row>
    <row r="146" spans="2:7" ht="15">
      <c r="B146" s="587" t="s">
        <v>85</v>
      </c>
      <c r="C146" s="610">
        <v>35000</v>
      </c>
      <c r="D146" s="588">
        <v>2600</v>
      </c>
      <c r="E146" s="588">
        <v>1300</v>
      </c>
      <c r="F146" s="588">
        <v>26000</v>
      </c>
      <c r="G146" s="589">
        <v>4700</v>
      </c>
    </row>
    <row r="147" spans="2:7" s="592" customFormat="1">
      <c r="B147" s="604" t="s">
        <v>209</v>
      </c>
      <c r="C147" s="605">
        <v>44.294498610688663</v>
      </c>
      <c r="D147" s="606">
        <v>46.659478686085137</v>
      </c>
      <c r="E147" s="606">
        <v>46.29278143623015</v>
      </c>
      <c r="F147" s="606">
        <v>43.517022442772742</v>
      </c>
      <c r="G147" s="607">
        <v>46.767241197243514</v>
      </c>
    </row>
    <row r="148" spans="2:7" s="212" customFormat="1">
      <c r="B148" s="443" t="s">
        <v>154</v>
      </c>
      <c r="C148" s="738">
        <v>0.001279890402418406</v>
      </c>
      <c r="D148" s="216">
        <v>1.1803327596794065E-06</v>
      </c>
      <c r="E148" s="216">
        <v>8.5920018573712165E-12</v>
      </c>
      <c r="F148" s="216">
        <v>0.0012054704180562577</v>
      </c>
      <c r="G148" s="217">
        <v>0.0027488411070348017</v>
      </c>
    </row>
    <row r="149" spans="2:7" s="212" customFormat="1">
      <c r="B149" s="443" t="s">
        <v>210</v>
      </c>
      <c r="C149" s="738">
        <v>0.011953631912253852</v>
      </c>
      <c r="D149" s="216">
        <v>3.8657261216396691E-05</v>
      </c>
      <c r="E149" s="216">
        <v>0.00053855682356699513</v>
      </c>
      <c r="F149" s="216">
        <v>0.011858673668382147</v>
      </c>
      <c r="G149" s="217">
        <v>0.022173550319024925</v>
      </c>
    </row>
    <row r="150" spans="2:7" s="212" customFormat="1">
      <c r="B150" s="443" t="s">
        <v>211</v>
      </c>
      <c r="C150" s="738">
        <v>0.081264062661706854</v>
      </c>
      <c r="D150" s="216">
        <v>0.017310722793217295</v>
      </c>
      <c r="E150" s="216">
        <v>0.014767258443646339</v>
      </c>
      <c r="F150" s="216">
        <v>0.092156634914976512</v>
      </c>
      <c r="G150" s="217">
        <v>0.074143838059607531</v>
      </c>
    </row>
    <row r="151" spans="2:7" s="212" customFormat="1">
      <c r="B151" s="443" t="s">
        <v>212</v>
      </c>
      <c r="C151" s="738">
        <v>0.093303202206802743</v>
      </c>
      <c r="D151" s="216">
        <v>0.06593289154110657</v>
      </c>
      <c r="E151" s="216">
        <v>0.07296542630684355</v>
      </c>
      <c r="F151" s="216">
        <v>0.10182058055479291</v>
      </c>
      <c r="G151" s="217">
        <v>0.066594969503105353</v>
      </c>
    </row>
    <row r="152" spans="2:7" s="212" customFormat="1">
      <c r="B152" s="443" t="s">
        <v>213</v>
      </c>
      <c r="C152" s="738">
        <v>0.10272347753651491</v>
      </c>
      <c r="D152" s="216">
        <v>0.10142732747790101</v>
      </c>
      <c r="E152" s="216">
        <v>0.0998235161680957</v>
      </c>
      <c r="F152" s="216">
        <v>0.10868855926576945</v>
      </c>
      <c r="G152" s="217">
        <v>0.071061138117151729</v>
      </c>
    </row>
    <row r="153" spans="2:7" s="212" customFormat="1">
      <c r="B153" s="443" t="s">
        <v>214</v>
      </c>
      <c r="C153" s="738">
        <v>0.09442498404017137</v>
      </c>
      <c r="D153" s="216">
        <v>0.10615218241282201</v>
      </c>
      <c r="E153" s="216">
        <v>0.11013467608337549</v>
      </c>
      <c r="F153" s="216">
        <v>0.0923110849240813</v>
      </c>
      <c r="G153" s="217">
        <v>0.095417018178180824</v>
      </c>
    </row>
    <row r="154" spans="2:7" s="212" customFormat="1">
      <c r="B154" s="443" t="s">
        <v>215</v>
      </c>
      <c r="C154" s="738">
        <v>0.10458752805448106</v>
      </c>
      <c r="D154" s="216">
        <v>0.1208721745356669</v>
      </c>
      <c r="E154" s="216">
        <v>0.12964305521437866</v>
      </c>
      <c r="F154" s="216">
        <v>0.10538539063464604</v>
      </c>
      <c r="G154" s="217">
        <v>0.084319239380127864</v>
      </c>
    </row>
    <row r="155" spans="2:7" s="212" customFormat="1">
      <c r="B155" s="443" t="s">
        <v>216</v>
      </c>
      <c r="C155" s="738">
        <v>0.10549775950045279</v>
      </c>
      <c r="D155" s="216">
        <v>0.14955227178282268</v>
      </c>
      <c r="E155" s="216">
        <v>0.15503822560138589</v>
      </c>
      <c r="F155" s="216">
        <v>0.1014779683837075</v>
      </c>
      <c r="G155" s="217">
        <v>0.090010177898583274</v>
      </c>
    </row>
    <row r="156" spans="2:7" s="212" customFormat="1">
      <c r="B156" s="443" t="s">
        <v>217</v>
      </c>
      <c r="C156" s="738">
        <v>0.12685836733387892</v>
      </c>
      <c r="D156" s="216">
        <v>0.16475287942802708</v>
      </c>
      <c r="E156" s="216">
        <v>0.16475008799710991</v>
      </c>
      <c r="F156" s="216">
        <v>0.12319875012863214</v>
      </c>
      <c r="G156" s="217">
        <v>0.11595027040948801</v>
      </c>
    </row>
    <row r="157" spans="2:7" s="212" customFormat="1">
      <c r="B157" s="443" t="s">
        <v>218</v>
      </c>
      <c r="C157" s="738">
        <v>0.12829803041256477</v>
      </c>
      <c r="D157" s="216">
        <v>0.13337721658504983</v>
      </c>
      <c r="E157" s="216">
        <v>0.12354586965698641</v>
      </c>
      <c r="F157" s="216">
        <v>0.12127774280483573</v>
      </c>
      <c r="G157" s="217">
        <v>0.16583454642075329</v>
      </c>
    </row>
    <row r="158" spans="2:7" s="212" customFormat="1">
      <c r="B158" s="443" t="s">
        <v>219</v>
      </c>
      <c r="C158" s="738">
        <v>0.0878105610388624</v>
      </c>
      <c r="D158" s="216">
        <v>0.083499461077359546</v>
      </c>
      <c r="E158" s="216">
        <v>0.08057327702739793</v>
      </c>
      <c r="F158" s="216">
        <v>0.083369452715842826</v>
      </c>
      <c r="G158" s="217">
        <v>0.11686268847789005</v>
      </c>
    </row>
    <row r="159" spans="2:7" s="212" customFormat="1">
      <c r="B159" s="443" t="s">
        <v>220</v>
      </c>
      <c r="C159" s="738">
        <v>0.04446603906725629</v>
      </c>
      <c r="D159" s="216">
        <v>0.041994321978601125</v>
      </c>
      <c r="E159" s="216">
        <v>0.033093309464682467</v>
      </c>
      <c r="F159" s="216">
        <v>0.041731124529163978</v>
      </c>
      <c r="G159" s="217">
        <v>0.064147106476967683</v>
      </c>
    </row>
    <row r="160" spans="1:7" s="212" customFormat="1">
      <c r="A160" s="428"/>
      <c r="B160" s="736" t="s">
        <v>221</v>
      </c>
      <c r="C160" s="739">
        <v>0.017532465832635978</v>
      </c>
      <c r="D160" s="430">
        <v>0.015088712793450159</v>
      </c>
      <c r="E160" s="430">
        <v>0.015126741203938357</v>
      </c>
      <c r="F160" s="430">
        <v>0.015518567057112683</v>
      </c>
      <c r="G160" s="431">
        <v>0.030736615652085089</v>
      </c>
    </row>
    <row r="161" spans="2:7" s="212" customFormat="1">
      <c r="B161" s="391" t="s">
        <v>150</v>
      </c>
      <c r="C161" s="608">
        <v>0.094497584976379112</v>
      </c>
      <c r="D161" s="362">
        <v>0.017350560387193372</v>
      </c>
      <c r="E161" s="362">
        <v>0.015305815275805336</v>
      </c>
      <c r="F161" s="362">
        <v>0.10522077900141491</v>
      </c>
      <c r="G161" s="363">
        <v>0.099066229485667262</v>
      </c>
    </row>
    <row r="162" spans="2:7" s="212" customFormat="1">
      <c r="B162" s="391" t="s">
        <v>151</v>
      </c>
      <c r="C162" s="608">
        <v>0.6273953186723018</v>
      </c>
      <c r="D162" s="362">
        <v>0.70868972717834622</v>
      </c>
      <c r="E162" s="362">
        <v>0.7323549873711892</v>
      </c>
      <c r="F162" s="362">
        <v>0.63288233389162929</v>
      </c>
      <c r="G162" s="363">
        <v>0.52335281348663709</v>
      </c>
    </row>
    <row r="163" spans="1:7" s="212" customFormat="1">
      <c r="A163" s="428"/>
      <c r="B163" s="391" t="s">
        <v>152</v>
      </c>
      <c r="C163" s="608">
        <v>0.27810709635131942</v>
      </c>
      <c r="D163" s="362">
        <v>0.27395971243446066</v>
      </c>
      <c r="E163" s="362">
        <v>0.2523391973530052</v>
      </c>
      <c r="F163" s="362">
        <v>0.26189688710695519</v>
      </c>
      <c r="G163" s="363">
        <v>0.37758095702769612</v>
      </c>
    </row>
    <row r="164" spans="2:7">
      <c r="B164" s="584" t="s">
        <v>9</v>
      </c>
      <c r="C164" s="609" t="s">
        <v>9</v>
      </c>
      <c r="D164" s="585"/>
      <c r="E164" s="585"/>
      <c r="F164" s="585"/>
      <c r="G164" s="586"/>
    </row>
    <row r="165" spans="2:7" ht="15">
      <c r="B165" s="587" t="s">
        <v>85</v>
      </c>
      <c r="C165" s="610">
        <v>5800</v>
      </c>
      <c r="D165" s="588">
        <v>475</v>
      </c>
      <c r="E165" s="588">
        <v>150</v>
      </c>
      <c r="F165" s="588">
        <v>4400</v>
      </c>
      <c r="G165" s="589">
        <v>750</v>
      </c>
    </row>
    <row r="166" spans="2:7" s="592" customFormat="1">
      <c r="B166" s="604" t="s">
        <v>209</v>
      </c>
      <c r="C166" s="605">
        <v>45.239794058910611</v>
      </c>
      <c r="D166" s="606">
        <v>47.588515587971372</v>
      </c>
      <c r="E166" s="606">
        <v>45.983981203953348</v>
      </c>
      <c r="F166" s="606">
        <v>44.626770418861561</v>
      </c>
      <c r="G166" s="607">
        <v>47.172969026356085</v>
      </c>
    </row>
    <row r="167" spans="2:7" s="212" customFormat="1">
      <c r="B167" s="443" t="s">
        <v>154</v>
      </c>
      <c r="C167" s="738">
        <v>0.0019949794842017668</v>
      </c>
      <c r="D167" s="216">
        <v>1.6792209090131817E-07</v>
      </c>
      <c r="E167" s="216">
        <v>1.266039231640825E-11</v>
      </c>
      <c r="F167" s="216">
        <v>0.00061076600518831581</v>
      </c>
      <c r="G167" s="217">
        <v>0.011656442227143028</v>
      </c>
    </row>
    <row r="168" spans="2:7" s="212" customFormat="1">
      <c r="B168" s="443" t="s">
        <v>210</v>
      </c>
      <c r="C168" s="738">
        <v>0.013950428746009843</v>
      </c>
      <c r="D168" s="216">
        <v>1.1688206346967896E-05</v>
      </c>
      <c r="E168" s="216">
        <v>0.00069431561813754206</v>
      </c>
      <c r="F168" s="216">
        <v>0.015534693199737997</v>
      </c>
      <c r="G168" s="217">
        <v>0.016182085433382915</v>
      </c>
    </row>
    <row r="169" spans="2:7" s="212" customFormat="1">
      <c r="B169" s="443" t="s">
        <v>211</v>
      </c>
      <c r="C169" s="738">
        <v>0.059615013993005526</v>
      </c>
      <c r="D169" s="216">
        <v>0.008472784991754273</v>
      </c>
      <c r="E169" s="216">
        <v>0.022558852170660934</v>
      </c>
      <c r="F169" s="216">
        <v>0.067022476658678179</v>
      </c>
      <c r="G169" s="217">
        <v>0.056191078602162756</v>
      </c>
    </row>
    <row r="170" spans="2:7" s="212" customFormat="1">
      <c r="B170" s="443" t="s">
        <v>212</v>
      </c>
      <c r="C170" s="738">
        <v>0.085305973013860725</v>
      </c>
      <c r="D170" s="216">
        <v>0.058844401902543864</v>
      </c>
      <c r="E170" s="216">
        <v>0.040417644652846349</v>
      </c>
      <c r="F170" s="216">
        <v>0.094358964950583366</v>
      </c>
      <c r="G170" s="217">
        <v>0.0586202335840985</v>
      </c>
    </row>
    <row r="171" spans="2:7" s="212" customFormat="1">
      <c r="B171" s="443" t="s">
        <v>213</v>
      </c>
      <c r="C171" s="738">
        <v>0.089813077027504309</v>
      </c>
      <c r="D171" s="216">
        <v>0.10536238808754222</v>
      </c>
      <c r="E171" s="216">
        <v>0.078469508417026129</v>
      </c>
      <c r="F171" s="216">
        <v>0.094451097455150151</v>
      </c>
      <c r="G171" s="217">
        <v>0.055637629425359887</v>
      </c>
    </row>
    <row r="172" spans="2:7" s="212" customFormat="1">
      <c r="B172" s="443" t="s">
        <v>214</v>
      </c>
      <c r="C172" s="738">
        <v>0.094386712683171725</v>
      </c>
      <c r="D172" s="216">
        <v>0.0830394263698902</v>
      </c>
      <c r="E172" s="216">
        <v>0.16092765317900176</v>
      </c>
      <c r="F172" s="216">
        <v>0.097180346981583038</v>
      </c>
      <c r="G172" s="217">
        <v>0.071581036700898437</v>
      </c>
    </row>
    <row r="173" spans="2:7" s="212" customFormat="1">
      <c r="B173" s="443" t="s">
        <v>215</v>
      </c>
      <c r="C173" s="738">
        <v>0.0987904610386825</v>
      </c>
      <c r="D173" s="216">
        <v>0.11737219136052308</v>
      </c>
      <c r="E173" s="216">
        <v>0.14913742511578643</v>
      </c>
      <c r="F173" s="216">
        <v>0.091830392751620832</v>
      </c>
      <c r="G173" s="217">
        <v>0.11714296581807564</v>
      </c>
    </row>
    <row r="174" spans="2:7" s="212" customFormat="1">
      <c r="B174" s="443" t="s">
        <v>216</v>
      </c>
      <c r="C174" s="738">
        <v>0.12978119718003078</v>
      </c>
      <c r="D174" s="216">
        <v>0.19383865963021971</v>
      </c>
      <c r="E174" s="216">
        <v>0.092923077447997993</v>
      </c>
      <c r="F174" s="216">
        <v>0.12541685805831079</v>
      </c>
      <c r="G174" s="217">
        <v>0.12277818552467352</v>
      </c>
    </row>
    <row r="175" spans="2:7" s="212" customFormat="1">
      <c r="B175" s="443" t="s">
        <v>217</v>
      </c>
      <c r="C175" s="738">
        <v>0.13935797696541674</v>
      </c>
      <c r="D175" s="216">
        <v>0.14951640663093702</v>
      </c>
      <c r="E175" s="216">
        <v>0.19988118813187941</v>
      </c>
      <c r="F175" s="216">
        <v>0.13297476857784532</v>
      </c>
      <c r="G175" s="217">
        <v>0.15751702983249555</v>
      </c>
    </row>
    <row r="176" spans="2:7" s="212" customFormat="1">
      <c r="B176" s="443" t="s">
        <v>218</v>
      </c>
      <c r="C176" s="738">
        <v>0.13008002612512035</v>
      </c>
      <c r="D176" s="216">
        <v>0.12996916831589286</v>
      </c>
      <c r="E176" s="216">
        <v>0.16885856405087601</v>
      </c>
      <c r="F176" s="216">
        <v>0.12989917247888291</v>
      </c>
      <c r="G176" s="217">
        <v>0.12321248630444222</v>
      </c>
    </row>
    <row r="177" spans="2:7" s="212" customFormat="1">
      <c r="B177" s="443" t="s">
        <v>219</v>
      </c>
      <c r="C177" s="738">
        <v>0.10725375691607876</v>
      </c>
      <c r="D177" s="216">
        <v>0.10481205699230572</v>
      </c>
      <c r="E177" s="216">
        <v>0.08273751714600075</v>
      </c>
      <c r="F177" s="216">
        <v>0.10306934394907202</v>
      </c>
      <c r="G177" s="217">
        <v>0.1380332126127814</v>
      </c>
    </row>
    <row r="178" spans="2:7" s="212" customFormat="1">
      <c r="B178" s="443" t="s">
        <v>220</v>
      </c>
      <c r="C178" s="738">
        <v>0.035080987575518537</v>
      </c>
      <c r="D178" s="216">
        <v>0.03705979180236206</v>
      </c>
      <c r="E178" s="216">
        <v>0.0023515277572766732</v>
      </c>
      <c r="F178" s="216">
        <v>0.032225375228082595</v>
      </c>
      <c r="G178" s="217">
        <v>0.057112266664436875</v>
      </c>
    </row>
    <row r="179" spans="1:7" s="212" customFormat="1">
      <c r="A179" s="428"/>
      <c r="B179" s="736" t="s">
        <v>221</v>
      </c>
      <c r="C179" s="739">
        <v>0.014589409251398771</v>
      </c>
      <c r="D179" s="430">
        <v>0.011700867787589485</v>
      </c>
      <c r="E179" s="430">
        <v>0.0010427262998495281</v>
      </c>
      <c r="F179" s="430">
        <v>0.015425743705265432</v>
      </c>
      <c r="G179" s="431">
        <v>0.014335347270049596</v>
      </c>
    </row>
    <row r="180" spans="2:7" s="212" customFormat="1">
      <c r="B180" s="391" t="s">
        <v>150</v>
      </c>
      <c r="C180" s="608">
        <v>0.075560422223217141</v>
      </c>
      <c r="D180" s="362">
        <v>0.0084846411201921421</v>
      </c>
      <c r="E180" s="362">
        <v>0.02325316780145887</v>
      </c>
      <c r="F180" s="362">
        <v>0.083167935863604492</v>
      </c>
      <c r="G180" s="363">
        <v>0.0840296062626887</v>
      </c>
    </row>
    <row r="181" spans="2:7" s="212" customFormat="1">
      <c r="B181" s="391" t="s">
        <v>151</v>
      </c>
      <c r="C181" s="608">
        <v>0.63743539790866677</v>
      </c>
      <c r="D181" s="362">
        <v>0.70797347398165611</v>
      </c>
      <c r="E181" s="362">
        <v>0.721756496944538</v>
      </c>
      <c r="F181" s="362">
        <v>0.63621242877509354</v>
      </c>
      <c r="G181" s="363">
        <v>0.5832770808856016</v>
      </c>
    </row>
    <row r="182" spans="1:7" s="212" customFormat="1">
      <c r="A182" s="428"/>
      <c r="B182" s="391" t="s">
        <v>152</v>
      </c>
      <c r="C182" s="608">
        <v>0.28700417986811644</v>
      </c>
      <c r="D182" s="362">
        <v>0.28354188489815013</v>
      </c>
      <c r="E182" s="362">
        <v>0.25499033525400294</v>
      </c>
      <c r="F182" s="362">
        <v>0.28061963536130297</v>
      </c>
      <c r="G182" s="363">
        <v>0.33269331285171005</v>
      </c>
    </row>
    <row r="183" spans="2:7">
      <c r="B183" s="584" t="s">
        <v>10</v>
      </c>
      <c r="C183" s="609" t="s">
        <v>10</v>
      </c>
      <c r="D183" s="585"/>
      <c r="E183" s="585"/>
      <c r="F183" s="585"/>
      <c r="G183" s="586"/>
    </row>
    <row r="184" spans="2:7" ht="15">
      <c r="B184" s="587" t="s">
        <v>85</v>
      </c>
      <c r="C184" s="610">
        <v>3800</v>
      </c>
      <c r="D184" s="588">
        <v>325</v>
      </c>
      <c r="E184" s="588">
        <v>100</v>
      </c>
      <c r="F184" s="588">
        <v>2900</v>
      </c>
      <c r="G184" s="589">
        <v>450</v>
      </c>
    </row>
    <row r="185" spans="2:7" s="592" customFormat="1">
      <c r="B185" s="604" t="s">
        <v>209</v>
      </c>
      <c r="C185" s="605">
        <v>45.475269230951561</v>
      </c>
      <c r="D185" s="606">
        <v>47.585470770890964</v>
      </c>
      <c r="E185" s="606">
        <v>47.769761177638628</v>
      </c>
      <c r="F185" s="606">
        <v>44.528594903548566</v>
      </c>
      <c r="G185" s="607">
        <v>49.422387236985607</v>
      </c>
    </row>
    <row r="186" spans="2:7" s="212" customFormat="1">
      <c r="B186" s="443" t="s">
        <v>154</v>
      </c>
      <c r="C186" s="738">
        <v>0.000797106917239201</v>
      </c>
      <c r="D186" s="216">
        <v>1.8013373403647035E-06</v>
      </c>
      <c r="E186" s="216">
        <v>1.0490978951916011E-11</v>
      </c>
      <c r="F186" s="216">
        <v>0.0010320988060022274</v>
      </c>
      <c r="G186" s="217">
        <v>5.8617319267007591E-05</v>
      </c>
    </row>
    <row r="187" spans="2:7" s="212" customFormat="1">
      <c r="B187" s="443" t="s">
        <v>210</v>
      </c>
      <c r="C187" s="738">
        <v>0.00347566899006982</v>
      </c>
      <c r="D187" s="216">
        <v>1.4498820075932367E-05</v>
      </c>
      <c r="E187" s="216">
        <v>0.0001890182494864768</v>
      </c>
      <c r="F187" s="216">
        <v>0.0041750356179259531</v>
      </c>
      <c r="G187" s="217">
        <v>0.0022497200141333288</v>
      </c>
    </row>
    <row r="188" spans="2:7" s="212" customFormat="1">
      <c r="B188" s="443" t="s">
        <v>211</v>
      </c>
      <c r="C188" s="738">
        <v>0.051025038110392884</v>
      </c>
      <c r="D188" s="216">
        <v>0.0043754971481158615</v>
      </c>
      <c r="E188" s="216">
        <v>0.011484703059628076</v>
      </c>
      <c r="F188" s="216">
        <v>0.061620857810695505</v>
      </c>
      <c r="G188" s="217">
        <v>0.026034944798302467</v>
      </c>
    </row>
    <row r="189" spans="2:7" s="212" customFormat="1">
      <c r="B189" s="443" t="s">
        <v>212</v>
      </c>
      <c r="C189" s="738">
        <v>0.0612835455846255</v>
      </c>
      <c r="D189" s="216">
        <v>0.032798431718657081</v>
      </c>
      <c r="E189" s="216">
        <v>0.049891794268305589</v>
      </c>
      <c r="F189" s="216">
        <v>0.069784033445849353</v>
      </c>
      <c r="G189" s="217">
        <v>0.030270178978419937</v>
      </c>
    </row>
    <row r="190" spans="2:7" s="212" customFormat="1">
      <c r="B190" s="443" t="s">
        <v>213</v>
      </c>
      <c r="C190" s="738">
        <v>0.10340574593211757</v>
      </c>
      <c r="D190" s="216">
        <v>0.057147051932118088</v>
      </c>
      <c r="E190" s="216">
        <v>0.0946668176924137</v>
      </c>
      <c r="F190" s="216">
        <v>0.11398010008878554</v>
      </c>
      <c r="G190" s="217">
        <v>0.07103430747924401</v>
      </c>
    </row>
    <row r="191" spans="2:7" s="212" customFormat="1">
      <c r="B191" s="443" t="s">
        <v>214</v>
      </c>
      <c r="C191" s="738">
        <v>0.11802217856018681</v>
      </c>
      <c r="D191" s="216">
        <v>0.14420796852672718</v>
      </c>
      <c r="E191" s="216">
        <v>0.11335229984489496</v>
      </c>
      <c r="F191" s="216">
        <v>0.11751931636641051</v>
      </c>
      <c r="G191" s="217">
        <v>0.10416876076946038</v>
      </c>
    </row>
    <row r="192" spans="2:7" s="212" customFormat="1">
      <c r="B192" s="443" t="s">
        <v>215</v>
      </c>
      <c r="C192" s="738">
        <v>0.12375531207485678</v>
      </c>
      <c r="D192" s="216">
        <v>0.1691514489888514</v>
      </c>
      <c r="E192" s="216">
        <v>0.12238757078601994</v>
      </c>
      <c r="F192" s="216">
        <v>0.12237415550479862</v>
      </c>
      <c r="G192" s="217">
        <v>0.10135565811237542</v>
      </c>
    </row>
    <row r="193" spans="2:7" s="212" customFormat="1">
      <c r="B193" s="443" t="s">
        <v>216</v>
      </c>
      <c r="C193" s="738">
        <v>0.12096338882459576</v>
      </c>
      <c r="D193" s="216">
        <v>0.14199170836376634</v>
      </c>
      <c r="E193" s="216">
        <v>0.095077087266781449</v>
      </c>
      <c r="F193" s="216">
        <v>0.12411055454814068</v>
      </c>
      <c r="G193" s="217">
        <v>0.0927411197595784</v>
      </c>
    </row>
    <row r="194" spans="2:7" s="212" customFormat="1">
      <c r="B194" s="443" t="s">
        <v>217</v>
      </c>
      <c r="C194" s="738">
        <v>0.1400394373211149</v>
      </c>
      <c r="D194" s="216">
        <v>0.1706639757401856</v>
      </c>
      <c r="E194" s="216">
        <v>0.20987376842558209</v>
      </c>
      <c r="F194" s="216">
        <v>0.12479661526686509</v>
      </c>
      <c r="G194" s="217">
        <v>0.19817543904026574</v>
      </c>
    </row>
    <row r="195" spans="2:7" s="212" customFormat="1">
      <c r="B195" s="443" t="s">
        <v>218</v>
      </c>
      <c r="C195" s="738">
        <v>0.13311686227587446</v>
      </c>
      <c r="D195" s="216">
        <v>0.14373351161301834</v>
      </c>
      <c r="E195" s="216">
        <v>0.15547563292600527</v>
      </c>
      <c r="F195" s="216">
        <v>0.1273871591255972</v>
      </c>
      <c r="G195" s="217">
        <v>0.15650436208728066</v>
      </c>
    </row>
    <row r="196" spans="2:7" s="212" customFormat="1">
      <c r="B196" s="443" t="s">
        <v>219</v>
      </c>
      <c r="C196" s="738">
        <v>0.099997499619122424</v>
      </c>
      <c r="D196" s="216">
        <v>0.11835705765941006</v>
      </c>
      <c r="E196" s="216">
        <v>0.033253665875666971</v>
      </c>
      <c r="F196" s="216">
        <v>0.091410785508627135</v>
      </c>
      <c r="G196" s="217">
        <v>0.15693647262951951</v>
      </c>
    </row>
    <row r="197" spans="2:7" s="212" customFormat="1">
      <c r="B197" s="443" t="s">
        <v>220</v>
      </c>
      <c r="C197" s="738">
        <v>0.033761166039735918</v>
      </c>
      <c r="D197" s="216">
        <v>0.0130025792648574</v>
      </c>
      <c r="E197" s="216">
        <v>0.071532110619252048</v>
      </c>
      <c r="F197" s="216">
        <v>0.032411033298457716</v>
      </c>
      <c r="G197" s="217">
        <v>0.047713391304471706</v>
      </c>
    </row>
    <row r="198" spans="1:7" s="212" customFormat="1">
      <c r="A198" s="428"/>
      <c r="B198" s="736" t="s">
        <v>221</v>
      </c>
      <c r="C198" s="739">
        <v>0.010357049750068639</v>
      </c>
      <c r="D198" s="430">
        <v>0.0045544688868773718</v>
      </c>
      <c r="E198" s="430">
        <v>0.042815530975472964</v>
      </c>
      <c r="F198" s="430">
        <v>0.00939825461184363</v>
      </c>
      <c r="G198" s="431">
        <v>0.012757027707681673</v>
      </c>
    </row>
    <row r="199" spans="2:7" s="212" customFormat="1">
      <c r="B199" s="391" t="s">
        <v>150</v>
      </c>
      <c r="C199" s="608">
        <v>0.0552978140177019</v>
      </c>
      <c r="D199" s="362">
        <v>0.0043917973055321588</v>
      </c>
      <c r="E199" s="362">
        <v>0.011673721319605531</v>
      </c>
      <c r="F199" s="362">
        <v>0.066827992234623684</v>
      </c>
      <c r="G199" s="363">
        <v>0.028343282131702802</v>
      </c>
    </row>
    <row r="200" spans="2:7" s="212" customFormat="1">
      <c r="B200" s="391" t="s">
        <v>151</v>
      </c>
      <c r="C200" s="608">
        <v>0.66746960829749735</v>
      </c>
      <c r="D200" s="362">
        <v>0.7159605852703057</v>
      </c>
      <c r="E200" s="362">
        <v>0.6852493382839977</v>
      </c>
      <c r="F200" s="362">
        <v>0.6725647752208499</v>
      </c>
      <c r="G200" s="363">
        <v>0.59774546413934382</v>
      </c>
    </row>
    <row r="201" spans="1:7" s="212" customFormat="1">
      <c r="A201" s="428"/>
      <c r="B201" s="391" t="s">
        <v>152</v>
      </c>
      <c r="C201" s="608">
        <v>0.27723257768480142</v>
      </c>
      <c r="D201" s="362">
        <v>0.27964761742416322</v>
      </c>
      <c r="E201" s="362">
        <v>0.30307694039639727</v>
      </c>
      <c r="F201" s="362">
        <v>0.26060723254452567</v>
      </c>
      <c r="G201" s="363">
        <v>0.37391125372895356</v>
      </c>
    </row>
    <row r="202" spans="2:7">
      <c r="B202" s="584" t="s">
        <v>11</v>
      </c>
      <c r="C202" s="609" t="s">
        <v>11</v>
      </c>
      <c r="D202" s="585"/>
      <c r="E202" s="585"/>
      <c r="F202" s="585"/>
      <c r="G202" s="586"/>
    </row>
    <row r="203" spans="2:7" ht="15">
      <c r="B203" s="587" t="s">
        <v>85</v>
      </c>
      <c r="C203" s="610">
        <v>14000</v>
      </c>
      <c r="D203" s="588">
        <v>1100</v>
      </c>
      <c r="E203" s="588">
        <v>550</v>
      </c>
      <c r="F203" s="588">
        <v>10000</v>
      </c>
      <c r="G203" s="589">
        <v>2100</v>
      </c>
    </row>
    <row r="204" spans="2:7" s="592" customFormat="1">
      <c r="B204" s="604" t="s">
        <v>209</v>
      </c>
      <c r="C204" s="605">
        <v>43.704703605067053</v>
      </c>
      <c r="D204" s="606">
        <v>46.29307136379601</v>
      </c>
      <c r="E204" s="606">
        <v>45.43549431755023</v>
      </c>
      <c r="F204" s="606">
        <v>43.003243078524044</v>
      </c>
      <c r="G204" s="607">
        <v>45.314235996732151</v>
      </c>
    </row>
    <row r="205" spans="2:7" s="212" customFormat="1">
      <c r="B205" s="443" t="s">
        <v>154</v>
      </c>
      <c r="C205" s="738">
        <v>0.0025072169619456816</v>
      </c>
      <c r="D205" s="216">
        <v>3.0934052875776618E-06</v>
      </c>
      <c r="E205" s="216">
        <v>1.9440751681063536E-11</v>
      </c>
      <c r="F205" s="216">
        <v>0.0010908182520620085</v>
      </c>
      <c r="G205" s="217">
        <v>0.011498530875921764</v>
      </c>
    </row>
    <row r="206" spans="2:7" s="212" customFormat="1">
      <c r="B206" s="443" t="s">
        <v>210</v>
      </c>
      <c r="C206" s="738">
        <v>0.014895114788315894</v>
      </c>
      <c r="D206" s="216">
        <v>5.9712357528328212E-05</v>
      </c>
      <c r="E206" s="216">
        <v>0.00095307283456788844</v>
      </c>
      <c r="F206" s="216">
        <v>0.014657316231914214</v>
      </c>
      <c r="G206" s="217">
        <v>0.027748839279595344</v>
      </c>
    </row>
    <row r="207" spans="2:7" s="212" customFormat="1">
      <c r="B207" s="443" t="s">
        <v>211</v>
      </c>
      <c r="C207" s="738">
        <v>0.0869531449828052</v>
      </c>
      <c r="D207" s="216">
        <v>0.011456038852450248</v>
      </c>
      <c r="E207" s="216">
        <v>0.014354004922429288</v>
      </c>
      <c r="F207" s="216">
        <v>0.10178135208352988</v>
      </c>
      <c r="G207" s="217">
        <v>0.073811890857881785</v>
      </c>
    </row>
    <row r="208" spans="2:7" s="212" customFormat="1">
      <c r="B208" s="443" t="s">
        <v>212</v>
      </c>
      <c r="C208" s="738">
        <v>0.10099214762472682</v>
      </c>
      <c r="D208" s="216">
        <v>0.055189365582565569</v>
      </c>
      <c r="E208" s="216">
        <v>0.085666672167852384</v>
      </c>
      <c r="F208" s="216">
        <v>0.11057521445615034</v>
      </c>
      <c r="G208" s="217">
        <v>0.082255073961000041</v>
      </c>
    </row>
    <row r="209" spans="2:7" s="212" customFormat="1">
      <c r="B209" s="443" t="s">
        <v>213</v>
      </c>
      <c r="C209" s="738">
        <v>0.1002743011731352</v>
      </c>
      <c r="D209" s="216">
        <v>0.10274232167862409</v>
      </c>
      <c r="E209" s="216">
        <v>0.14128383195527414</v>
      </c>
      <c r="F209" s="216">
        <v>0.1013925202091016</v>
      </c>
      <c r="G209" s="217">
        <v>0.082216473153616923</v>
      </c>
    </row>
    <row r="210" spans="2:7" s="212" customFormat="1">
      <c r="B210" s="443" t="s">
        <v>214</v>
      </c>
      <c r="C210" s="738">
        <v>0.091916745584311732</v>
      </c>
      <c r="D210" s="216">
        <v>0.11941749249453423</v>
      </c>
      <c r="E210" s="216">
        <v>0.10699824061240848</v>
      </c>
      <c r="F210" s="216">
        <v>0.090576896127808823</v>
      </c>
      <c r="G210" s="217">
        <v>0.079811560074365753</v>
      </c>
    </row>
    <row r="211" spans="2:7" s="212" customFormat="1">
      <c r="B211" s="443" t="s">
        <v>215</v>
      </c>
      <c r="C211" s="738">
        <v>0.1020907816721376</v>
      </c>
      <c r="D211" s="216">
        <v>0.14033957730401925</v>
      </c>
      <c r="E211" s="216">
        <v>0.13801840052229056</v>
      </c>
      <c r="F211" s="216">
        <v>0.0998201868515721</v>
      </c>
      <c r="G211" s="217">
        <v>0.083161227455715567</v>
      </c>
    </row>
    <row r="212" spans="2:7" s="212" customFormat="1">
      <c r="B212" s="443" t="s">
        <v>216</v>
      </c>
      <c r="C212" s="738">
        <v>0.11360447410452229</v>
      </c>
      <c r="D212" s="216">
        <v>0.15762455116101187</v>
      </c>
      <c r="E212" s="216">
        <v>0.12732751180563229</v>
      </c>
      <c r="F212" s="216">
        <v>0.10681958234362611</v>
      </c>
      <c r="G212" s="217">
        <v>0.11994147065375441</v>
      </c>
    </row>
    <row r="213" spans="2:7" s="212" customFormat="1">
      <c r="B213" s="443" t="s">
        <v>217</v>
      </c>
      <c r="C213" s="738">
        <v>0.12516956060043197</v>
      </c>
      <c r="D213" s="216">
        <v>0.15402455166493931</v>
      </c>
      <c r="E213" s="216">
        <v>0.15376743148138375</v>
      </c>
      <c r="F213" s="216">
        <v>0.1247305175276789</v>
      </c>
      <c r="G213" s="217">
        <v>0.10420424534238071</v>
      </c>
    </row>
    <row r="214" spans="2:7" s="212" customFormat="1">
      <c r="B214" s="443" t="s">
        <v>218</v>
      </c>
      <c r="C214" s="738">
        <v>0.11048868819222875</v>
      </c>
      <c r="D214" s="216">
        <v>0.14152569271100637</v>
      </c>
      <c r="E214" s="216">
        <v>0.086314972825345379</v>
      </c>
      <c r="F214" s="216">
        <v>0.10523239139364422</v>
      </c>
      <c r="G214" s="217">
        <v>0.12656326112676397</v>
      </c>
    </row>
    <row r="215" spans="2:7" s="212" customFormat="1">
      <c r="B215" s="443" t="s">
        <v>219</v>
      </c>
      <c r="C215" s="738">
        <v>0.096445280259818536</v>
      </c>
      <c r="D215" s="216">
        <v>0.082064621198897056</v>
      </c>
      <c r="E215" s="216">
        <v>0.069447804029696428</v>
      </c>
      <c r="F215" s="216">
        <v>0.091708670609805074</v>
      </c>
      <c r="G215" s="217">
        <v>0.13479818676591704</v>
      </c>
    </row>
    <row r="216" spans="2:7" s="212" customFormat="1">
      <c r="B216" s="443" t="s">
        <v>220</v>
      </c>
      <c r="C216" s="738">
        <v>0.03949882340063833</v>
      </c>
      <c r="D216" s="216">
        <v>0.032024892383781159</v>
      </c>
      <c r="E216" s="216">
        <v>0.039228270144555447</v>
      </c>
      <c r="F216" s="216">
        <v>0.0363958536814119</v>
      </c>
      <c r="G216" s="217">
        <v>0.058818334817711988</v>
      </c>
    </row>
    <row r="217" spans="1:7" s="212" customFormat="1">
      <c r="A217" s="428"/>
      <c r="B217" s="736" t="s">
        <v>221</v>
      </c>
      <c r="C217" s="739">
        <v>0.015163720654981939</v>
      </c>
      <c r="D217" s="430">
        <v>0.003528089205354786</v>
      </c>
      <c r="E217" s="430">
        <v>0.036639786679124035</v>
      </c>
      <c r="F217" s="430">
        <v>0.015218680231695028</v>
      </c>
      <c r="G217" s="431">
        <v>0.015170905635374998</v>
      </c>
    </row>
    <row r="218" spans="2:7" s="212" customFormat="1">
      <c r="B218" s="391" t="s">
        <v>150</v>
      </c>
      <c r="C218" s="608">
        <v>0.10435547673306678</v>
      </c>
      <c r="D218" s="362">
        <v>0.011518844615266153</v>
      </c>
      <c r="E218" s="362">
        <v>0.015307077776437928</v>
      </c>
      <c r="F218" s="362">
        <v>0.1175294865675061</v>
      </c>
      <c r="G218" s="363">
        <v>0.11305926101339889</v>
      </c>
    </row>
    <row r="219" spans="2:7" s="212" customFormat="1">
      <c r="B219" s="391" t="s">
        <v>151</v>
      </c>
      <c r="C219" s="608">
        <v>0.63404801075926565</v>
      </c>
      <c r="D219" s="362">
        <v>0.72933785988569444</v>
      </c>
      <c r="E219" s="362">
        <v>0.75306208854484158</v>
      </c>
      <c r="F219" s="362">
        <v>0.63391491751593787</v>
      </c>
      <c r="G219" s="363">
        <v>0.55159005064083344</v>
      </c>
    </row>
    <row r="220" spans="1:7" s="212" customFormat="1">
      <c r="A220" s="428"/>
      <c r="B220" s="406" t="s">
        <v>152</v>
      </c>
      <c r="C220" s="741">
        <v>0.26159651250766758</v>
      </c>
      <c r="D220" s="359">
        <v>0.25914329549903936</v>
      </c>
      <c r="E220" s="359">
        <v>0.23163083367872128</v>
      </c>
      <c r="F220" s="359">
        <v>0.24855559591655624</v>
      </c>
      <c r="G220" s="360">
        <v>0.335350688345768</v>
      </c>
    </row>
    <row r="221" spans="2:7">
      <c r="B221" s="733" t="s">
        <v>12</v>
      </c>
      <c r="C221" s="740" t="s">
        <v>12</v>
      </c>
      <c r="D221" s="734"/>
      <c r="E221" s="734"/>
      <c r="F221" s="734"/>
      <c r="G221" s="735"/>
    </row>
    <row r="222" spans="2:7" ht="15">
      <c r="B222" s="587" t="s">
        <v>85</v>
      </c>
      <c r="C222" s="610">
        <v>5800</v>
      </c>
      <c r="D222" s="588">
        <v>425</v>
      </c>
      <c r="E222" s="588">
        <v>225</v>
      </c>
      <c r="F222" s="588">
        <v>4500</v>
      </c>
      <c r="G222" s="589">
        <v>700</v>
      </c>
    </row>
    <row r="223" spans="2:7">
      <c r="B223" s="604" t="s">
        <v>209</v>
      </c>
      <c r="C223" s="605">
        <v>41.61055715779667</v>
      </c>
      <c r="D223" s="606">
        <v>43.972143190058972</v>
      </c>
      <c r="E223" s="606">
        <v>43.949985786704076</v>
      </c>
      <c r="F223" s="606">
        <v>40.716266562382209</v>
      </c>
      <c r="G223" s="607">
        <v>45.176741108476776</v>
      </c>
    </row>
    <row r="224" spans="2:7">
      <c r="B224" s="443" t="s">
        <v>154</v>
      </c>
      <c r="C224" s="738">
        <v>6.7267104083639131E-12</v>
      </c>
      <c r="D224" s="216">
        <v>3.0647009655723957E-13</v>
      </c>
      <c r="E224" s="216">
        <v>0</v>
      </c>
      <c r="F224" s="216">
        <v>2.1606616564303013E-12</v>
      </c>
      <c r="G224" s="217">
        <v>4.1495869847513092E-11</v>
      </c>
    </row>
    <row r="225" spans="2:7">
      <c r="B225" s="443" t="s">
        <v>210</v>
      </c>
      <c r="C225" s="738">
        <v>0.015588219564868522</v>
      </c>
      <c r="D225" s="216">
        <v>0.00011619996703639954</v>
      </c>
      <c r="E225" s="216">
        <v>0.00063052504870082489</v>
      </c>
      <c r="F225" s="216">
        <v>0.017921377494650174</v>
      </c>
      <c r="G225" s="217">
        <v>0.014462597919027459</v>
      </c>
    </row>
    <row r="226" spans="2:7">
      <c r="B226" s="443" t="s">
        <v>211</v>
      </c>
      <c r="C226" s="738">
        <v>0.078316488377027885</v>
      </c>
      <c r="D226" s="216">
        <v>0.0043383007653890453</v>
      </c>
      <c r="E226" s="216">
        <v>0.019183707871752258</v>
      </c>
      <c r="F226" s="216">
        <v>0.08924999377999826</v>
      </c>
      <c r="G226" s="217">
        <v>0.0706211547260379</v>
      </c>
    </row>
    <row r="227" spans="2:7">
      <c r="B227" s="443" t="s">
        <v>212</v>
      </c>
      <c r="C227" s="738">
        <v>0.15446936973503786</v>
      </c>
      <c r="D227" s="216">
        <v>0.08393771599178923</v>
      </c>
      <c r="E227" s="216">
        <v>0.079496980012330368</v>
      </c>
      <c r="F227" s="216">
        <v>0.17835139589378218</v>
      </c>
      <c r="G227" s="217">
        <v>0.067414358977690242</v>
      </c>
    </row>
    <row r="228" spans="2:7">
      <c r="B228" s="443" t="s">
        <v>213</v>
      </c>
      <c r="C228" s="738">
        <v>0.10013434298409775</v>
      </c>
      <c r="D228" s="216">
        <v>0.12347231981162404</v>
      </c>
      <c r="E228" s="216">
        <v>0.14573855965736518</v>
      </c>
      <c r="F228" s="216">
        <v>0.094118643022928911</v>
      </c>
      <c r="G228" s="217">
        <v>0.11073139535058084</v>
      </c>
    </row>
    <row r="229" spans="2:7">
      <c r="B229" s="443" t="s">
        <v>214</v>
      </c>
      <c r="C229" s="738">
        <v>0.10424299823134607</v>
      </c>
      <c r="D229" s="216">
        <v>0.15164633566626071</v>
      </c>
      <c r="E229" s="216">
        <v>0.17329940167117885</v>
      </c>
      <c r="F229" s="216">
        <v>0.099569101793129583</v>
      </c>
      <c r="G229" s="217">
        <v>0.08502587991655354</v>
      </c>
    </row>
    <row r="230" spans="2:7">
      <c r="B230" s="443" t="s">
        <v>215</v>
      </c>
      <c r="C230" s="738">
        <v>0.1232662527068302</v>
      </c>
      <c r="D230" s="216">
        <v>0.16220509951456755</v>
      </c>
      <c r="E230" s="216">
        <v>0.15120137334987452</v>
      </c>
      <c r="F230" s="216">
        <v>0.1192667880325595</v>
      </c>
      <c r="G230" s="217">
        <v>0.11714797628942859</v>
      </c>
    </row>
    <row r="231" spans="2:7">
      <c r="B231" s="443" t="s">
        <v>216</v>
      </c>
      <c r="C231" s="738">
        <v>0.10478623018866942</v>
      </c>
      <c r="D231" s="216">
        <v>0.153257026037568</v>
      </c>
      <c r="E231" s="216">
        <v>0.12156457413785828</v>
      </c>
      <c r="F231" s="216">
        <v>0.1018604118067499</v>
      </c>
      <c r="G231" s="217">
        <v>0.08956672947349717</v>
      </c>
    </row>
    <row r="232" spans="2:7">
      <c r="B232" s="443" t="s">
        <v>217</v>
      </c>
      <c r="C232" s="738">
        <v>0.12030411646792449</v>
      </c>
      <c r="D232" s="216">
        <v>0.16893257489204905</v>
      </c>
      <c r="E232" s="216">
        <v>0.087363712205850583</v>
      </c>
      <c r="F232" s="216">
        <v>0.11274253471953812</v>
      </c>
      <c r="G232" s="217">
        <v>0.14931783216676409</v>
      </c>
    </row>
    <row r="233" spans="2:7">
      <c r="B233" s="443" t="s">
        <v>218</v>
      </c>
      <c r="C233" s="738">
        <v>0.099462282391056339</v>
      </c>
      <c r="D233" s="216">
        <v>0.082292745612199389</v>
      </c>
      <c r="E233" s="216">
        <v>0.09646770575803</v>
      </c>
      <c r="F233" s="216">
        <v>0.095286323819518945</v>
      </c>
      <c r="G233" s="217">
        <v>0.13700707151092656</v>
      </c>
    </row>
    <row r="234" spans="2:7">
      <c r="B234" s="443" t="s">
        <v>219</v>
      </c>
      <c r="C234" s="738">
        <v>0.063565223068830876</v>
      </c>
      <c r="D234" s="216">
        <v>0.048452556412641366</v>
      </c>
      <c r="E234" s="216">
        <v>0.049557534686908405</v>
      </c>
      <c r="F234" s="216">
        <v>0.059120949824261144</v>
      </c>
      <c r="G234" s="217">
        <v>0.10490162053941034</v>
      </c>
    </row>
    <row r="235" spans="2:7">
      <c r="B235" s="443" t="s">
        <v>220</v>
      </c>
      <c r="C235" s="738">
        <v>0.02806868499917874</v>
      </c>
      <c r="D235" s="216">
        <v>0.012720150920408809</v>
      </c>
      <c r="E235" s="216">
        <v>0.0693210667564494</v>
      </c>
      <c r="F235" s="216">
        <v>0.024803889034086788</v>
      </c>
      <c r="G235" s="217">
        <v>0.045461454918919474</v>
      </c>
    </row>
    <row r="236" spans="2:7">
      <c r="B236" s="736" t="s">
        <v>221</v>
      </c>
      <c r="C236" s="739">
        <v>0.0077957912784055935</v>
      </c>
      <c r="D236" s="430">
        <v>0.0086289744081584682</v>
      </c>
      <c r="E236" s="430">
        <v>0.0061748588437003562</v>
      </c>
      <c r="F236" s="430">
        <v>0.0077085907766363026</v>
      </c>
      <c r="G236" s="431">
        <v>0.0083419281696677366</v>
      </c>
    </row>
    <row r="237" spans="2:7">
      <c r="B237" s="391" t="s">
        <v>150</v>
      </c>
      <c r="C237" s="608">
        <v>0.093904707948623115</v>
      </c>
      <c r="D237" s="362">
        <v>0.0044545007327319152</v>
      </c>
      <c r="E237" s="362">
        <v>0.019814232920453083</v>
      </c>
      <c r="F237" s="362">
        <v>0.10717137127680909</v>
      </c>
      <c r="G237" s="363">
        <v>0.085083752686561237</v>
      </c>
    </row>
    <row r="238" spans="2:7">
      <c r="B238" s="391" t="s">
        <v>151</v>
      </c>
      <c r="C238" s="608">
        <v>0.70720331031390582</v>
      </c>
      <c r="D238" s="362">
        <v>0.84345107191385849</v>
      </c>
      <c r="E238" s="362">
        <v>0.75866460103445776</v>
      </c>
      <c r="F238" s="362">
        <v>0.70590887526868817</v>
      </c>
      <c r="G238" s="363">
        <v>0.6192041721745144</v>
      </c>
    </row>
    <row r="239" spans="2:7">
      <c r="B239" s="391" t="s">
        <v>152</v>
      </c>
      <c r="C239" s="608">
        <v>0.19889198173747155</v>
      </c>
      <c r="D239" s="362">
        <v>0.15209442735340803</v>
      </c>
      <c r="E239" s="362">
        <v>0.22152116604508817</v>
      </c>
      <c r="F239" s="362">
        <v>0.18691975345450318</v>
      </c>
      <c r="G239" s="363">
        <v>0.29571207513892406</v>
      </c>
    </row>
    <row r="240" spans="2:7">
      <c r="B240" s="584" t="s">
        <v>13</v>
      </c>
      <c r="C240" s="609" t="s">
        <v>13</v>
      </c>
      <c r="D240" s="585"/>
      <c r="E240" s="585"/>
      <c r="F240" s="585"/>
      <c r="G240" s="586"/>
    </row>
    <row r="241" spans="2:7" ht="15">
      <c r="B241" s="587" t="s">
        <v>85</v>
      </c>
      <c r="C241" s="610">
        <v>5400</v>
      </c>
      <c r="D241" s="588">
        <v>450</v>
      </c>
      <c r="E241" s="588">
        <v>175</v>
      </c>
      <c r="F241" s="588">
        <v>4200</v>
      </c>
      <c r="G241" s="589">
        <v>700</v>
      </c>
    </row>
    <row r="242" spans="2:7">
      <c r="B242" s="604" t="s">
        <v>209</v>
      </c>
      <c r="C242" s="605">
        <v>42.961186971145416</v>
      </c>
      <c r="D242" s="606">
        <v>44.963534594717586</v>
      </c>
      <c r="E242" s="606">
        <v>46.657541344503457</v>
      </c>
      <c r="F242" s="606">
        <v>42.16523357520412</v>
      </c>
      <c r="G242" s="607">
        <v>45.619778481236324</v>
      </c>
    </row>
    <row r="243" spans="2:7">
      <c r="B243" s="443" t="s">
        <v>154</v>
      </c>
      <c r="C243" s="738">
        <v>0.0027505587566796297</v>
      </c>
      <c r="D243" s="216">
        <v>1.5931317672657212E-06</v>
      </c>
      <c r="E243" s="216">
        <v>2.0431680260111556E-11</v>
      </c>
      <c r="F243" s="216">
        <v>0.001529313517001155</v>
      </c>
      <c r="G243" s="217">
        <v>0.012733639749154577</v>
      </c>
    </row>
    <row r="244" spans="2:7">
      <c r="B244" s="443" t="s">
        <v>210</v>
      </c>
      <c r="C244" s="738">
        <v>0.012315552367029333</v>
      </c>
      <c r="D244" s="216">
        <v>2.2388050619520372E-05</v>
      </c>
      <c r="E244" s="216">
        <v>0.00067238720389568157</v>
      </c>
      <c r="F244" s="216">
        <v>0.0144750243250715</v>
      </c>
      <c r="G244" s="217">
        <v>0.010007553287285037</v>
      </c>
    </row>
    <row r="245" spans="2:7">
      <c r="B245" s="443" t="s">
        <v>211</v>
      </c>
      <c r="C245" s="738">
        <v>0.0745098923475447</v>
      </c>
      <c r="D245" s="216">
        <v>0.0064513568685478171</v>
      </c>
      <c r="E245" s="216">
        <v>0.015050177221095857</v>
      </c>
      <c r="F245" s="216">
        <v>0.0903259151542865</v>
      </c>
      <c r="G245" s="217">
        <v>0.036794212531911029</v>
      </c>
    </row>
    <row r="246" spans="2:7">
      <c r="B246" s="443" t="s">
        <v>212</v>
      </c>
      <c r="C246" s="738">
        <v>0.10523742633214375</v>
      </c>
      <c r="D246" s="216">
        <v>0.0937978060241838</v>
      </c>
      <c r="E246" s="216">
        <v>0.073861994882369567</v>
      </c>
      <c r="F246" s="216">
        <v>0.10957307026315666</v>
      </c>
      <c r="G246" s="217">
        <v>0.09388272043741569</v>
      </c>
    </row>
    <row r="247" spans="2:7">
      <c r="B247" s="443" t="s">
        <v>213</v>
      </c>
      <c r="C247" s="738">
        <v>0.11074732415875994</v>
      </c>
      <c r="D247" s="216">
        <v>0.126562541284187</v>
      </c>
      <c r="E247" s="216">
        <v>0.093615286504883655</v>
      </c>
      <c r="F247" s="216">
        <v>0.11571402931846367</v>
      </c>
      <c r="G247" s="217">
        <v>0.074098578170242915</v>
      </c>
    </row>
    <row r="248" spans="2:7">
      <c r="B248" s="443" t="s">
        <v>214</v>
      </c>
      <c r="C248" s="738">
        <v>0.12665446075982034</v>
      </c>
      <c r="D248" s="216">
        <v>0.15814875970566497</v>
      </c>
      <c r="E248" s="216">
        <v>0.086846566217101656</v>
      </c>
      <c r="F248" s="216">
        <v>0.12292227545669884</v>
      </c>
      <c r="G248" s="217">
        <v>0.13871844077150042</v>
      </c>
    </row>
    <row r="249" spans="2:7">
      <c r="B249" s="443" t="s">
        <v>215</v>
      </c>
      <c r="C249" s="738">
        <v>0.11194551419197277</v>
      </c>
      <c r="D249" s="216">
        <v>0.11929284043739884</v>
      </c>
      <c r="E249" s="216">
        <v>0.18094175810916657</v>
      </c>
      <c r="F249" s="216">
        <v>0.10990387281408673</v>
      </c>
      <c r="G249" s="217">
        <v>0.10260923331075887</v>
      </c>
    </row>
    <row r="250" spans="2:7">
      <c r="B250" s="443" t="s">
        <v>216</v>
      </c>
      <c r="C250" s="738">
        <v>0.11042563136512258</v>
      </c>
      <c r="D250" s="216">
        <v>0.11739184020632837</v>
      </c>
      <c r="E250" s="216">
        <v>0.11368800143932092</v>
      </c>
      <c r="F250" s="216">
        <v>0.1131144337062986</v>
      </c>
      <c r="G250" s="217">
        <v>0.088535932108553442</v>
      </c>
    </row>
    <row r="251" spans="2:7">
      <c r="B251" s="443" t="s">
        <v>217</v>
      </c>
      <c r="C251" s="738">
        <v>0.1120030538302821</v>
      </c>
      <c r="D251" s="216">
        <v>0.15159333311553982</v>
      </c>
      <c r="E251" s="216">
        <v>0.17832076015781781</v>
      </c>
      <c r="F251" s="216">
        <v>0.10481848698514425</v>
      </c>
      <c r="G251" s="217">
        <v>0.11372765460527269</v>
      </c>
    </row>
    <row r="252" spans="2:7">
      <c r="B252" s="443" t="s">
        <v>218</v>
      </c>
      <c r="C252" s="738">
        <v>0.092365716391279731</v>
      </c>
      <c r="D252" s="216">
        <v>0.096665079444481328</v>
      </c>
      <c r="E252" s="216">
        <v>0.10048421221530293</v>
      </c>
      <c r="F252" s="216">
        <v>0.082424297191559359</v>
      </c>
      <c r="G252" s="217">
        <v>0.14857343042123214</v>
      </c>
    </row>
    <row r="253" spans="2:7">
      <c r="B253" s="443" t="s">
        <v>219</v>
      </c>
      <c r="C253" s="738">
        <v>0.096350764330400421</v>
      </c>
      <c r="D253" s="216">
        <v>0.088454743243104192</v>
      </c>
      <c r="E253" s="216">
        <v>0.10149861052719444</v>
      </c>
      <c r="F253" s="216">
        <v>0.092953300637261108</v>
      </c>
      <c r="G253" s="217">
        <v>0.1211243479224261</v>
      </c>
    </row>
    <row r="254" spans="2:7">
      <c r="B254" s="443" t="s">
        <v>220</v>
      </c>
      <c r="C254" s="738">
        <v>0.033375078195889959</v>
      </c>
      <c r="D254" s="216">
        <v>0.038908190127565807</v>
      </c>
      <c r="E254" s="216">
        <v>0.032300751627646042</v>
      </c>
      <c r="F254" s="216">
        <v>0.032699618600261118</v>
      </c>
      <c r="G254" s="217">
        <v>0.034153518157422791</v>
      </c>
    </row>
    <row r="255" spans="2:7">
      <c r="B255" s="736" t="s">
        <v>221</v>
      </c>
      <c r="C255" s="739">
        <v>0.011319026973074922</v>
      </c>
      <c r="D255" s="430">
        <v>0.0027095283606104127</v>
      </c>
      <c r="E255" s="430">
        <v>0.022719493873771531</v>
      </c>
      <c r="F255" s="430">
        <v>0.0095463620307091237</v>
      </c>
      <c r="G255" s="431">
        <v>0.025040738526825021</v>
      </c>
    </row>
    <row r="256" spans="2:7">
      <c r="B256" s="391" t="s">
        <v>150</v>
      </c>
      <c r="C256" s="608">
        <v>0.089576003471253662</v>
      </c>
      <c r="D256" s="362">
        <v>0.0064753380509346035</v>
      </c>
      <c r="E256" s="362">
        <v>0.015722564445423217</v>
      </c>
      <c r="F256" s="362">
        <v>0.10633025299635916</v>
      </c>
      <c r="G256" s="363">
        <v>0.059535405568350644</v>
      </c>
    </row>
    <row r="257" spans="2:7">
      <c r="B257" s="391" t="s">
        <v>151</v>
      </c>
      <c r="C257" s="608">
        <v>0.6770134106381015</v>
      </c>
      <c r="D257" s="362">
        <v>0.7667871207733028</v>
      </c>
      <c r="E257" s="362">
        <v>0.7272743673106602</v>
      </c>
      <c r="F257" s="362">
        <v>0.6760461685438488</v>
      </c>
      <c r="G257" s="363">
        <v>0.611572559403744</v>
      </c>
    </row>
    <row r="258" spans="2:7">
      <c r="B258" s="391" t="s">
        <v>152</v>
      </c>
      <c r="C258" s="608">
        <v>0.233410585890645</v>
      </c>
      <c r="D258" s="362">
        <v>0.22673754117576175</v>
      </c>
      <c r="E258" s="362">
        <v>0.25700306824391494</v>
      </c>
      <c r="F258" s="362">
        <v>0.21762357845979069</v>
      </c>
      <c r="G258" s="363">
        <v>0.32889203502790609</v>
      </c>
    </row>
    <row r="259" spans="2:7">
      <c r="B259" s="584" t="s">
        <v>14</v>
      </c>
      <c r="C259" s="609" t="s">
        <v>14</v>
      </c>
      <c r="D259" s="585"/>
      <c r="E259" s="585"/>
      <c r="F259" s="585"/>
      <c r="G259" s="586"/>
    </row>
    <row r="260" spans="2:7" ht="15">
      <c r="B260" s="587" t="s">
        <v>85</v>
      </c>
      <c r="C260" s="610">
        <v>4700</v>
      </c>
      <c r="D260" s="588">
        <v>350</v>
      </c>
      <c r="E260" s="588">
        <v>300</v>
      </c>
      <c r="F260" s="588">
        <v>3300</v>
      </c>
      <c r="G260" s="589">
        <v>750</v>
      </c>
    </row>
    <row r="261" spans="2:7">
      <c r="B261" s="604" t="s">
        <v>209</v>
      </c>
      <c r="C261" s="605">
        <v>43.931507702918353</v>
      </c>
      <c r="D261" s="606">
        <v>45.416448116120115</v>
      </c>
      <c r="E261" s="606">
        <v>46.762254542559766</v>
      </c>
      <c r="F261" s="606">
        <v>43.17487479048269</v>
      </c>
      <c r="G261" s="607">
        <v>45.486688562259253</v>
      </c>
    </row>
    <row r="262" spans="2:7">
      <c r="B262" s="443" t="s">
        <v>154</v>
      </c>
      <c r="C262" s="738">
        <v>0.002595160412963753</v>
      </c>
      <c r="D262" s="216">
        <v>2.1831201563211794E-06</v>
      </c>
      <c r="E262" s="216">
        <v>7.98574161655068E-12</v>
      </c>
      <c r="F262" s="216">
        <v>0.000613395645278709</v>
      </c>
      <c r="G262" s="217">
        <v>0.013465365600077018</v>
      </c>
    </row>
    <row r="263" spans="2:7">
      <c r="B263" s="443" t="s">
        <v>210</v>
      </c>
      <c r="C263" s="738">
        <v>0.016120114480035991</v>
      </c>
      <c r="D263" s="216">
        <v>6.0490160433284278E-05</v>
      </c>
      <c r="E263" s="216">
        <v>0.00034061232267038711</v>
      </c>
      <c r="F263" s="216">
        <v>0.011414477925390824</v>
      </c>
      <c r="G263" s="217">
        <v>0.05015744571449831</v>
      </c>
    </row>
    <row r="264" spans="2:7">
      <c r="B264" s="443" t="s">
        <v>211</v>
      </c>
      <c r="C264" s="738">
        <v>0.078869700523757053</v>
      </c>
      <c r="D264" s="216">
        <v>0.015235311286193586</v>
      </c>
      <c r="E264" s="216">
        <v>0.0025023301714890548</v>
      </c>
      <c r="F264" s="216">
        <v>0.090923994818122772</v>
      </c>
      <c r="G264" s="217">
        <v>0.084430663815789758</v>
      </c>
    </row>
    <row r="265" spans="2:7">
      <c r="B265" s="443" t="s">
        <v>212</v>
      </c>
      <c r="C265" s="738">
        <v>0.10362360015605261</v>
      </c>
      <c r="D265" s="216">
        <v>0.057146021304430118</v>
      </c>
      <c r="E265" s="216">
        <v>0.075851358384372861</v>
      </c>
      <c r="F265" s="216">
        <v>0.1157371878862766</v>
      </c>
      <c r="G265" s="217">
        <v>0.082532402461024029</v>
      </c>
    </row>
    <row r="266" spans="2:7">
      <c r="B266" s="443" t="s">
        <v>213</v>
      </c>
      <c r="C266" s="738">
        <v>0.099225575180715384</v>
      </c>
      <c r="D266" s="216">
        <v>0.16411029242815442</v>
      </c>
      <c r="E266" s="216">
        <v>0.10933372106189357</v>
      </c>
      <c r="F266" s="216">
        <v>0.098111006867041189</v>
      </c>
      <c r="G266" s="217">
        <v>0.0703235591173903</v>
      </c>
    </row>
    <row r="267" spans="2:7">
      <c r="B267" s="443" t="s">
        <v>214</v>
      </c>
      <c r="C267" s="738">
        <v>0.089736614324150824</v>
      </c>
      <c r="D267" s="216">
        <v>0.13161581830639985</v>
      </c>
      <c r="E267" s="216">
        <v>0.10172910593072816</v>
      </c>
      <c r="F267" s="216">
        <v>0.090211598029618867</v>
      </c>
      <c r="G267" s="217">
        <v>0.063767789469109423</v>
      </c>
    </row>
    <row r="268" spans="2:7">
      <c r="B268" s="443" t="s">
        <v>215</v>
      </c>
      <c r="C268" s="738">
        <v>0.10188676873130377</v>
      </c>
      <c r="D268" s="216">
        <v>0.1184383137185037</v>
      </c>
      <c r="E268" s="216">
        <v>0.1284197338461886</v>
      </c>
      <c r="F268" s="216">
        <v>0.1039653462599792</v>
      </c>
      <c r="G268" s="217">
        <v>0.075049840981458976</v>
      </c>
    </row>
    <row r="269" spans="2:7">
      <c r="B269" s="443" t="s">
        <v>216</v>
      </c>
      <c r="C269" s="738">
        <v>0.11291593107324371</v>
      </c>
      <c r="D269" s="216">
        <v>0.12142194824447242</v>
      </c>
      <c r="E269" s="216">
        <v>0.16204130612743314</v>
      </c>
      <c r="F269" s="216">
        <v>0.11183002966466135</v>
      </c>
      <c r="G269" s="217">
        <v>0.095074489533894024</v>
      </c>
    </row>
    <row r="270" spans="2:7">
      <c r="B270" s="443" t="s">
        <v>217</v>
      </c>
      <c r="C270" s="738">
        <v>0.12465326449083872</v>
      </c>
      <c r="D270" s="216">
        <v>0.13287620967655742</v>
      </c>
      <c r="E270" s="216">
        <v>0.14651726315160432</v>
      </c>
      <c r="F270" s="216">
        <v>0.12719794113278129</v>
      </c>
      <c r="G270" s="217">
        <v>0.10139192976054101</v>
      </c>
    </row>
    <row r="271" spans="2:7">
      <c r="B271" s="443" t="s">
        <v>218</v>
      </c>
      <c r="C271" s="738">
        <v>0.12215701376101629</v>
      </c>
      <c r="D271" s="216">
        <v>0.13199794460538952</v>
      </c>
      <c r="E271" s="216">
        <v>0.13365419731119305</v>
      </c>
      <c r="F271" s="216">
        <v>0.1185467966056917</v>
      </c>
      <c r="G271" s="217">
        <v>0.12906963498589893</v>
      </c>
    </row>
    <row r="272" spans="2:7">
      <c r="B272" s="443" t="s">
        <v>219</v>
      </c>
      <c r="C272" s="738">
        <v>0.087963557231154885</v>
      </c>
      <c r="D272" s="216">
        <v>0.073131492583737967</v>
      </c>
      <c r="E272" s="216">
        <v>0.048046882692645683</v>
      </c>
      <c r="F272" s="216">
        <v>0.0870855264774265</v>
      </c>
      <c r="G272" s="217">
        <v>0.11383245047284289</v>
      </c>
    </row>
    <row r="273" spans="2:7">
      <c r="B273" s="443" t="s">
        <v>220</v>
      </c>
      <c r="C273" s="738">
        <v>0.0449554173632434</v>
      </c>
      <c r="D273" s="216">
        <v>0.039261308211660177</v>
      </c>
      <c r="E273" s="216">
        <v>0.084878898593578889</v>
      </c>
      <c r="F273" s="216">
        <v>0.033239295756353537</v>
      </c>
      <c r="G273" s="217">
        <v>0.083762554759660615</v>
      </c>
    </row>
    <row r="274" spans="2:7">
      <c r="B274" s="736" t="s">
        <v>221</v>
      </c>
      <c r="C274" s="739">
        <v>0.015297282271524033</v>
      </c>
      <c r="D274" s="430">
        <v>0.014702666353909958</v>
      </c>
      <c r="E274" s="430">
        <v>0.0066845903982174736</v>
      </c>
      <c r="F274" s="430">
        <v>0.011123402931377277</v>
      </c>
      <c r="G274" s="431">
        <v>0.037141873327815683</v>
      </c>
    </row>
    <row r="275" spans="2:7">
      <c r="B275" s="391" t="s">
        <v>150</v>
      </c>
      <c r="C275" s="608">
        <v>0.0975849754167568</v>
      </c>
      <c r="D275" s="362">
        <v>0.015297984566783192</v>
      </c>
      <c r="E275" s="362">
        <v>0.0028429425021451837</v>
      </c>
      <c r="F275" s="362">
        <v>0.10295186838879231</v>
      </c>
      <c r="G275" s="363">
        <v>0.1480534751303651</v>
      </c>
    </row>
    <row r="276" spans="2:7">
      <c r="B276" s="391" t="s">
        <v>151</v>
      </c>
      <c r="C276" s="608">
        <v>0.632041753956305</v>
      </c>
      <c r="D276" s="362">
        <v>0.725608603678518</v>
      </c>
      <c r="E276" s="362">
        <v>0.72389248850222065</v>
      </c>
      <c r="F276" s="362">
        <v>0.64705310984035846</v>
      </c>
      <c r="G276" s="363">
        <v>0.48814001132341772</v>
      </c>
    </row>
    <row r="277" spans="2:7">
      <c r="B277" s="406" t="s">
        <v>152</v>
      </c>
      <c r="C277" s="741">
        <v>0.27037327062693861</v>
      </c>
      <c r="D277" s="359">
        <v>0.25909341175469763</v>
      </c>
      <c r="E277" s="359">
        <v>0.27326456899563506</v>
      </c>
      <c r="F277" s="359">
        <v>0.249995021770849</v>
      </c>
      <c r="G277" s="360">
        <v>0.36380651354621807</v>
      </c>
    </row>
    <row r="278" spans="2:7">
      <c r="B278" s="733" t="s">
        <v>415</v>
      </c>
      <c r="C278" s="740" t="s">
        <v>415</v>
      </c>
      <c r="D278" s="734"/>
      <c r="E278" s="734"/>
      <c r="F278" s="734"/>
      <c r="G278" s="735"/>
    </row>
    <row r="279" spans="2:7" ht="15">
      <c r="B279" s="587" t="s">
        <v>85</v>
      </c>
      <c r="C279" s="610">
        <v>7200</v>
      </c>
      <c r="D279" s="588">
        <v>600</v>
      </c>
      <c r="E279" s="588">
        <v>275</v>
      </c>
      <c r="F279" s="588">
        <v>5400</v>
      </c>
      <c r="G279" s="589">
        <v>850</v>
      </c>
    </row>
    <row r="280" spans="2:7">
      <c r="B280" s="604" t="s">
        <v>209</v>
      </c>
      <c r="C280" s="605">
        <v>44.901189940100117</v>
      </c>
      <c r="D280" s="606">
        <v>46.230213196312057</v>
      </c>
      <c r="E280" s="606">
        <v>46.475649778294695</v>
      </c>
      <c r="F280" s="606">
        <v>44.268432547461515</v>
      </c>
      <c r="G280" s="607">
        <v>47.493688697775639</v>
      </c>
    </row>
    <row r="281" spans="2:7">
      <c r="B281" s="443" t="s">
        <v>154</v>
      </c>
      <c r="C281" s="738">
        <v>5.3676347157859492E-12</v>
      </c>
      <c r="D281" s="216">
        <v>1.4996325956498362E-13</v>
      </c>
      <c r="E281" s="216">
        <v>0</v>
      </c>
      <c r="F281" s="216">
        <v>5.121940312738153E-12</v>
      </c>
      <c r="G281" s="217">
        <v>1.2126179593040362E-11</v>
      </c>
    </row>
    <row r="282" spans="2:7">
      <c r="B282" s="443" t="s">
        <v>210</v>
      </c>
      <c r="C282" s="738">
        <v>0.0096332171134960957</v>
      </c>
      <c r="D282" s="216">
        <v>3.4491031435188652E-05</v>
      </c>
      <c r="E282" s="216">
        <v>0.00038154264398378596</v>
      </c>
      <c r="F282" s="216">
        <v>0.010709056224525381</v>
      </c>
      <c r="G282" s="217">
        <v>0.012256653627150334</v>
      </c>
    </row>
    <row r="283" spans="2:7">
      <c r="B283" s="443" t="s">
        <v>211</v>
      </c>
      <c r="C283" s="738">
        <v>0.050825479204472786</v>
      </c>
      <c r="D283" s="216">
        <v>0.011952015059998707</v>
      </c>
      <c r="E283" s="216">
        <v>0.021590637969883419</v>
      </c>
      <c r="F283" s="216">
        <v>0.058096332805945609</v>
      </c>
      <c r="G283" s="217">
        <v>0.04057777338398634</v>
      </c>
    </row>
    <row r="284" spans="2:7">
      <c r="B284" s="443" t="s">
        <v>212</v>
      </c>
      <c r="C284" s="738">
        <v>0.08193832903297972</v>
      </c>
      <c r="D284" s="216">
        <v>0.043181760139283175</v>
      </c>
      <c r="E284" s="216">
        <v>0.0477373928441029</v>
      </c>
      <c r="F284" s="216">
        <v>0.09023673712857723</v>
      </c>
      <c r="G284" s="217">
        <v>0.0666662173713423</v>
      </c>
    </row>
    <row r="285" spans="2:7">
      <c r="B285" s="443" t="s">
        <v>213</v>
      </c>
      <c r="C285" s="738">
        <v>0.091745888167615225</v>
      </c>
      <c r="D285" s="216">
        <v>0.099164210817572693</v>
      </c>
      <c r="E285" s="216">
        <v>0.11201853367766013</v>
      </c>
      <c r="F285" s="216">
        <v>0.091555498004646</v>
      </c>
      <c r="G285" s="217">
        <v>0.081653843270382637</v>
      </c>
    </row>
    <row r="286" spans="2:7">
      <c r="B286" s="443" t="s">
        <v>214</v>
      </c>
      <c r="C286" s="738">
        <v>0.10442063285165541</v>
      </c>
      <c r="D286" s="216">
        <v>0.16187721817226708</v>
      </c>
      <c r="E286" s="216">
        <v>0.11978900101550012</v>
      </c>
      <c r="F286" s="216">
        <v>0.1003235687488996</v>
      </c>
      <c r="G286" s="217">
        <v>0.086251168565501982</v>
      </c>
    </row>
    <row r="287" spans="2:7">
      <c r="B287" s="443" t="s">
        <v>215</v>
      </c>
      <c r="C287" s="738">
        <v>0.13467641091453042</v>
      </c>
      <c r="D287" s="216">
        <v>0.18113286893647448</v>
      </c>
      <c r="E287" s="216">
        <v>0.11592496156306618</v>
      </c>
      <c r="F287" s="216">
        <v>0.13485823744689596</v>
      </c>
      <c r="G287" s="217">
        <v>0.1075567164528325</v>
      </c>
    </row>
    <row r="288" spans="2:7">
      <c r="B288" s="443" t="s">
        <v>216</v>
      </c>
      <c r="C288" s="738">
        <v>0.13789541742976885</v>
      </c>
      <c r="D288" s="216">
        <v>0.10466975034751565</v>
      </c>
      <c r="E288" s="216">
        <v>0.14114436855123089</v>
      </c>
      <c r="F288" s="216">
        <v>0.1446991611012807</v>
      </c>
      <c r="G288" s="217">
        <v>0.11675834378325686</v>
      </c>
    </row>
    <row r="289" spans="2:7">
      <c r="B289" s="443" t="s">
        <v>217</v>
      </c>
      <c r="C289" s="738">
        <v>0.13585105514494106</v>
      </c>
      <c r="D289" s="216">
        <v>0.12779671864979569</v>
      </c>
      <c r="E289" s="216">
        <v>0.190924465547165</v>
      </c>
      <c r="F289" s="216">
        <v>0.13235350065232507</v>
      </c>
      <c r="G289" s="217">
        <v>0.14646450416134008</v>
      </c>
    </row>
    <row r="290" spans="2:7">
      <c r="B290" s="443" t="s">
        <v>218</v>
      </c>
      <c r="C290" s="738">
        <v>0.11702921094192703</v>
      </c>
      <c r="D290" s="216">
        <v>0.15842182764298351</v>
      </c>
      <c r="E290" s="216">
        <v>0.11385364941919307</v>
      </c>
      <c r="F290" s="216">
        <v>0.10980820157520474</v>
      </c>
      <c r="G290" s="217">
        <v>0.13519236502286641</v>
      </c>
    </row>
    <row r="291" spans="2:7">
      <c r="B291" s="443" t="s">
        <v>219</v>
      </c>
      <c r="C291" s="738">
        <v>0.088538845919602038</v>
      </c>
      <c r="D291" s="216">
        <v>0.069658674234892443</v>
      </c>
      <c r="E291" s="216">
        <v>0.091016121005342773</v>
      </c>
      <c r="F291" s="216">
        <v>0.082607054373114566</v>
      </c>
      <c r="G291" s="217">
        <v>0.138018846162318</v>
      </c>
    </row>
    <row r="292" spans="2:7">
      <c r="B292" s="443" t="s">
        <v>220</v>
      </c>
      <c r="C292" s="738">
        <v>0.036049449828392234</v>
      </c>
      <c r="D292" s="216">
        <v>0.028204852321673766</v>
      </c>
      <c r="E292" s="216">
        <v>0.044471497761192344</v>
      </c>
      <c r="F292" s="216">
        <v>0.034042873393184084</v>
      </c>
      <c r="G292" s="217">
        <v>0.051454815628180793</v>
      </c>
    </row>
    <row r="293" spans="2:7">
      <c r="B293" s="736" t="s">
        <v>221</v>
      </c>
      <c r="C293" s="739">
        <v>0.011396063445252645</v>
      </c>
      <c r="D293" s="430">
        <v>0.013905612645956819</v>
      </c>
      <c r="E293" s="430">
        <v>0.0011478280016793355</v>
      </c>
      <c r="F293" s="430">
        <v>0.010709778540278872</v>
      </c>
      <c r="G293" s="431">
        <v>0.017148752558716875</v>
      </c>
    </row>
    <row r="294" spans="2:7">
      <c r="B294" s="391" t="s">
        <v>150</v>
      </c>
      <c r="C294" s="608">
        <v>0.060458696323336517</v>
      </c>
      <c r="D294" s="362">
        <v>0.011986506091583859</v>
      </c>
      <c r="E294" s="362">
        <v>0.021972180613867204</v>
      </c>
      <c r="F294" s="362">
        <v>0.068805389035592926</v>
      </c>
      <c r="G294" s="363">
        <v>0.052834427023262853</v>
      </c>
    </row>
    <row r="295" spans="2:7">
      <c r="B295" s="391" t="s">
        <v>151</v>
      </c>
      <c r="C295" s="608">
        <v>0.68652773354149077</v>
      </c>
      <c r="D295" s="362">
        <v>0.71782252706290883</v>
      </c>
      <c r="E295" s="362">
        <v>0.72753872319872526</v>
      </c>
      <c r="F295" s="362">
        <v>0.6940267030826246</v>
      </c>
      <c r="G295" s="363">
        <v>0.60535079360465627</v>
      </c>
    </row>
    <row r="296" spans="2:7" ht="15" thickBot="1">
      <c r="B296" s="394" t="s">
        <v>152</v>
      </c>
      <c r="C296" s="611">
        <v>0.25301357013517395</v>
      </c>
      <c r="D296" s="365">
        <v>0.27019096684550653</v>
      </c>
      <c r="E296" s="365">
        <v>0.25048909618740756</v>
      </c>
      <c r="F296" s="365">
        <v>0.23716790788178227</v>
      </c>
      <c r="G296" s="366">
        <v>0.3418147793720821</v>
      </c>
    </row>
  </sheetData>
  <pageMargins left="0.7" right="0.7" top="0.75" bottom="0.75" header="0.3" footer="0.3"/>
  <pageSetup paperSize="9" orientation="portrait"/>
  <headerFooter scaleWithDoc="1" alignWithMargins="0" differentFirst="0" differentOddEven="0"/>
  <drawing r:id="rId2"/>
  <extLst/>
</worksheet>
</file>

<file path=xl/worksheets/sheet2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EE1B5"/>
  </sheetPr>
  <dimension ref="A1:Q128"/>
  <sheetViews>
    <sheetView zoomScale="85" view="normal" workbookViewId="0">
      <selection pane="topLeft" activeCell="A1" sqref="A1"/>
    </sheetView>
  </sheetViews>
  <sheetFormatPr defaultColWidth="9.140625" defaultRowHeight="14.25"/>
  <cols>
    <col min="1" max="1" width="4.75390625" style="179" customWidth="1"/>
    <col min="2" max="2" width="26.25390625" style="179" customWidth="1"/>
    <col min="3" max="9" width="16.625" style="179" customWidth="1"/>
    <col min="10" max="16" width="13.25390625" style="179" customWidth="1"/>
    <col min="17" max="16384" width="9.125" style="179" customWidth="1"/>
  </cols>
  <sheetData>
    <row r="1" s="725" customFormat="1"/>
    <row r="2" s="726" customFormat="1"/>
    <row r="3" s="727" customFormat="1"/>
    <row r="4" s="730" customFormat="1"/>
    <row r="5" spans="2:2" s="87" customFormat="1" ht="18">
      <c r="B5" s="569" t="s">
        <v>266</v>
      </c>
    </row>
    <row r="6" spans="2:2" s="87" customFormat="1" ht="15.75">
      <c r="B6" s="570" t="s">
        <v>322</v>
      </c>
    </row>
    <row r="7" spans="2:15" s="729" customFormat="1">
      <c r="B7" s="728"/>
      <c r="C7" s="728"/>
      <c r="D7" s="728"/>
      <c r="E7" s="728"/>
      <c r="F7" s="728"/>
      <c r="G7" s="728"/>
      <c r="H7" s="728"/>
      <c r="I7" s="728"/>
      <c r="J7" s="728"/>
      <c r="K7" s="728"/>
      <c r="L7" s="728"/>
      <c r="M7" s="728"/>
      <c r="N7" s="728"/>
      <c r="O7" s="728"/>
    </row>
    <row r="9" spans="2:15" ht="15">
      <c r="B9" s="154"/>
      <c r="C9" s="155"/>
      <c r="D9" s="155"/>
      <c r="E9" s="155"/>
      <c r="F9" s="155"/>
      <c r="G9" s="155"/>
      <c r="H9" s="155"/>
      <c r="I9" s="155"/>
      <c r="J9" s="155"/>
      <c r="K9" s="155"/>
      <c r="L9" s="155"/>
      <c r="M9" s="155"/>
      <c r="N9" s="155"/>
      <c r="O9" s="155"/>
    </row>
    <row r="10" spans="2:15" ht="15">
      <c r="B10" s="450"/>
      <c r="C10" s="451"/>
      <c r="D10" s="452"/>
      <c r="E10" s="452"/>
      <c r="F10" s="452"/>
      <c r="G10" s="452"/>
      <c r="H10" s="452"/>
      <c r="I10" s="452"/>
      <c r="J10" s="452"/>
      <c r="K10" s="452"/>
      <c r="L10" s="452"/>
      <c r="M10" s="452"/>
      <c r="N10" s="452"/>
      <c r="O10" s="452"/>
    </row>
    <row r="11" spans="2:15" ht="15">
      <c r="B11" s="450"/>
      <c r="C11" s="451"/>
      <c r="D11" s="452"/>
      <c r="E11" s="452"/>
      <c r="F11" s="452"/>
      <c r="G11" s="452"/>
      <c r="H11" s="452"/>
      <c r="I11" s="452"/>
      <c r="J11" s="452"/>
      <c r="K11" s="452"/>
      <c r="L11" s="452"/>
      <c r="M11" s="452"/>
      <c r="N11" s="452"/>
      <c r="O11" s="452"/>
    </row>
    <row r="12" spans="2:15" ht="15">
      <c r="B12" s="450"/>
      <c r="C12" s="451"/>
      <c r="D12" s="452"/>
      <c r="E12" s="452"/>
      <c r="F12" s="452"/>
      <c r="G12" s="452"/>
      <c r="H12" s="452"/>
      <c r="I12" s="452"/>
      <c r="J12" s="452"/>
      <c r="K12" s="452"/>
      <c r="L12" s="452"/>
      <c r="M12" s="452"/>
      <c r="N12" s="452"/>
      <c r="O12" s="452"/>
    </row>
    <row r="13" spans="2:15" ht="15">
      <c r="B13" s="450"/>
      <c r="C13" s="451"/>
      <c r="D13" s="452"/>
      <c r="E13" s="452"/>
      <c r="F13" s="452"/>
      <c r="G13" s="452"/>
      <c r="H13" s="452"/>
      <c r="I13" s="452"/>
      <c r="J13" s="452"/>
      <c r="K13" s="452"/>
      <c r="L13" s="452"/>
      <c r="M13" s="452"/>
      <c r="N13" s="452"/>
      <c r="O13" s="452"/>
    </row>
    <row r="14" spans="2:15" ht="15">
      <c r="B14" s="450"/>
      <c r="C14" s="451"/>
      <c r="D14" s="452"/>
      <c r="E14" s="452"/>
      <c r="F14" s="452"/>
      <c r="G14" s="452"/>
      <c r="H14" s="452"/>
      <c r="I14" s="452"/>
      <c r="J14" s="452"/>
      <c r="K14" s="452"/>
      <c r="L14" s="452"/>
      <c r="M14" s="452"/>
      <c r="N14" s="452"/>
      <c r="O14" s="452"/>
    </row>
    <row r="15" spans="2:15" ht="15">
      <c r="B15" s="450"/>
      <c r="C15" s="451"/>
      <c r="D15" s="452"/>
      <c r="E15" s="452"/>
      <c r="F15" s="452"/>
      <c r="G15" s="452"/>
      <c r="H15" s="452"/>
      <c r="I15" s="452"/>
      <c r="J15" s="452"/>
      <c r="K15" s="452"/>
      <c r="L15" s="452"/>
      <c r="M15" s="452"/>
      <c r="N15" s="452"/>
      <c r="O15" s="452"/>
    </row>
    <row r="16" spans="2:15" ht="15">
      <c r="B16" s="450"/>
      <c r="C16" s="451"/>
      <c r="D16" s="452"/>
      <c r="E16" s="452"/>
      <c r="F16" s="452"/>
      <c r="G16" s="452"/>
      <c r="H16" s="452"/>
      <c r="I16" s="452"/>
      <c r="J16" s="452"/>
      <c r="K16" s="452"/>
      <c r="L16" s="452"/>
      <c r="M16" s="452"/>
      <c r="N16" s="452"/>
      <c r="O16" s="452"/>
    </row>
    <row r="17" spans="2:2" ht="15">
      <c r="B17" s="156" t="s">
        <v>323</v>
      </c>
    </row>
    <row r="18" spans="2:2">
      <c r="B18" s="16" t="s">
        <v>57</v>
      </c>
    </row>
    <row r="20" spans="2:2" ht="15.75" thickBot="1">
      <c r="B20" s="157" t="s">
        <v>83</v>
      </c>
    </row>
    <row r="21" spans="1:11" s="198" customFormat="1" ht="15.75" thickBot="1">
      <c r="A21" s="179"/>
      <c r="B21" s="612"/>
      <c r="C21" s="613" t="s">
        <v>29</v>
      </c>
      <c r="D21" s="613" t="s">
        <v>30</v>
      </c>
      <c r="E21" s="613" t="s">
        <v>31</v>
      </c>
      <c r="F21" s="613" t="s">
        <v>32</v>
      </c>
      <c r="G21" s="613" t="s">
        <v>33</v>
      </c>
      <c r="H21" s="613" t="s">
        <v>34</v>
      </c>
      <c r="I21" s="613" t="s">
        <v>35</v>
      </c>
      <c r="J21" s="613" t="s">
        <v>36</v>
      </c>
      <c r="K21" s="614" t="s">
        <v>0</v>
      </c>
    </row>
    <row r="22" spans="2:11" ht="15">
      <c r="B22" s="615"/>
      <c r="C22" s="742" t="s">
        <v>61</v>
      </c>
      <c r="D22" s="616"/>
      <c r="E22" s="616"/>
      <c r="F22" s="616"/>
      <c r="G22" s="616"/>
      <c r="H22" s="616"/>
      <c r="I22" s="616"/>
      <c r="J22" s="616"/>
      <c r="K22" s="617"/>
    </row>
    <row r="23" spans="2:11" ht="15">
      <c r="B23" s="618" t="s">
        <v>64</v>
      </c>
      <c r="C23" s="619">
        <v>140000</v>
      </c>
      <c r="D23" s="619">
        <v>140000</v>
      </c>
      <c r="E23" s="619">
        <v>142000</v>
      </c>
      <c r="F23" s="619">
        <v>144000</v>
      </c>
      <c r="G23" s="619">
        <v>142000</v>
      </c>
      <c r="H23" s="619">
        <v>146000</v>
      </c>
      <c r="I23" s="619">
        <v>148000</v>
      </c>
      <c r="J23" s="619">
        <v>149000</v>
      </c>
      <c r="K23" s="620">
        <v>155000</v>
      </c>
    </row>
    <row r="24" spans="1:11" s="476" customFormat="1">
      <c r="A24" s="179"/>
      <c r="B24" s="743" t="s">
        <v>208</v>
      </c>
      <c r="C24" s="744">
        <v>42.650743114024046</v>
      </c>
      <c r="D24" s="744">
        <v>42.808766533659785</v>
      </c>
      <c r="E24" s="744">
        <v>42.907047664350522</v>
      </c>
      <c r="F24" s="744">
        <v>42.887727846758118</v>
      </c>
      <c r="G24" s="744">
        <v>42.950733094939338</v>
      </c>
      <c r="H24" s="744">
        <v>43.333804984624543</v>
      </c>
      <c r="I24" s="744">
        <v>43.608179042728494</v>
      </c>
      <c r="J24" s="744">
        <v>44.056889678957923</v>
      </c>
      <c r="K24" s="745">
        <v>44.122315876639043</v>
      </c>
    </row>
    <row r="25" spans="1:11" s="476" customFormat="1" ht="15">
      <c r="A25" s="179"/>
      <c r="B25" s="621"/>
      <c r="C25" s="746" t="s">
        <v>84</v>
      </c>
      <c r="D25" s="622"/>
      <c r="E25" s="622"/>
      <c r="F25" s="622"/>
      <c r="G25" s="622"/>
      <c r="H25" s="622"/>
      <c r="I25" s="622"/>
      <c r="J25" s="622"/>
      <c r="K25" s="623"/>
    </row>
    <row r="26" spans="1:11" s="476" customFormat="1" ht="15">
      <c r="A26" s="179"/>
      <c r="B26" s="618" t="s">
        <v>64</v>
      </c>
      <c r="C26" s="624">
        <v>11700</v>
      </c>
      <c r="D26" s="619">
        <v>10800</v>
      </c>
      <c r="E26" s="619">
        <v>10300</v>
      </c>
      <c r="F26" s="619">
        <v>11000</v>
      </c>
      <c r="G26" s="619">
        <v>10700</v>
      </c>
      <c r="H26" s="619">
        <v>10300</v>
      </c>
      <c r="I26" s="619">
        <v>10900</v>
      </c>
      <c r="J26" s="619">
        <v>11400</v>
      </c>
      <c r="K26" s="620">
        <v>11700</v>
      </c>
    </row>
    <row r="27" spans="1:11" s="476" customFormat="1">
      <c r="A27" s="179"/>
      <c r="B27" s="743" t="s">
        <v>208</v>
      </c>
      <c r="C27" s="747">
        <v>46.721213596378853</v>
      </c>
      <c r="D27" s="744">
        <v>46.572863120699274</v>
      </c>
      <c r="E27" s="744">
        <v>46.561272621132517</v>
      </c>
      <c r="F27" s="744">
        <v>46.445606557377047</v>
      </c>
      <c r="G27" s="744">
        <v>46.527417971662942</v>
      </c>
      <c r="H27" s="744">
        <v>46.614450389105059</v>
      </c>
      <c r="I27" s="744">
        <v>46.71503251809105</v>
      </c>
      <c r="J27" s="744">
        <v>46.611690103708916</v>
      </c>
      <c r="K27" s="745">
        <v>46.713853979652896</v>
      </c>
    </row>
    <row r="28" spans="1:11" s="476" customFormat="1" ht="15">
      <c r="A28" s="179"/>
      <c r="B28" s="621"/>
      <c r="C28" s="746" t="s">
        <v>27</v>
      </c>
      <c r="D28" s="622"/>
      <c r="E28" s="622"/>
      <c r="F28" s="622"/>
      <c r="G28" s="622"/>
      <c r="H28" s="622"/>
      <c r="I28" s="622"/>
      <c r="J28" s="622"/>
      <c r="K28" s="623"/>
    </row>
    <row r="29" spans="1:11" s="476" customFormat="1" ht="15">
      <c r="A29" s="179"/>
      <c r="B29" s="618" t="s">
        <v>64</v>
      </c>
      <c r="C29" s="624">
        <v>128000</v>
      </c>
      <c r="D29" s="619">
        <v>129000</v>
      </c>
      <c r="E29" s="619">
        <v>132000</v>
      </c>
      <c r="F29" s="619">
        <v>133000</v>
      </c>
      <c r="G29" s="619">
        <v>131000</v>
      </c>
      <c r="H29" s="619">
        <v>136000</v>
      </c>
      <c r="I29" s="619">
        <v>137000</v>
      </c>
      <c r="J29" s="619">
        <v>137000</v>
      </c>
      <c r="K29" s="620">
        <v>143000</v>
      </c>
    </row>
    <row r="30" spans="1:11" s="476" customFormat="1" ht="15" thickBot="1">
      <c r="A30" s="179"/>
      <c r="B30" s="748" t="s">
        <v>208</v>
      </c>
      <c r="C30" s="749">
        <v>42.279776086352456</v>
      </c>
      <c r="D30" s="750">
        <v>42.495797555261753</v>
      </c>
      <c r="E30" s="750">
        <v>42.622702764333091</v>
      </c>
      <c r="F30" s="750">
        <v>42.593428004263956</v>
      </c>
      <c r="G30" s="750">
        <v>42.658913182274681</v>
      </c>
      <c r="H30" s="750">
        <v>43.086007697466258</v>
      </c>
      <c r="I30" s="750">
        <v>43.361319818160908</v>
      </c>
      <c r="J30" s="750">
        <v>43.845158494728018</v>
      </c>
      <c r="K30" s="751">
        <v>43.910191850726456</v>
      </c>
    </row>
    <row r="32" spans="2:2" ht="15.75" thickBot="1">
      <c r="B32" s="157" t="s">
        <v>116</v>
      </c>
    </row>
    <row r="33" spans="1:11" s="198" customFormat="1" ht="15.75" thickBot="1">
      <c r="A33" s="179"/>
      <c r="B33" s="625"/>
      <c r="C33" s="626" t="s">
        <v>29</v>
      </c>
      <c r="D33" s="613" t="s">
        <v>30</v>
      </c>
      <c r="E33" s="613" t="s">
        <v>31</v>
      </c>
      <c r="F33" s="613" t="s">
        <v>32</v>
      </c>
      <c r="G33" s="613" t="s">
        <v>33</v>
      </c>
      <c r="H33" s="613" t="s">
        <v>34</v>
      </c>
      <c r="I33" s="613" t="s">
        <v>35</v>
      </c>
      <c r="J33" s="613" t="s">
        <v>36</v>
      </c>
      <c r="K33" s="614" t="s">
        <v>0</v>
      </c>
    </row>
    <row r="34" spans="2:11" ht="15">
      <c r="B34" s="615"/>
      <c r="C34" s="616" t="s">
        <v>3</v>
      </c>
      <c r="D34" s="616"/>
      <c r="E34" s="616"/>
      <c r="F34" s="616"/>
      <c r="G34" s="616"/>
      <c r="H34" s="616"/>
      <c r="I34" s="616"/>
      <c r="J34" s="616"/>
      <c r="K34" s="617"/>
    </row>
    <row r="35" spans="1:11" s="476" customFormat="1" ht="15">
      <c r="A35" s="179"/>
      <c r="B35" s="618" t="s">
        <v>64</v>
      </c>
      <c r="C35" s="627">
        <v>42.650743114024046</v>
      </c>
      <c r="D35" s="627">
        <v>42.808766533659785</v>
      </c>
      <c r="E35" s="627">
        <v>42.907047664350522</v>
      </c>
      <c r="F35" s="627">
        <v>42.887727846758118</v>
      </c>
      <c r="G35" s="627">
        <v>42.950733094939338</v>
      </c>
      <c r="H35" s="627">
        <v>43.333804984624543</v>
      </c>
      <c r="I35" s="627">
        <v>43.608179042728494</v>
      </c>
      <c r="J35" s="627">
        <v>44.056889678957923</v>
      </c>
      <c r="K35" s="628">
        <v>44.122317138203364</v>
      </c>
    </row>
    <row r="36" spans="1:11" s="476" customFormat="1">
      <c r="A36" s="179"/>
      <c r="B36" s="752" t="s">
        <v>100</v>
      </c>
      <c r="C36" s="744">
        <v>46.986446208389545</v>
      </c>
      <c r="D36" s="744">
        <v>47.43644522493441</v>
      </c>
      <c r="E36" s="744">
        <v>47.526616417674283</v>
      </c>
      <c r="F36" s="744">
        <v>47.276794949336491</v>
      </c>
      <c r="G36" s="744">
        <v>47.012852117075241</v>
      </c>
      <c r="H36" s="744">
        <v>46.588254366035116</v>
      </c>
      <c r="I36" s="744">
        <v>46.605937831279221</v>
      </c>
      <c r="J36" s="744">
        <v>46.382878254577122</v>
      </c>
      <c r="K36" s="745">
        <v>46.835981220168428</v>
      </c>
    </row>
    <row r="37" spans="1:11" s="476" customFormat="1">
      <c r="A37" s="179"/>
      <c r="B37" s="752" t="s">
        <v>101</v>
      </c>
      <c r="C37" s="744">
        <v>46.224864649319684</v>
      </c>
      <c r="D37" s="744">
        <v>46.23594294153375</v>
      </c>
      <c r="E37" s="744">
        <v>46.641386277599231</v>
      </c>
      <c r="F37" s="744">
        <v>46.436006013370829</v>
      </c>
      <c r="G37" s="744">
        <v>46.132479793464427</v>
      </c>
      <c r="H37" s="744">
        <v>46.073258357019412</v>
      </c>
      <c r="I37" s="744">
        <v>46.192102458074146</v>
      </c>
      <c r="J37" s="744">
        <v>46.275462140878979</v>
      </c>
      <c r="K37" s="745">
        <v>46.441489252520256</v>
      </c>
    </row>
    <row r="38" spans="1:11" s="476" customFormat="1">
      <c r="A38" s="179"/>
      <c r="B38" s="752" t="s">
        <v>70</v>
      </c>
      <c r="C38" s="744">
        <v>41.352320934954264</v>
      </c>
      <c r="D38" s="744">
        <v>41.504925842898992</v>
      </c>
      <c r="E38" s="744">
        <v>41.6065915483493</v>
      </c>
      <c r="F38" s="744">
        <v>41.636079189000476</v>
      </c>
      <c r="G38" s="744">
        <v>41.714156787048509</v>
      </c>
      <c r="H38" s="744">
        <v>42.172404809254232</v>
      </c>
      <c r="I38" s="744">
        <v>42.496487323812644</v>
      </c>
      <c r="J38" s="744">
        <v>43.084473986739269</v>
      </c>
      <c r="K38" s="745">
        <v>43.1610003021721</v>
      </c>
    </row>
    <row r="39" spans="1:11" s="476" customFormat="1" ht="15" thickBot="1">
      <c r="A39" s="179"/>
      <c r="B39" s="753" t="s">
        <v>2</v>
      </c>
      <c r="C39" s="750">
        <v>45.1343465643115</v>
      </c>
      <c r="D39" s="750">
        <v>45.270745997962152</v>
      </c>
      <c r="E39" s="750">
        <v>45.6177185861818</v>
      </c>
      <c r="F39" s="750">
        <v>45.611126528488427</v>
      </c>
      <c r="G39" s="750">
        <v>45.9446423910837</v>
      </c>
      <c r="H39" s="750">
        <v>46.453337857356253</v>
      </c>
      <c r="I39" s="750">
        <v>46.633613991830877</v>
      </c>
      <c r="J39" s="750">
        <v>46.878592984178759</v>
      </c>
      <c r="K39" s="751">
        <v>46.793412731487621</v>
      </c>
    </row>
    <row r="40" spans="1:11" s="629" customFormat="1">
      <c r="A40" s="179"/>
      <c r="B40" s="752" t="s">
        <v>102</v>
      </c>
      <c r="C40" s="744">
        <v>49.657558329626035</v>
      </c>
      <c r="D40" s="744">
        <v>49.995883138527418</v>
      </c>
      <c r="E40" s="744">
        <v>50.413675144414988</v>
      </c>
      <c r="F40" s="744">
        <v>50.443721516810456</v>
      </c>
      <c r="G40" s="744">
        <v>50.161312037559114</v>
      </c>
      <c r="H40" s="744">
        <v>49.783075740756551</v>
      </c>
      <c r="I40" s="744">
        <v>49.845710552975234</v>
      </c>
      <c r="J40" s="744">
        <v>49.102418780974688</v>
      </c>
      <c r="K40" s="745">
        <v>49.9505942784987</v>
      </c>
    </row>
    <row r="41" spans="1:11" s="754" customFormat="1">
      <c r="A41" s="179"/>
      <c r="B41" s="752" t="s">
        <v>103</v>
      </c>
      <c r="C41" s="744">
        <v>48.324699780950482</v>
      </c>
      <c r="D41" s="744">
        <v>48.597300979140059</v>
      </c>
      <c r="E41" s="744">
        <v>48.5394205919133</v>
      </c>
      <c r="F41" s="744">
        <v>48.659792083166735</v>
      </c>
      <c r="G41" s="744">
        <v>48.589297685554669</v>
      </c>
      <c r="H41" s="744">
        <v>48.3098742632613</v>
      </c>
      <c r="I41" s="744">
        <v>48.6344101978691</v>
      </c>
      <c r="J41" s="744">
        <v>48.613122834039274</v>
      </c>
      <c r="K41" s="745">
        <v>48.4230985915493</v>
      </c>
    </row>
    <row r="42" spans="1:11" s="754" customFormat="1">
      <c r="A42" s="179"/>
      <c r="B42" s="752" t="s">
        <v>104</v>
      </c>
      <c r="C42" s="744">
        <v>45.16683745269227</v>
      </c>
      <c r="D42" s="744">
        <v>44.807730743989019</v>
      </c>
      <c r="E42" s="744">
        <v>44.02651434482339</v>
      </c>
      <c r="F42" s="744">
        <v>43.9461305372517</v>
      </c>
      <c r="G42" s="744">
        <v>43.82101256995621</v>
      </c>
      <c r="H42" s="744">
        <v>43.695362408922961</v>
      </c>
      <c r="I42" s="744">
        <v>43.641256643687839</v>
      </c>
      <c r="J42" s="744">
        <v>43.801543707255725</v>
      </c>
      <c r="K42" s="745">
        <v>44.001970051429709</v>
      </c>
    </row>
    <row r="43" spans="1:11" s="754" customFormat="1">
      <c r="A43" s="179"/>
      <c r="B43" s="752" t="s">
        <v>105</v>
      </c>
      <c r="C43" s="744">
        <v>43.261895161290326</v>
      </c>
      <c r="D43" s="744">
        <v>43.208127082726719</v>
      </c>
      <c r="E43" s="744">
        <v>43.365400950073926</v>
      </c>
      <c r="F43" s="744">
        <v>43.513799217208039</v>
      </c>
      <c r="G43" s="744">
        <v>42.815483367614725</v>
      </c>
      <c r="H43" s="744">
        <v>43.592066390041495</v>
      </c>
      <c r="I43" s="744">
        <v>43.587864894666588</v>
      </c>
      <c r="J43" s="744">
        <v>43.485266670437191</v>
      </c>
      <c r="K43" s="745">
        <v>43.98701842546064</v>
      </c>
    </row>
    <row r="44" spans="1:11" s="754" customFormat="1">
      <c r="A44" s="179"/>
      <c r="B44" s="752" t="s">
        <v>106</v>
      </c>
      <c r="C44" s="744">
        <v>46.842542483393778</v>
      </c>
      <c r="D44" s="744">
        <v>46.961701592478228</v>
      </c>
      <c r="E44" s="744">
        <v>47.761565596725553</v>
      </c>
      <c r="F44" s="744">
        <v>47.794952514737844</v>
      </c>
      <c r="G44" s="744">
        <v>47.493759863380269</v>
      </c>
      <c r="H44" s="744">
        <v>47.470407261093769</v>
      </c>
      <c r="I44" s="744">
        <v>47.885358345232326</v>
      </c>
      <c r="J44" s="744">
        <v>48.137658110172254</v>
      </c>
      <c r="K44" s="745">
        <v>48.451995948414634</v>
      </c>
    </row>
    <row r="45" spans="1:11" s="754" customFormat="1">
      <c r="A45" s="179"/>
      <c r="B45" s="752" t="s">
        <v>107</v>
      </c>
      <c r="C45" s="744">
        <v>43.434258366823578</v>
      </c>
      <c r="D45" s="744">
        <v>43.523336976822243</v>
      </c>
      <c r="E45" s="744">
        <v>43.702992907350279</v>
      </c>
      <c r="F45" s="744">
        <v>43.4147020532698</v>
      </c>
      <c r="G45" s="744">
        <v>43.172689401080305</v>
      </c>
      <c r="H45" s="744">
        <v>43.508984771118961</v>
      </c>
      <c r="I45" s="744">
        <v>43.908584396196737</v>
      </c>
      <c r="J45" s="744">
        <v>44.236748006643687</v>
      </c>
      <c r="K45" s="745">
        <v>44.245547167819247</v>
      </c>
    </row>
    <row r="46" spans="1:11" s="754" customFormat="1">
      <c r="A46" s="179"/>
      <c r="B46" s="752" t="s">
        <v>108</v>
      </c>
      <c r="C46" s="744">
        <v>40.807335797658951</v>
      </c>
      <c r="D46" s="744">
        <v>41.039047082736737</v>
      </c>
      <c r="E46" s="744">
        <v>41.1681378464777</v>
      </c>
      <c r="F46" s="744">
        <v>41.221871594959794</v>
      </c>
      <c r="G46" s="744">
        <v>41.343127799581794</v>
      </c>
      <c r="H46" s="744">
        <v>41.834041172713029</v>
      </c>
      <c r="I46" s="744">
        <v>42.185968721832353</v>
      </c>
      <c r="J46" s="744">
        <v>42.78287767974615</v>
      </c>
      <c r="K46" s="745">
        <v>42.900402627587084</v>
      </c>
    </row>
    <row r="47" spans="1:11" s="456" customFormat="1" ht="15" thickBot="1">
      <c r="A47" s="179"/>
      <c r="B47" s="753" t="s">
        <v>109</v>
      </c>
      <c r="C47" s="750">
        <v>44.015391349538774</v>
      </c>
      <c r="D47" s="750">
        <v>43.587732158207814</v>
      </c>
      <c r="E47" s="750">
        <v>43.431908282438656</v>
      </c>
      <c r="F47" s="750">
        <v>43.975452134165721</v>
      </c>
      <c r="G47" s="750">
        <v>44.232014239417829</v>
      </c>
      <c r="H47" s="750">
        <v>44.3250592423246</v>
      </c>
      <c r="I47" s="750">
        <v>43.954631362652414</v>
      </c>
      <c r="J47" s="750">
        <v>45.156548690150544</v>
      </c>
      <c r="K47" s="751">
        <v>44.972176338737292</v>
      </c>
    </row>
    <row r="48" spans="1:1">
      <c r="A48" s="512"/>
    </row>
    <row r="49" spans="1:2" ht="15.75" thickBot="1">
      <c r="A49" s="512"/>
      <c r="B49" s="157" t="s">
        <v>114</v>
      </c>
    </row>
    <row r="50" spans="1:11" s="755" customFormat="1" ht="15.75" thickBot="1">
      <c r="A50" s="512"/>
      <c r="B50" s="625"/>
      <c r="C50" s="613" t="s">
        <v>29</v>
      </c>
      <c r="D50" s="613" t="s">
        <v>30</v>
      </c>
      <c r="E50" s="613" t="s">
        <v>31</v>
      </c>
      <c r="F50" s="613" t="s">
        <v>32</v>
      </c>
      <c r="G50" s="613" t="s">
        <v>33</v>
      </c>
      <c r="H50" s="613" t="s">
        <v>34</v>
      </c>
      <c r="I50" s="613" t="s">
        <v>35</v>
      </c>
      <c r="J50" s="613" t="s">
        <v>36</v>
      </c>
      <c r="K50" s="614" t="s">
        <v>0</v>
      </c>
    </row>
    <row r="51" spans="1:11" s="755" customFormat="1">
      <c r="A51" s="512"/>
      <c r="B51" s="756" t="s">
        <v>3</v>
      </c>
      <c r="C51" s="757" t="s">
        <v>3</v>
      </c>
      <c r="D51" s="757"/>
      <c r="E51" s="757"/>
      <c r="F51" s="757"/>
      <c r="G51" s="757"/>
      <c r="H51" s="757"/>
      <c r="I51" s="757"/>
      <c r="J51" s="757"/>
      <c r="K51" s="758"/>
    </row>
    <row r="52" spans="1:11" s="759" customFormat="1" ht="15">
      <c r="A52" s="512"/>
      <c r="B52" s="630" t="s">
        <v>64</v>
      </c>
      <c r="C52" s="631">
        <v>42.6507420600519</v>
      </c>
      <c r="D52" s="631">
        <v>42.808768050972866</v>
      </c>
      <c r="E52" s="631">
        <v>42.907048485524861</v>
      </c>
      <c r="F52" s="631">
        <v>42.887728556541717</v>
      </c>
      <c r="G52" s="631">
        <v>42.950732222959708</v>
      </c>
      <c r="H52" s="631">
        <v>43.333806062669659</v>
      </c>
      <c r="I52" s="631">
        <v>43.608178881273126</v>
      </c>
      <c r="J52" s="631">
        <v>44.056891052563842</v>
      </c>
      <c r="K52" s="632">
        <v>44.122317138203364</v>
      </c>
    </row>
    <row r="53" spans="1:11" s="759" customFormat="1">
      <c r="A53" s="512"/>
      <c r="B53" s="633" t="s">
        <v>100</v>
      </c>
      <c r="C53" s="744">
        <v>46.986441217202994</v>
      </c>
      <c r="D53" s="744">
        <v>47.43643330967457</v>
      </c>
      <c r="E53" s="744">
        <v>47.526607868547849</v>
      </c>
      <c r="F53" s="744">
        <v>47.276796707709416</v>
      </c>
      <c r="G53" s="744">
        <v>47.012845444401663</v>
      </c>
      <c r="H53" s="744">
        <v>46.588261600353441</v>
      </c>
      <c r="I53" s="744">
        <v>46.605924084129725</v>
      </c>
      <c r="J53" s="744">
        <v>46.382896472496867</v>
      </c>
      <c r="K53" s="745">
        <v>46.835981220168428</v>
      </c>
    </row>
    <row r="54" spans="1:11" s="759" customFormat="1">
      <c r="A54" s="512"/>
      <c r="B54" s="633" t="s">
        <v>101</v>
      </c>
      <c r="C54" s="744">
        <v>46.224867209996944</v>
      </c>
      <c r="D54" s="744">
        <v>46.23596728735302</v>
      </c>
      <c r="E54" s="744">
        <v>46.64136049529592</v>
      </c>
      <c r="F54" s="744">
        <v>46.436012670489376</v>
      </c>
      <c r="G54" s="744">
        <v>46.132473278691528</v>
      </c>
      <c r="H54" s="744">
        <v>46.073236175364507</v>
      </c>
      <c r="I54" s="744">
        <v>46.192109271113729</v>
      </c>
      <c r="J54" s="744">
        <v>46.275494579459988</v>
      </c>
      <c r="K54" s="745">
        <v>46.441489252520256</v>
      </c>
    </row>
    <row r="55" spans="1:11" s="759" customFormat="1">
      <c r="A55" s="512"/>
      <c r="B55" s="633" t="s">
        <v>70</v>
      </c>
      <c r="C55" s="744">
        <v>41.352323021186308</v>
      </c>
      <c r="D55" s="744">
        <v>41.504924740221036</v>
      </c>
      <c r="E55" s="744">
        <v>41.606592724144605</v>
      </c>
      <c r="F55" s="744">
        <v>41.63608023031567</v>
      </c>
      <c r="G55" s="744">
        <v>41.714157551424059</v>
      </c>
      <c r="H55" s="744">
        <v>42.172403363497473</v>
      </c>
      <c r="I55" s="744">
        <v>42.496486773398679</v>
      </c>
      <c r="J55" s="744">
        <v>43.084473030150534</v>
      </c>
      <c r="K55" s="745">
        <v>43.1610003021721</v>
      </c>
    </row>
    <row r="56" spans="1:11" s="759" customFormat="1">
      <c r="A56" s="512"/>
      <c r="B56" s="634" t="s">
        <v>2</v>
      </c>
      <c r="C56" s="760">
        <v>45.134352518772943</v>
      </c>
      <c r="D56" s="760">
        <v>45.270740864607049</v>
      </c>
      <c r="E56" s="760">
        <v>45.6177083839762</v>
      </c>
      <c r="F56" s="760">
        <v>45.611123532033368</v>
      </c>
      <c r="G56" s="760">
        <v>45.944637330584925</v>
      </c>
      <c r="H56" s="760">
        <v>46.453334215871479</v>
      </c>
      <c r="I56" s="760">
        <v>46.63362144990726</v>
      </c>
      <c r="J56" s="760">
        <v>46.878590113161152</v>
      </c>
      <c r="K56" s="761">
        <v>46.793412731487621</v>
      </c>
    </row>
    <row r="57" spans="1:11" s="755" customFormat="1">
      <c r="A57" s="512"/>
      <c r="B57" s="762" t="s">
        <v>4</v>
      </c>
      <c r="C57" s="763" t="s">
        <v>4</v>
      </c>
      <c r="D57" s="763"/>
      <c r="E57" s="763"/>
      <c r="F57" s="763"/>
      <c r="G57" s="763"/>
      <c r="H57" s="763"/>
      <c r="I57" s="763"/>
      <c r="J57" s="763"/>
      <c r="K57" s="764"/>
    </row>
    <row r="58" spans="1:11" s="759" customFormat="1" ht="15">
      <c r="A58" s="512"/>
      <c r="B58" s="630" t="s">
        <v>64</v>
      </c>
      <c r="C58" s="631">
        <v>42.910768146650831</v>
      </c>
      <c r="D58" s="631">
        <v>43.333130713974533</v>
      </c>
      <c r="E58" s="631">
        <v>43.318111581093461</v>
      </c>
      <c r="F58" s="631">
        <v>43.256907198562025</v>
      </c>
      <c r="G58" s="631">
        <v>43.443510022116939</v>
      </c>
      <c r="H58" s="631">
        <v>44.220019438829809</v>
      </c>
      <c r="I58" s="631">
        <v>44.261878252119971</v>
      </c>
      <c r="J58" s="631">
        <v>44.656280920351882</v>
      </c>
      <c r="K58" s="632">
        <v>45.311795382786812</v>
      </c>
    </row>
    <row r="59" spans="1:11" s="759" customFormat="1">
      <c r="A59" s="512"/>
      <c r="B59" s="633" t="s">
        <v>100</v>
      </c>
      <c r="C59" s="744">
        <v>46.845897351832257</v>
      </c>
      <c r="D59" s="744">
        <v>47.910063981480434</v>
      </c>
      <c r="E59" s="744">
        <v>47.735574563424706</v>
      </c>
      <c r="F59" s="744">
        <v>47.259939764888756</v>
      </c>
      <c r="G59" s="744">
        <v>47.595603943279343</v>
      </c>
      <c r="H59" s="744">
        <v>46.989406306319722</v>
      </c>
      <c r="I59" s="744">
        <v>46.92615575188146</v>
      </c>
      <c r="J59" s="744">
        <v>46.355393010565422</v>
      </c>
      <c r="K59" s="745">
        <v>46.850087542911318</v>
      </c>
    </row>
    <row r="60" spans="1:11" s="759" customFormat="1">
      <c r="A60" s="512"/>
      <c r="B60" s="633" t="s">
        <v>101</v>
      </c>
      <c r="C60" s="744">
        <v>45.37823834196891</v>
      </c>
      <c r="D60" s="744">
        <v>45.345189849199038</v>
      </c>
      <c r="E60" s="744">
        <v>45.435469662921349</v>
      </c>
      <c r="F60" s="744">
        <v>45.017977953778711</v>
      </c>
      <c r="G60" s="744">
        <v>44.967095365647822</v>
      </c>
      <c r="H60" s="744">
        <v>45.888622573674425</v>
      </c>
      <c r="I60" s="744">
        <v>45.5108245531268</v>
      </c>
      <c r="J60" s="744">
        <v>45.845583612740988</v>
      </c>
      <c r="K60" s="745">
        <v>45.918133719049166</v>
      </c>
    </row>
    <row r="61" spans="1:11" s="759" customFormat="1">
      <c r="A61" s="512"/>
      <c r="B61" s="633" t="s">
        <v>70</v>
      </c>
      <c r="C61" s="744">
        <v>41.531271627533286</v>
      </c>
      <c r="D61" s="744">
        <v>42.004176438371552</v>
      </c>
      <c r="E61" s="744">
        <v>42.085603268769482</v>
      </c>
      <c r="F61" s="744">
        <v>42.14224529686588</v>
      </c>
      <c r="G61" s="744">
        <v>42.225899855589041</v>
      </c>
      <c r="H61" s="744">
        <v>42.981150154857581</v>
      </c>
      <c r="I61" s="744">
        <v>43.274408729460177</v>
      </c>
      <c r="J61" s="744">
        <v>43.9653212702501</v>
      </c>
      <c r="K61" s="745">
        <v>44.768375614231083</v>
      </c>
    </row>
    <row r="62" spans="1:11" s="759" customFormat="1">
      <c r="A62" s="512"/>
      <c r="B62" s="634" t="s">
        <v>2</v>
      </c>
      <c r="C62" s="760">
        <v>45.743439163655417</v>
      </c>
      <c r="D62" s="760">
        <v>45.81179926547405</v>
      </c>
      <c r="E62" s="760">
        <v>45.918757499727278</v>
      </c>
      <c r="F62" s="760">
        <v>45.737234477393493</v>
      </c>
      <c r="G62" s="760">
        <v>46.501250540845724</v>
      </c>
      <c r="H62" s="760">
        <v>48.044476830875496</v>
      </c>
      <c r="I62" s="760">
        <v>47.032661660534274</v>
      </c>
      <c r="J62" s="760">
        <v>46.740957125739875</v>
      </c>
      <c r="K62" s="761">
        <v>47.034351352052425</v>
      </c>
    </row>
    <row r="63" spans="1:11" s="755" customFormat="1">
      <c r="A63" s="512"/>
      <c r="B63" s="762" t="s">
        <v>5</v>
      </c>
      <c r="C63" s="763" t="s">
        <v>5</v>
      </c>
      <c r="D63" s="763"/>
      <c r="E63" s="763"/>
      <c r="F63" s="763"/>
      <c r="G63" s="763"/>
      <c r="H63" s="763"/>
      <c r="I63" s="763"/>
      <c r="J63" s="763"/>
      <c r="K63" s="764"/>
    </row>
    <row r="64" spans="1:11" s="759" customFormat="1" ht="15">
      <c r="A64" s="512"/>
      <c r="B64" s="630" t="s">
        <v>64</v>
      </c>
      <c r="C64" s="631">
        <v>43.108158689386485</v>
      </c>
      <c r="D64" s="631">
        <v>43.266072534928448</v>
      </c>
      <c r="E64" s="631">
        <v>43.104761695368914</v>
      </c>
      <c r="F64" s="631">
        <v>42.950072115786966</v>
      </c>
      <c r="G64" s="631">
        <v>43.248537099682949</v>
      </c>
      <c r="H64" s="631">
        <v>43.507157287482606</v>
      </c>
      <c r="I64" s="631">
        <v>43.769931089541579</v>
      </c>
      <c r="J64" s="631">
        <v>44.326239070469235</v>
      </c>
      <c r="K64" s="632">
        <v>43.838313327137406</v>
      </c>
    </row>
    <row r="65" spans="1:11" s="759" customFormat="1">
      <c r="A65" s="512"/>
      <c r="B65" s="633" t="s">
        <v>100</v>
      </c>
      <c r="C65" s="744">
        <v>48.420615823072225</v>
      </c>
      <c r="D65" s="744">
        <v>48.088793441254758</v>
      </c>
      <c r="E65" s="744">
        <v>47.91136193431047</v>
      </c>
      <c r="F65" s="744">
        <v>47.945564857990668</v>
      </c>
      <c r="G65" s="744">
        <v>47.47336160678563</v>
      </c>
      <c r="H65" s="744">
        <v>47.273217890372436</v>
      </c>
      <c r="I65" s="744">
        <v>47.933023300669177</v>
      </c>
      <c r="J65" s="744">
        <v>47.7702433066486</v>
      </c>
      <c r="K65" s="745">
        <v>47.673821414656608</v>
      </c>
    </row>
    <row r="66" spans="1:11" s="759" customFormat="1">
      <c r="A66" s="512"/>
      <c r="B66" s="633" t="s">
        <v>101</v>
      </c>
      <c r="C66" s="744">
        <v>47.46200380457811</v>
      </c>
      <c r="D66" s="744">
        <v>47.252108734367965</v>
      </c>
      <c r="E66" s="744">
        <v>47.634305871221855</v>
      </c>
      <c r="F66" s="744">
        <v>47.515638232631488</v>
      </c>
      <c r="G66" s="744">
        <v>47.292626443524981</v>
      </c>
      <c r="H66" s="744">
        <v>47.028948992184283</v>
      </c>
      <c r="I66" s="744">
        <v>47.151192400756543</v>
      </c>
      <c r="J66" s="744">
        <v>46.901921440502583</v>
      </c>
      <c r="K66" s="745">
        <v>46.823728204965725</v>
      </c>
    </row>
    <row r="67" spans="1:11" s="759" customFormat="1">
      <c r="A67" s="512"/>
      <c r="B67" s="633" t="s">
        <v>70</v>
      </c>
      <c r="C67" s="744">
        <v>41.673784948225283</v>
      </c>
      <c r="D67" s="744">
        <v>41.904877628353653</v>
      </c>
      <c r="E67" s="744">
        <v>41.647395375146885</v>
      </c>
      <c r="F67" s="744">
        <v>41.445383041616324</v>
      </c>
      <c r="G67" s="744">
        <v>41.766488701229477</v>
      </c>
      <c r="H67" s="744">
        <v>42.110884498818038</v>
      </c>
      <c r="I67" s="744">
        <v>42.288712595685453</v>
      </c>
      <c r="J67" s="744">
        <v>42.897541433798473</v>
      </c>
      <c r="K67" s="745">
        <v>42.193691211659264</v>
      </c>
    </row>
    <row r="68" spans="1:11" s="759" customFormat="1">
      <c r="A68" s="512"/>
      <c r="B68" s="634" t="s">
        <v>2</v>
      </c>
      <c r="C68" s="760">
        <v>45.82201125071979</v>
      </c>
      <c r="D68" s="760">
        <v>45.350650823021056</v>
      </c>
      <c r="E68" s="760">
        <v>45.627574904326444</v>
      </c>
      <c r="F68" s="760">
        <v>45.539493935162675</v>
      </c>
      <c r="G68" s="760">
        <v>46.1640350190637</v>
      </c>
      <c r="H68" s="760">
        <v>46.357461514722431</v>
      </c>
      <c r="I68" s="760">
        <v>46.7981020575615</v>
      </c>
      <c r="J68" s="760">
        <v>47.51406810091509</v>
      </c>
      <c r="K68" s="761">
        <v>47.6098921985758</v>
      </c>
    </row>
    <row r="69" spans="1:11" s="755" customFormat="1">
      <c r="A69" s="512"/>
      <c r="B69" s="762" t="s">
        <v>6</v>
      </c>
      <c r="C69" s="763" t="s">
        <v>6</v>
      </c>
      <c r="D69" s="763"/>
      <c r="E69" s="763"/>
      <c r="F69" s="763"/>
      <c r="G69" s="763"/>
      <c r="H69" s="763"/>
      <c r="I69" s="763"/>
      <c r="J69" s="763"/>
      <c r="K69" s="764"/>
    </row>
    <row r="70" spans="1:11" s="759" customFormat="1" ht="15">
      <c r="A70" s="512"/>
      <c r="B70" s="630" t="s">
        <v>64</v>
      </c>
      <c r="C70" s="631">
        <v>42.863617820879689</v>
      </c>
      <c r="D70" s="631">
        <v>42.826573983696939</v>
      </c>
      <c r="E70" s="631">
        <v>42.780145221793006</v>
      </c>
      <c r="F70" s="631">
        <v>42.396730228310872</v>
      </c>
      <c r="G70" s="631">
        <v>42.231826587000441</v>
      </c>
      <c r="H70" s="631">
        <v>42.3396563104202</v>
      </c>
      <c r="I70" s="631">
        <v>42.970448142357682</v>
      </c>
      <c r="J70" s="631">
        <v>43.261462518025567</v>
      </c>
      <c r="K70" s="632">
        <v>43.444255280316995</v>
      </c>
    </row>
    <row r="71" spans="1:11" s="759" customFormat="1">
      <c r="A71" s="512"/>
      <c r="B71" s="633" t="s">
        <v>100</v>
      </c>
      <c r="C71" s="744">
        <v>47.208528055605818</v>
      </c>
      <c r="D71" s="744">
        <v>47.270421385572895</v>
      </c>
      <c r="E71" s="744">
        <v>47.4238328580418</v>
      </c>
      <c r="F71" s="744">
        <v>47.07111837872614</v>
      </c>
      <c r="G71" s="744">
        <v>46.929413155990872</v>
      </c>
      <c r="H71" s="744">
        <v>45.99889186384658</v>
      </c>
      <c r="I71" s="744">
        <v>46.128323948937037</v>
      </c>
      <c r="J71" s="744">
        <v>46.602290737262265</v>
      </c>
      <c r="K71" s="745">
        <v>47.5123910087193</v>
      </c>
    </row>
    <row r="72" spans="1:11" s="759" customFormat="1">
      <c r="A72" s="512"/>
      <c r="B72" s="633" t="s">
        <v>101</v>
      </c>
      <c r="C72" s="744">
        <v>46.404808106942646</v>
      </c>
      <c r="D72" s="744">
        <v>46.688636637030719</v>
      </c>
      <c r="E72" s="744">
        <v>47.10895225395106</v>
      </c>
      <c r="F72" s="744">
        <v>47.257992056442141</v>
      </c>
      <c r="G72" s="744">
        <v>47.119448515442656</v>
      </c>
      <c r="H72" s="744">
        <v>47.027965509205316</v>
      </c>
      <c r="I72" s="744">
        <v>47.225260792479276</v>
      </c>
      <c r="J72" s="744">
        <v>47.06646623347234</v>
      </c>
      <c r="K72" s="745">
        <v>47.796628736664459</v>
      </c>
    </row>
    <row r="73" spans="1:11" s="759" customFormat="1">
      <c r="A73" s="512"/>
      <c r="B73" s="633" t="s">
        <v>70</v>
      </c>
      <c r="C73" s="744">
        <v>41.523148688046653</v>
      </c>
      <c r="D73" s="744">
        <v>41.33570908888013</v>
      </c>
      <c r="E73" s="744">
        <v>41.296685454686347</v>
      </c>
      <c r="F73" s="744">
        <v>40.792890818744574</v>
      </c>
      <c r="G73" s="744">
        <v>40.740094788742859</v>
      </c>
      <c r="H73" s="744">
        <v>40.887085045089478</v>
      </c>
      <c r="I73" s="744">
        <v>41.533013987597137</v>
      </c>
      <c r="J73" s="744">
        <v>41.967930618878377</v>
      </c>
      <c r="K73" s="745">
        <v>41.942242531274964</v>
      </c>
    </row>
    <row r="74" spans="1:11" s="759" customFormat="1">
      <c r="A74" s="512"/>
      <c r="B74" s="634" t="s">
        <v>2</v>
      </c>
      <c r="C74" s="760">
        <v>45.21080914695365</v>
      </c>
      <c r="D74" s="760">
        <v>46.3008897587848</v>
      </c>
      <c r="E74" s="760">
        <v>46.056720979685608</v>
      </c>
      <c r="F74" s="760">
        <v>46.019081811780339</v>
      </c>
      <c r="G74" s="760">
        <v>45.336460952200241</v>
      </c>
      <c r="H74" s="760">
        <v>45.476921776715322</v>
      </c>
      <c r="I74" s="760">
        <v>46.379418529791351</v>
      </c>
      <c r="J74" s="760">
        <v>46.234480214793656</v>
      </c>
      <c r="K74" s="761">
        <v>46.613426969911728</v>
      </c>
    </row>
    <row r="75" spans="1:11" s="755" customFormat="1">
      <c r="A75" s="512"/>
      <c r="B75" s="762" t="s">
        <v>7</v>
      </c>
      <c r="C75" s="763" t="s">
        <v>7</v>
      </c>
      <c r="D75" s="763"/>
      <c r="E75" s="763"/>
      <c r="F75" s="763"/>
      <c r="G75" s="763"/>
      <c r="H75" s="763"/>
      <c r="I75" s="763"/>
      <c r="J75" s="763"/>
      <c r="K75" s="764"/>
    </row>
    <row r="76" spans="1:11" s="759" customFormat="1" ht="15">
      <c r="A76" s="512"/>
      <c r="B76" s="630" t="s">
        <v>64</v>
      </c>
      <c r="C76" s="631">
        <v>42.050646548940072</v>
      </c>
      <c r="D76" s="631">
        <v>41.987433207995252</v>
      </c>
      <c r="E76" s="631">
        <v>41.923993798956452</v>
      </c>
      <c r="F76" s="631">
        <v>42.620668586012243</v>
      </c>
      <c r="G76" s="631">
        <v>42.579245489192132</v>
      </c>
      <c r="H76" s="631">
        <v>42.549478041299132</v>
      </c>
      <c r="I76" s="631">
        <v>43.4081542824028</v>
      </c>
      <c r="J76" s="631">
        <v>43.771007034914014</v>
      </c>
      <c r="K76" s="632">
        <v>43.202571379153504</v>
      </c>
    </row>
    <row r="77" spans="1:11" s="759" customFormat="1">
      <c r="A77" s="512"/>
      <c r="B77" s="633" t="s">
        <v>100</v>
      </c>
      <c r="C77" s="744">
        <v>46.374777223984296</v>
      </c>
      <c r="D77" s="744">
        <v>46.136783152841666</v>
      </c>
      <c r="E77" s="744">
        <v>45.060361366434726</v>
      </c>
      <c r="F77" s="744">
        <v>45.366952963032766</v>
      </c>
      <c r="G77" s="744">
        <v>44.121522282913887</v>
      </c>
      <c r="H77" s="744">
        <v>44.977226534760142</v>
      </c>
      <c r="I77" s="744">
        <v>45.448577735413629</v>
      </c>
      <c r="J77" s="744">
        <v>45.688717868988384</v>
      </c>
      <c r="K77" s="745">
        <v>47.582161711586551</v>
      </c>
    </row>
    <row r="78" spans="1:11" s="759" customFormat="1">
      <c r="A78" s="512"/>
      <c r="B78" s="633" t="s">
        <v>101</v>
      </c>
      <c r="C78" s="744">
        <v>46.521699646305329</v>
      </c>
      <c r="D78" s="744">
        <v>47.455986304395843</v>
      </c>
      <c r="E78" s="744">
        <v>46.868504901960783</v>
      </c>
      <c r="F78" s="744">
        <v>48.032380333549924</v>
      </c>
      <c r="G78" s="744">
        <v>47.179770460152305</v>
      </c>
      <c r="H78" s="744">
        <v>46.197839713454215</v>
      </c>
      <c r="I78" s="744">
        <v>46.890298148593409</v>
      </c>
      <c r="J78" s="744">
        <v>46.535716237634581</v>
      </c>
      <c r="K78" s="745">
        <v>45.821883603303668</v>
      </c>
    </row>
    <row r="79" spans="1:11" s="759" customFormat="1">
      <c r="A79" s="512"/>
      <c r="B79" s="633" t="s">
        <v>70</v>
      </c>
      <c r="C79" s="744">
        <v>40.565916588124409</v>
      </c>
      <c r="D79" s="744">
        <v>40.546649564013563</v>
      </c>
      <c r="E79" s="744">
        <v>40.464825603951112</v>
      </c>
      <c r="F79" s="744">
        <v>41.095856675690889</v>
      </c>
      <c r="G79" s="744">
        <v>41.474307213660374</v>
      </c>
      <c r="H79" s="744">
        <v>41.630801300576053</v>
      </c>
      <c r="I79" s="744">
        <v>42.294161989876351</v>
      </c>
      <c r="J79" s="744">
        <v>42.834949397862836</v>
      </c>
      <c r="K79" s="745">
        <v>42.071373103888526</v>
      </c>
    </row>
    <row r="80" spans="1:11" s="759" customFormat="1">
      <c r="A80" s="512"/>
      <c r="B80" s="634" t="s">
        <v>2</v>
      </c>
      <c r="C80" s="760">
        <v>46.366707174363121</v>
      </c>
      <c r="D80" s="760">
        <v>46.197175495044164</v>
      </c>
      <c r="E80" s="760">
        <v>47.445864952940909</v>
      </c>
      <c r="F80" s="760">
        <v>48.420338672349388</v>
      </c>
      <c r="G80" s="760">
        <v>47.805741669255</v>
      </c>
      <c r="H80" s="760">
        <v>46.091315691390236</v>
      </c>
      <c r="I80" s="760">
        <v>48.746243417954538</v>
      </c>
      <c r="J80" s="760">
        <v>47.908231524133789</v>
      </c>
      <c r="K80" s="761">
        <v>47.046443354424618</v>
      </c>
    </row>
    <row r="81" spans="1:11" s="755" customFormat="1">
      <c r="A81" s="512"/>
      <c r="B81" s="762" t="s">
        <v>8</v>
      </c>
      <c r="C81" s="763" t="s">
        <v>8</v>
      </c>
      <c r="D81" s="763"/>
      <c r="E81" s="763"/>
      <c r="F81" s="763"/>
      <c r="G81" s="763"/>
      <c r="H81" s="763"/>
      <c r="I81" s="763"/>
      <c r="J81" s="763"/>
      <c r="K81" s="764"/>
    </row>
    <row r="82" spans="1:11" s="759" customFormat="1" ht="15">
      <c r="A82" s="512"/>
      <c r="B82" s="630" t="s">
        <v>64</v>
      </c>
      <c r="C82" s="631">
        <v>42.685859670302165</v>
      </c>
      <c r="D82" s="631">
        <v>42.818521013175328</v>
      </c>
      <c r="E82" s="631">
        <v>43.267392257185385</v>
      </c>
      <c r="F82" s="631">
        <v>43.038606559590022</v>
      </c>
      <c r="G82" s="631">
        <v>43.256241421599128</v>
      </c>
      <c r="H82" s="631">
        <v>43.497662925622294</v>
      </c>
      <c r="I82" s="631">
        <v>43.695575215639174</v>
      </c>
      <c r="J82" s="631">
        <v>44.21426344070138</v>
      </c>
      <c r="K82" s="632">
        <v>44.294496159498053</v>
      </c>
    </row>
    <row r="83" spans="1:11" s="759" customFormat="1">
      <c r="A83" s="512"/>
      <c r="B83" s="633" t="s">
        <v>100</v>
      </c>
      <c r="C83" s="744">
        <v>47.175725000484519</v>
      </c>
      <c r="D83" s="744">
        <v>48.163220518159356</v>
      </c>
      <c r="E83" s="744">
        <v>48.824633076108334</v>
      </c>
      <c r="F83" s="744">
        <v>48.321773335507871</v>
      </c>
      <c r="G83" s="744">
        <v>47.958664784790777</v>
      </c>
      <c r="H83" s="744">
        <v>47.301078054394928</v>
      </c>
      <c r="I83" s="744">
        <v>47.204138234487935</v>
      </c>
      <c r="J83" s="744">
        <v>46.355474236134945</v>
      </c>
      <c r="K83" s="745">
        <v>46.659507937598789</v>
      </c>
    </row>
    <row r="84" spans="1:11" s="759" customFormat="1">
      <c r="A84" s="512"/>
      <c r="B84" s="633" t="s">
        <v>101</v>
      </c>
      <c r="C84" s="744">
        <v>46.858610120024295</v>
      </c>
      <c r="D84" s="744">
        <v>46.445530875505689</v>
      </c>
      <c r="E84" s="744">
        <v>47.213772271310191</v>
      </c>
      <c r="F84" s="744">
        <v>46.212554908894838</v>
      </c>
      <c r="G84" s="744">
        <v>46.073995342897916</v>
      </c>
      <c r="H84" s="744">
        <v>45.878308516459782</v>
      </c>
      <c r="I84" s="744">
        <v>46.329817292671329</v>
      </c>
      <c r="J84" s="744">
        <v>45.959406055450295</v>
      </c>
      <c r="K84" s="745">
        <v>46.292642179091374</v>
      </c>
    </row>
    <row r="85" spans="1:11" s="759" customFormat="1">
      <c r="A85" s="512"/>
      <c r="B85" s="633" t="s">
        <v>70</v>
      </c>
      <c r="C85" s="744">
        <v>41.552462596508548</v>
      </c>
      <c r="D85" s="744">
        <v>41.553456499246764</v>
      </c>
      <c r="E85" s="744">
        <v>42.130511682003444</v>
      </c>
      <c r="F85" s="744">
        <v>41.938355806643578</v>
      </c>
      <c r="G85" s="744">
        <v>42.087363794388935</v>
      </c>
      <c r="H85" s="744">
        <v>42.412298644640487</v>
      </c>
      <c r="I85" s="744">
        <v>42.628605336025764</v>
      </c>
      <c r="J85" s="744">
        <v>43.301145435027827</v>
      </c>
      <c r="K85" s="745">
        <v>43.5170298260008</v>
      </c>
    </row>
    <row r="86" spans="1:11" s="759" customFormat="1">
      <c r="A86" s="512"/>
      <c r="B86" s="634" t="s">
        <v>2</v>
      </c>
      <c r="C86" s="760">
        <v>44.086601467409608</v>
      </c>
      <c r="D86" s="760">
        <v>44.636860553976817</v>
      </c>
      <c r="E86" s="760">
        <v>45.030856623064054</v>
      </c>
      <c r="F86" s="760">
        <v>45.096840266679877</v>
      </c>
      <c r="G86" s="760">
        <v>46.136907970284263</v>
      </c>
      <c r="H86" s="760">
        <v>46.440095010391758</v>
      </c>
      <c r="I86" s="760">
        <v>46.553353260937065</v>
      </c>
      <c r="J86" s="760">
        <v>47.39116012515364</v>
      </c>
      <c r="K86" s="761">
        <v>46.767198128759375</v>
      </c>
    </row>
    <row r="87" spans="1:11" s="755" customFormat="1">
      <c r="A87" s="512"/>
      <c r="B87" s="762" t="s">
        <v>9</v>
      </c>
      <c r="C87" s="763" t="s">
        <v>9</v>
      </c>
      <c r="D87" s="763"/>
      <c r="E87" s="763"/>
      <c r="F87" s="763"/>
      <c r="G87" s="763"/>
      <c r="H87" s="763"/>
      <c r="I87" s="763"/>
      <c r="J87" s="763"/>
      <c r="K87" s="764"/>
    </row>
    <row r="88" spans="1:11" s="759" customFormat="1" ht="15">
      <c r="A88" s="512"/>
      <c r="B88" s="630" t="s">
        <v>64</v>
      </c>
      <c r="C88" s="631">
        <v>43.350176489464111</v>
      </c>
      <c r="D88" s="631">
        <v>43.349972165214</v>
      </c>
      <c r="E88" s="631">
        <v>43.392450758798844</v>
      </c>
      <c r="F88" s="631">
        <v>43.982455012026804</v>
      </c>
      <c r="G88" s="631">
        <v>43.051158896624663</v>
      </c>
      <c r="H88" s="631">
        <v>43.74662031808564</v>
      </c>
      <c r="I88" s="631">
        <v>44.398526596829385</v>
      </c>
      <c r="J88" s="631">
        <v>44.828556637205921</v>
      </c>
      <c r="K88" s="632">
        <v>45.239819641612449</v>
      </c>
    </row>
    <row r="89" spans="1:11" s="759" customFormat="1">
      <c r="A89" s="512"/>
      <c r="B89" s="633" t="s">
        <v>100</v>
      </c>
      <c r="C89" s="744">
        <v>47.309352517985609</v>
      </c>
      <c r="D89" s="744">
        <v>47.888605637628771</v>
      </c>
      <c r="E89" s="744">
        <v>46.975715898593869</v>
      </c>
      <c r="F89" s="744">
        <v>47.141493899414733</v>
      </c>
      <c r="G89" s="744">
        <v>46.089391591777705</v>
      </c>
      <c r="H89" s="744">
        <v>46.674100354789658</v>
      </c>
      <c r="I89" s="744">
        <v>47.084797539723219</v>
      </c>
      <c r="J89" s="744">
        <v>47.033979718911226</v>
      </c>
      <c r="K89" s="745">
        <v>47.588518171759304</v>
      </c>
    </row>
    <row r="90" spans="1:11" s="759" customFormat="1">
      <c r="A90" s="512"/>
      <c r="B90" s="633" t="s">
        <v>101</v>
      </c>
      <c r="C90" s="744">
        <v>48.629149148041606</v>
      </c>
      <c r="D90" s="744">
        <v>49.849258193091238</v>
      </c>
      <c r="E90" s="744">
        <v>48.826636050516655</v>
      </c>
      <c r="F90" s="744">
        <v>48.969037457254196</v>
      </c>
      <c r="G90" s="744">
        <v>49.108495476018895</v>
      </c>
      <c r="H90" s="744">
        <v>46.251246813698323</v>
      </c>
      <c r="I90" s="744">
        <v>45.846280900732253</v>
      </c>
      <c r="J90" s="744">
        <v>46.427971869328495</v>
      </c>
      <c r="K90" s="745">
        <v>45.985340448788016</v>
      </c>
    </row>
    <row r="91" spans="1:11" s="759" customFormat="1">
      <c r="A91" s="512"/>
      <c r="B91" s="633" t="s">
        <v>70</v>
      </c>
      <c r="C91" s="744">
        <v>41.909627659454372</v>
      </c>
      <c r="D91" s="744">
        <v>42.072620583648423</v>
      </c>
      <c r="E91" s="744">
        <v>42.188228249960162</v>
      </c>
      <c r="F91" s="744">
        <v>42.766708386021072</v>
      </c>
      <c r="G91" s="744">
        <v>42.052902129037477</v>
      </c>
      <c r="H91" s="744">
        <v>42.881730658231938</v>
      </c>
      <c r="I91" s="744">
        <v>43.388014049597963</v>
      </c>
      <c r="J91" s="744">
        <v>43.969793011791538</v>
      </c>
      <c r="K91" s="745">
        <v>44.6267700830518</v>
      </c>
    </row>
    <row r="92" spans="1:11" s="759" customFormat="1">
      <c r="A92" s="512"/>
      <c r="B92" s="634" t="s">
        <v>2</v>
      </c>
      <c r="C92" s="760">
        <v>46.501185142738073</v>
      </c>
      <c r="D92" s="760">
        <v>44.975781185016771</v>
      </c>
      <c r="E92" s="760">
        <v>46.018597499057066</v>
      </c>
      <c r="F92" s="760">
        <v>47.101851984885279</v>
      </c>
      <c r="G92" s="760">
        <v>45.074242908565317</v>
      </c>
      <c r="H92" s="760">
        <v>46.509477952356818</v>
      </c>
      <c r="I92" s="760">
        <v>48.342997269281454</v>
      </c>
      <c r="J92" s="760">
        <v>47.98317650033939</v>
      </c>
      <c r="K92" s="761">
        <v>47.172872023612562</v>
      </c>
    </row>
    <row r="93" spans="1:11" s="755" customFormat="1">
      <c r="A93" s="512"/>
      <c r="B93" s="762" t="s">
        <v>10</v>
      </c>
      <c r="C93" s="763" t="s">
        <v>10</v>
      </c>
      <c r="D93" s="763"/>
      <c r="E93" s="763"/>
      <c r="F93" s="763"/>
      <c r="G93" s="763"/>
      <c r="H93" s="763"/>
      <c r="I93" s="763"/>
      <c r="J93" s="763"/>
      <c r="K93" s="764"/>
    </row>
    <row r="94" spans="1:11" s="759" customFormat="1" ht="15">
      <c r="A94" s="512"/>
      <c r="B94" s="630" t="s">
        <v>64</v>
      </c>
      <c r="C94" s="631">
        <v>41.859100499258425</v>
      </c>
      <c r="D94" s="631">
        <v>42.262357414448665</v>
      </c>
      <c r="E94" s="631">
        <v>42.789477370899327</v>
      </c>
      <c r="F94" s="631">
        <v>43.508195156956148</v>
      </c>
      <c r="G94" s="631">
        <v>42.739878468941257</v>
      </c>
      <c r="H94" s="631">
        <v>43.370970730236458</v>
      </c>
      <c r="I94" s="631">
        <v>44.445551610481175</v>
      </c>
      <c r="J94" s="631">
        <v>44.543171067148279</v>
      </c>
      <c r="K94" s="632">
        <v>45.475319222999879</v>
      </c>
    </row>
    <row r="95" spans="1:11" s="759" customFormat="1">
      <c r="A95" s="512"/>
      <c r="B95" s="633" t="s">
        <v>100</v>
      </c>
      <c r="C95" s="744">
        <v>46.717893714331971</v>
      </c>
      <c r="D95" s="744">
        <v>46.599403578528829</v>
      </c>
      <c r="E95" s="744">
        <v>46.450554373390077</v>
      </c>
      <c r="F95" s="744">
        <v>46.952841410536813</v>
      </c>
      <c r="G95" s="744">
        <v>45.84864684263281</v>
      </c>
      <c r="H95" s="744">
        <v>45.116619260463231</v>
      </c>
      <c r="I95" s="744">
        <v>45.486726530612245</v>
      </c>
      <c r="J95" s="744">
        <v>46.863293574451717</v>
      </c>
      <c r="K95" s="745">
        <v>47.584877315973962</v>
      </c>
    </row>
    <row r="96" spans="1:11" s="759" customFormat="1">
      <c r="A96" s="512"/>
      <c r="B96" s="633" t="s">
        <v>101</v>
      </c>
      <c r="C96" s="744">
        <v>44.670962124510233</v>
      </c>
      <c r="D96" s="744">
        <v>45.559671170745538</v>
      </c>
      <c r="E96" s="744">
        <v>45.575538857029862</v>
      </c>
      <c r="F96" s="744">
        <v>48.258152745634334</v>
      </c>
      <c r="G96" s="744">
        <v>45.698772678762012</v>
      </c>
      <c r="H96" s="744">
        <v>45.379378881987577</v>
      </c>
      <c r="I96" s="744">
        <v>46.116391852570324</v>
      </c>
      <c r="J96" s="744">
        <v>47.51599430469863</v>
      </c>
      <c r="K96" s="745">
        <v>47.769230769230766</v>
      </c>
    </row>
    <row r="97" spans="1:11" s="759" customFormat="1">
      <c r="A97" s="512"/>
      <c r="B97" s="633" t="s">
        <v>70</v>
      </c>
      <c r="C97" s="744">
        <v>40.835597202955576</v>
      </c>
      <c r="D97" s="744">
        <v>41.110679644481515</v>
      </c>
      <c r="E97" s="744">
        <v>41.765953999801404</v>
      </c>
      <c r="F97" s="744">
        <v>42.590889169741324</v>
      </c>
      <c r="G97" s="744">
        <v>41.791230756145268</v>
      </c>
      <c r="H97" s="744">
        <v>42.702382646141004</v>
      </c>
      <c r="I97" s="744">
        <v>43.888763060879484</v>
      </c>
      <c r="J97" s="744">
        <v>43.623635802859667</v>
      </c>
      <c r="K97" s="745">
        <v>44.528552475145162</v>
      </c>
    </row>
    <row r="98" spans="1:11" s="759" customFormat="1">
      <c r="A98" s="512"/>
      <c r="B98" s="634" t="s">
        <v>2</v>
      </c>
      <c r="C98" s="760">
        <v>42.929825222238961</v>
      </c>
      <c r="D98" s="760">
        <v>44.714564553907309</v>
      </c>
      <c r="E98" s="760">
        <v>45.211154823660479</v>
      </c>
      <c r="F98" s="760">
        <v>45.002848814098314</v>
      </c>
      <c r="G98" s="760">
        <v>45.999209540502449</v>
      </c>
      <c r="H98" s="760">
        <v>46.018881453154876</v>
      </c>
      <c r="I98" s="760">
        <v>47.532443737684517</v>
      </c>
      <c r="J98" s="760">
        <v>47.947238789752006</v>
      </c>
      <c r="K98" s="761">
        <v>49.422637343607946</v>
      </c>
    </row>
    <row r="99" spans="1:11" s="755" customFormat="1">
      <c r="A99" s="512"/>
      <c r="B99" s="762" t="s">
        <v>11</v>
      </c>
      <c r="C99" s="763" t="s">
        <v>11</v>
      </c>
      <c r="D99" s="763"/>
      <c r="E99" s="763"/>
      <c r="F99" s="763"/>
      <c r="G99" s="763"/>
      <c r="H99" s="763"/>
      <c r="I99" s="763"/>
      <c r="J99" s="763"/>
      <c r="K99" s="764"/>
    </row>
    <row r="100" spans="1:11" s="759" customFormat="1" ht="15">
      <c r="A100" s="512"/>
      <c r="B100" s="630" t="s">
        <v>64</v>
      </c>
      <c r="C100" s="631">
        <v>41.737533208313792</v>
      </c>
      <c r="D100" s="631">
        <v>41.887742624978756</v>
      </c>
      <c r="E100" s="631">
        <v>41.990242449100222</v>
      </c>
      <c r="F100" s="631">
        <v>42.396569867746933</v>
      </c>
      <c r="G100" s="631">
        <v>42.519106790789607</v>
      </c>
      <c r="H100" s="631">
        <v>43.427954983313171</v>
      </c>
      <c r="I100" s="631">
        <v>43.71934726777036</v>
      </c>
      <c r="J100" s="631">
        <v>43.857831078153872</v>
      </c>
      <c r="K100" s="632">
        <v>43.704710200048389</v>
      </c>
    </row>
    <row r="101" spans="1:11" s="759" customFormat="1">
      <c r="A101" s="512"/>
      <c r="B101" s="633" t="s">
        <v>100</v>
      </c>
      <c r="C101" s="744">
        <v>45.461511078696951</v>
      </c>
      <c r="D101" s="744">
        <v>45.194599493870818</v>
      </c>
      <c r="E101" s="744">
        <v>46.265594484893747</v>
      </c>
      <c r="F101" s="744">
        <v>46.881756597604983</v>
      </c>
      <c r="G101" s="744">
        <v>46.323259913601049</v>
      </c>
      <c r="H101" s="744">
        <v>46.084863634595187</v>
      </c>
      <c r="I101" s="744">
        <v>46.142519248177393</v>
      </c>
      <c r="J101" s="744">
        <v>45.668693096969989</v>
      </c>
      <c r="K101" s="745">
        <v>46.293198005042605</v>
      </c>
    </row>
    <row r="102" spans="1:11" s="759" customFormat="1">
      <c r="A102" s="512"/>
      <c r="B102" s="633" t="s">
        <v>101</v>
      </c>
      <c r="C102" s="744">
        <v>44.281118027966336</v>
      </c>
      <c r="D102" s="744">
        <v>43.700298588032865</v>
      </c>
      <c r="E102" s="744">
        <v>44.913375626930616</v>
      </c>
      <c r="F102" s="744">
        <v>44.670126246299382</v>
      </c>
      <c r="G102" s="744">
        <v>44.295927650238134</v>
      </c>
      <c r="H102" s="744">
        <v>44.719674440444514</v>
      </c>
      <c r="I102" s="744">
        <v>44.935204376337872</v>
      </c>
      <c r="J102" s="744">
        <v>45.584169334756311</v>
      </c>
      <c r="K102" s="745">
        <v>45.4354824366385</v>
      </c>
    </row>
    <row r="103" spans="1:11" s="759" customFormat="1">
      <c r="A103" s="512"/>
      <c r="B103" s="633" t="s">
        <v>70</v>
      </c>
      <c r="C103" s="744">
        <v>40.497445479323851</v>
      </c>
      <c r="D103" s="744">
        <v>40.74298410922659</v>
      </c>
      <c r="E103" s="744">
        <v>40.614379351910316</v>
      </c>
      <c r="F103" s="744">
        <v>41.281041816592285</v>
      </c>
      <c r="G103" s="744">
        <v>41.49222590063291</v>
      </c>
      <c r="H103" s="744">
        <v>42.61280064304092</v>
      </c>
      <c r="I103" s="744">
        <v>42.923038918798277</v>
      </c>
      <c r="J103" s="744">
        <v>43.153940472513</v>
      </c>
      <c r="K103" s="745">
        <v>43.003224590022768</v>
      </c>
    </row>
    <row r="104" spans="1:11" s="759" customFormat="1">
      <c r="A104" s="512"/>
      <c r="B104" s="634" t="s">
        <v>2</v>
      </c>
      <c r="C104" s="760">
        <v>44.655013008234967</v>
      </c>
      <c r="D104" s="760">
        <v>44.847092667075088</v>
      </c>
      <c r="E104" s="760">
        <v>45.1549317485967</v>
      </c>
      <c r="F104" s="760">
        <v>44.784003682605437</v>
      </c>
      <c r="G104" s="760">
        <v>44.923999625700354</v>
      </c>
      <c r="H104" s="760">
        <v>45.70105175897622</v>
      </c>
      <c r="I104" s="760">
        <v>46.010692289830715</v>
      </c>
      <c r="J104" s="760">
        <v>45.790731273616359</v>
      </c>
      <c r="K104" s="761">
        <v>45.314310649127769</v>
      </c>
    </row>
    <row r="105" spans="1:11">
      <c r="A105" s="512"/>
      <c r="B105" s="756" t="s">
        <v>12</v>
      </c>
      <c r="C105" s="763" t="s">
        <v>12</v>
      </c>
      <c r="D105" s="763"/>
      <c r="E105" s="763"/>
      <c r="F105" s="763"/>
      <c r="G105" s="763"/>
      <c r="H105" s="763"/>
      <c r="I105" s="763"/>
      <c r="J105" s="763"/>
      <c r="K105" s="764"/>
    </row>
    <row r="106" spans="2:11" ht="15">
      <c r="B106" s="630" t="s">
        <v>64</v>
      </c>
      <c r="C106" s="631">
        <v>41.747898460887185</v>
      </c>
      <c r="D106" s="631">
        <v>41.449993706931814</v>
      </c>
      <c r="E106" s="631">
        <v>41.247058428963506</v>
      </c>
      <c r="F106" s="631">
        <v>41.340311006998029</v>
      </c>
      <c r="G106" s="631">
        <v>41.5947110336747</v>
      </c>
      <c r="H106" s="631">
        <v>41.639575480645533</v>
      </c>
      <c r="I106" s="631">
        <v>42.38881268200133</v>
      </c>
      <c r="J106" s="631">
        <v>42.10331034105716</v>
      </c>
      <c r="K106" s="632">
        <v>41.610552290858813</v>
      </c>
    </row>
    <row r="107" spans="2:11">
      <c r="B107" s="633" t="s">
        <v>100</v>
      </c>
      <c r="C107" s="744">
        <v>45.027751132130192</v>
      </c>
      <c r="D107" s="744">
        <v>44.858422186039185</v>
      </c>
      <c r="E107" s="744">
        <v>44.913020923396168</v>
      </c>
      <c r="F107" s="744">
        <v>44.916622308250666</v>
      </c>
      <c r="G107" s="744">
        <v>44.862881628280661</v>
      </c>
      <c r="H107" s="744">
        <v>44.663539957385318</v>
      </c>
      <c r="I107" s="744">
        <v>44.371865323389592</v>
      </c>
      <c r="J107" s="744">
        <v>43.714401972872992</v>
      </c>
      <c r="K107" s="745">
        <v>43.971973280718849</v>
      </c>
    </row>
    <row r="108" spans="2:11">
      <c r="B108" s="633" t="s">
        <v>101</v>
      </c>
      <c r="C108" s="744">
        <v>44.583191682808234</v>
      </c>
      <c r="D108" s="744">
        <v>45.606612024000938</v>
      </c>
      <c r="E108" s="744">
        <v>46.833500695195418</v>
      </c>
      <c r="F108" s="744">
        <v>46.300430648531105</v>
      </c>
      <c r="G108" s="744">
        <v>44.117142234807233</v>
      </c>
      <c r="H108" s="744">
        <v>43.142300360093195</v>
      </c>
      <c r="I108" s="744">
        <v>44.397846749095805</v>
      </c>
      <c r="J108" s="744">
        <v>44.09480222294868</v>
      </c>
      <c r="K108" s="745">
        <v>43.949329708446612</v>
      </c>
    </row>
    <row r="109" spans="2:11">
      <c r="B109" s="633" t="s">
        <v>70</v>
      </c>
      <c r="C109" s="744">
        <v>40.816016808265417</v>
      </c>
      <c r="D109" s="744">
        <v>40.395203541677581</v>
      </c>
      <c r="E109" s="744">
        <v>40.025334549069207</v>
      </c>
      <c r="F109" s="744">
        <v>40.311042825207608</v>
      </c>
      <c r="G109" s="744">
        <v>40.728434568343268</v>
      </c>
      <c r="H109" s="744">
        <v>40.685271356040815</v>
      </c>
      <c r="I109" s="744">
        <v>41.514073591129687</v>
      </c>
      <c r="J109" s="744">
        <v>41.301072344486194</v>
      </c>
      <c r="K109" s="745">
        <v>40.71627883202919</v>
      </c>
    </row>
    <row r="110" spans="2:11">
      <c r="B110" s="634" t="s">
        <v>2</v>
      </c>
      <c r="C110" s="760">
        <v>43.943553214413981</v>
      </c>
      <c r="D110" s="760">
        <v>44.092771103407891</v>
      </c>
      <c r="E110" s="760">
        <v>44.977014930622722</v>
      </c>
      <c r="F110" s="760">
        <v>44.063947004876759</v>
      </c>
      <c r="G110" s="760">
        <v>44.219928096230092</v>
      </c>
      <c r="H110" s="760">
        <v>45.304278718792645</v>
      </c>
      <c r="I110" s="760">
        <v>46.078523666468236</v>
      </c>
      <c r="J110" s="760">
        <v>45.481419018876849</v>
      </c>
      <c r="K110" s="761">
        <v>45.176917225446552</v>
      </c>
    </row>
    <row r="111" spans="2:11">
      <c r="B111" s="762" t="s">
        <v>13</v>
      </c>
      <c r="C111" s="763" t="s">
        <v>13</v>
      </c>
      <c r="D111" s="763"/>
      <c r="E111" s="763"/>
      <c r="F111" s="763"/>
      <c r="G111" s="763"/>
      <c r="H111" s="763"/>
      <c r="I111" s="763"/>
      <c r="J111" s="763"/>
      <c r="K111" s="764"/>
    </row>
    <row r="112" spans="2:11" ht="15">
      <c r="B112" s="630" t="s">
        <v>64</v>
      </c>
      <c r="C112" s="631">
        <v>40.915584778048085</v>
      </c>
      <c r="D112" s="631">
        <v>41.735042868975391</v>
      </c>
      <c r="E112" s="631">
        <v>42.141002881372131</v>
      </c>
      <c r="F112" s="631">
        <v>42.599698127467541</v>
      </c>
      <c r="G112" s="631">
        <v>42.304052605942523</v>
      </c>
      <c r="H112" s="631">
        <v>42.333123810850125</v>
      </c>
      <c r="I112" s="631">
        <v>41.806365388067228</v>
      </c>
      <c r="J112" s="631">
        <v>43.591674475453246</v>
      </c>
      <c r="K112" s="632">
        <v>42.961148453051166</v>
      </c>
    </row>
    <row r="113" spans="2:11">
      <c r="B113" s="633" t="s">
        <v>100</v>
      </c>
      <c r="C113" s="744">
        <v>44.980822202588222</v>
      </c>
      <c r="D113" s="744">
        <v>45.966397709526291</v>
      </c>
      <c r="E113" s="744">
        <v>45.99882614756303</v>
      </c>
      <c r="F113" s="744">
        <v>44.584493494659036</v>
      </c>
      <c r="G113" s="744">
        <v>45.1966187339142</v>
      </c>
      <c r="H113" s="744">
        <v>45.096428571428575</v>
      </c>
      <c r="I113" s="744">
        <v>43.528901461574726</v>
      </c>
      <c r="J113" s="744">
        <v>45.139141616323357</v>
      </c>
      <c r="K113" s="745">
        <v>44.963219736190524</v>
      </c>
    </row>
    <row r="114" spans="2:11">
      <c r="B114" s="633" t="s">
        <v>101</v>
      </c>
      <c r="C114" s="744">
        <v>43.86443271980346</v>
      </c>
      <c r="D114" s="744">
        <v>44.068168519602111</v>
      </c>
      <c r="E114" s="744">
        <v>44.378566602567432</v>
      </c>
      <c r="F114" s="744">
        <v>44.429743374000843</v>
      </c>
      <c r="G114" s="744">
        <v>45.027747337044673</v>
      </c>
      <c r="H114" s="744">
        <v>44.986670971312613</v>
      </c>
      <c r="I114" s="744">
        <v>45.122059140945396</v>
      </c>
      <c r="J114" s="744">
        <v>46.885178192117067</v>
      </c>
      <c r="K114" s="745">
        <v>46.656992400215422</v>
      </c>
    </row>
    <row r="115" spans="2:11">
      <c r="B115" s="633" t="s">
        <v>70</v>
      </c>
      <c r="C115" s="744">
        <v>39.589632870884977</v>
      </c>
      <c r="D115" s="744">
        <v>40.650392343908663</v>
      </c>
      <c r="E115" s="744">
        <v>40.881867097372506</v>
      </c>
      <c r="F115" s="744">
        <v>41.61304311266472</v>
      </c>
      <c r="G115" s="744">
        <v>41.230822705415008</v>
      </c>
      <c r="H115" s="744">
        <v>41.407604293870875</v>
      </c>
      <c r="I115" s="744">
        <v>40.90169390650145</v>
      </c>
      <c r="J115" s="744">
        <v>42.767267461964039</v>
      </c>
      <c r="K115" s="745">
        <v>42.165254410741333</v>
      </c>
    </row>
    <row r="116" spans="2:11">
      <c r="B116" s="634" t="s">
        <v>2</v>
      </c>
      <c r="C116" s="760">
        <v>44.29881765440259</v>
      </c>
      <c r="D116" s="760">
        <v>43.992659191164087</v>
      </c>
      <c r="E116" s="760">
        <v>45.659506130202033</v>
      </c>
      <c r="F116" s="760">
        <v>45.982827695643294</v>
      </c>
      <c r="G116" s="760">
        <v>45.757616966659533</v>
      </c>
      <c r="H116" s="760">
        <v>45.175508715408114</v>
      </c>
      <c r="I116" s="760">
        <v>45.035152084726469</v>
      </c>
      <c r="J116" s="760">
        <v>46.557336956521738</v>
      </c>
      <c r="K116" s="761">
        <v>45.619653760293318</v>
      </c>
    </row>
    <row r="117" spans="2:11">
      <c r="B117" s="762" t="s">
        <v>14</v>
      </c>
      <c r="C117" s="763" t="s">
        <v>14</v>
      </c>
      <c r="D117" s="763"/>
      <c r="E117" s="763"/>
      <c r="F117" s="763"/>
      <c r="G117" s="763"/>
      <c r="H117" s="763"/>
      <c r="I117" s="763"/>
      <c r="J117" s="763"/>
      <c r="K117" s="764"/>
    </row>
    <row r="118" spans="2:11" ht="15">
      <c r="B118" s="630" t="s">
        <v>64</v>
      </c>
      <c r="C118" s="631">
        <v>42.939664021737144</v>
      </c>
      <c r="D118" s="631">
        <v>42.679342410787257</v>
      </c>
      <c r="E118" s="631">
        <v>42.913970195067712</v>
      </c>
      <c r="F118" s="631">
        <v>43.256280250365329</v>
      </c>
      <c r="G118" s="631">
        <v>43.281367014791321</v>
      </c>
      <c r="H118" s="631">
        <v>43.307857636697022</v>
      </c>
      <c r="I118" s="631">
        <v>42.500876374733686</v>
      </c>
      <c r="J118" s="631">
        <v>43.509235260593968</v>
      </c>
      <c r="K118" s="632">
        <v>43.931527570915982</v>
      </c>
    </row>
    <row r="119" spans="2:11">
      <c r="B119" s="633" t="s">
        <v>100</v>
      </c>
      <c r="C119" s="744">
        <v>47.516750169262018</v>
      </c>
      <c r="D119" s="744">
        <v>47.192673718368745</v>
      </c>
      <c r="E119" s="744">
        <v>47.14428901861438</v>
      </c>
      <c r="F119" s="744">
        <v>46.545602479659053</v>
      </c>
      <c r="G119" s="744">
        <v>46.380388129657426</v>
      </c>
      <c r="H119" s="744">
        <v>45.534239561733614</v>
      </c>
      <c r="I119" s="744">
        <v>44.242835122174014</v>
      </c>
      <c r="J119" s="744">
        <v>45.635873663045608</v>
      </c>
      <c r="K119" s="745">
        <v>45.416899720335593</v>
      </c>
    </row>
    <row r="120" spans="2:11">
      <c r="B120" s="633" t="s">
        <v>101</v>
      </c>
      <c r="C120" s="744">
        <v>46.219107391910732</v>
      </c>
      <c r="D120" s="744">
        <v>46.340717914549849</v>
      </c>
      <c r="E120" s="744">
        <v>46.23108188882248</v>
      </c>
      <c r="F120" s="744">
        <v>46.295913996916227</v>
      </c>
      <c r="G120" s="744">
        <v>46.785245117229977</v>
      </c>
      <c r="H120" s="744">
        <v>47.3940891006864</v>
      </c>
      <c r="I120" s="744">
        <v>46.128264307389834</v>
      </c>
      <c r="J120" s="744">
        <v>46.713016321522844</v>
      </c>
      <c r="K120" s="745">
        <v>46.762280884085079</v>
      </c>
    </row>
    <row r="121" spans="2:11">
      <c r="B121" s="633" t="s">
        <v>70</v>
      </c>
      <c r="C121" s="744">
        <v>41.513111015326196</v>
      </c>
      <c r="D121" s="744">
        <v>41.630956952991518</v>
      </c>
      <c r="E121" s="744">
        <v>41.615452140268246</v>
      </c>
      <c r="F121" s="744">
        <v>42.017949747541628</v>
      </c>
      <c r="G121" s="744">
        <v>42.05406400593828</v>
      </c>
      <c r="H121" s="744">
        <v>42.150470338450937</v>
      </c>
      <c r="I121" s="744">
        <v>41.603478450753521</v>
      </c>
      <c r="J121" s="744">
        <v>42.6014354437037</v>
      </c>
      <c r="K121" s="745">
        <v>43.174855934189416</v>
      </c>
    </row>
    <row r="122" spans="2:11">
      <c r="B122" s="634" t="s">
        <v>2</v>
      </c>
      <c r="C122" s="760">
        <v>47.149741629274452</v>
      </c>
      <c r="D122" s="760">
        <v>44.585157215892</v>
      </c>
      <c r="E122" s="760">
        <v>46.116435785451074</v>
      </c>
      <c r="F122" s="760">
        <v>47.176207365176175</v>
      </c>
      <c r="G122" s="760">
        <v>47.117903552333331</v>
      </c>
      <c r="H122" s="760">
        <v>46.82507982016029</v>
      </c>
      <c r="I122" s="760">
        <v>44.576597298851468</v>
      </c>
      <c r="J122" s="760">
        <v>45.330375862595631</v>
      </c>
      <c r="K122" s="761">
        <v>45.486671934676679</v>
      </c>
    </row>
    <row r="123" spans="2:11">
      <c r="B123" s="756" t="s">
        <v>415</v>
      </c>
      <c r="C123" s="763" t="s">
        <v>415</v>
      </c>
      <c r="D123" s="763"/>
      <c r="E123" s="763"/>
      <c r="F123" s="763"/>
      <c r="G123" s="763"/>
      <c r="H123" s="763"/>
      <c r="I123" s="763"/>
      <c r="J123" s="763"/>
      <c r="K123" s="764"/>
    </row>
    <row r="124" spans="2:11" ht="15">
      <c r="B124" s="630" t="s">
        <v>64</v>
      </c>
      <c r="C124" s="631">
        <v>43.55712763720922</v>
      </c>
      <c r="D124" s="631">
        <v>43.547622677570921</v>
      </c>
      <c r="E124" s="631">
        <v>44.104601089307906</v>
      </c>
      <c r="F124" s="631">
        <v>44.950016957631313</v>
      </c>
      <c r="G124" s="631">
        <v>44.603301938048268</v>
      </c>
      <c r="H124" s="631">
        <v>44.459444241531088</v>
      </c>
      <c r="I124" s="631">
        <v>44.743655073401158</v>
      </c>
      <c r="J124" s="631">
        <v>44.886645460756164</v>
      </c>
      <c r="K124" s="632">
        <v>44.901189940100117</v>
      </c>
    </row>
    <row r="125" spans="2:11">
      <c r="B125" s="633" t="s">
        <v>100</v>
      </c>
      <c r="C125" s="744">
        <v>47.5270544777084</v>
      </c>
      <c r="D125" s="744">
        <v>47.319471193683242</v>
      </c>
      <c r="E125" s="744">
        <v>46.956469572681229</v>
      </c>
      <c r="F125" s="744">
        <v>46.137284093078776</v>
      </c>
      <c r="G125" s="744">
        <v>46.821388216691751</v>
      </c>
      <c r="H125" s="744">
        <v>46.119051805120144</v>
      </c>
      <c r="I125" s="744">
        <v>46.145796920351906</v>
      </c>
      <c r="J125" s="744">
        <v>46.800756559317577</v>
      </c>
      <c r="K125" s="745">
        <v>46.230213196312057</v>
      </c>
    </row>
    <row r="126" spans="2:11">
      <c r="B126" s="633" t="s">
        <v>101</v>
      </c>
      <c r="C126" s="744">
        <v>46.782005752873523</v>
      </c>
      <c r="D126" s="744">
        <v>47.0226827387058</v>
      </c>
      <c r="E126" s="744">
        <v>47.849221109442894</v>
      </c>
      <c r="F126" s="744">
        <v>49.545583573287111</v>
      </c>
      <c r="G126" s="744">
        <v>48.067153751073192</v>
      </c>
      <c r="H126" s="744">
        <v>48.300398939301367</v>
      </c>
      <c r="I126" s="744">
        <v>45.670878571097923</v>
      </c>
      <c r="J126" s="744">
        <v>45.9483611668457</v>
      </c>
      <c r="K126" s="745">
        <v>46.475649778294695</v>
      </c>
    </row>
    <row r="127" spans="2:11">
      <c r="B127" s="633" t="s">
        <v>70</v>
      </c>
      <c r="C127" s="744">
        <v>42.264149978549071</v>
      </c>
      <c r="D127" s="744">
        <v>42.207942320489742</v>
      </c>
      <c r="E127" s="744">
        <v>42.663318391658095</v>
      </c>
      <c r="F127" s="744">
        <v>43.609927665002793</v>
      </c>
      <c r="G127" s="744">
        <v>43.3286448901117</v>
      </c>
      <c r="H127" s="744">
        <v>43.358162837168919</v>
      </c>
      <c r="I127" s="744">
        <v>44.017587433630972</v>
      </c>
      <c r="J127" s="744">
        <v>44.163912783055423</v>
      </c>
      <c r="K127" s="745">
        <v>44.268432547461515</v>
      </c>
    </row>
    <row r="128" spans="2:11" ht="15" thickBot="1">
      <c r="B128" s="635" t="s">
        <v>2</v>
      </c>
      <c r="C128" s="750">
        <v>46.510490379030045</v>
      </c>
      <c r="D128" s="750">
        <v>47.155304478513628</v>
      </c>
      <c r="E128" s="750">
        <v>48.623060780266705</v>
      </c>
      <c r="F128" s="750">
        <v>50.192639284364752</v>
      </c>
      <c r="G128" s="750">
        <v>49.877546395402184</v>
      </c>
      <c r="H128" s="750">
        <v>49.028382763839716</v>
      </c>
      <c r="I128" s="750">
        <v>48.192333649602574</v>
      </c>
      <c r="J128" s="750">
        <v>47.758980807401528</v>
      </c>
      <c r="K128" s="751">
        <v>47.493688697775639</v>
      </c>
    </row>
  </sheetData>
  <pageMargins left="0.7" right="0.7" top="0.75" bottom="0.75" header="0.3" footer="0.3"/>
  <pageSetup paperSize="9" orientation="portrait"/>
  <headerFooter scaleWithDoc="1" alignWithMargins="0" differentFirst="0" differentOddEven="0"/>
  <drawing r:id="rId2"/>
  <extLst/>
</worksheet>
</file>

<file path=xl/worksheets/sheet2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EE1B5"/>
  </sheetPr>
  <dimension ref="A1:Q116"/>
  <sheetViews>
    <sheetView zoomScale="85" view="normal" workbookViewId="0">
      <selection pane="topLeft" activeCell="A1" sqref="A1"/>
    </sheetView>
  </sheetViews>
  <sheetFormatPr defaultColWidth="9.140625" defaultRowHeight="14.25"/>
  <cols>
    <col min="1" max="1" width="4.75390625" style="730" customWidth="1"/>
    <col min="2" max="2" width="36.25390625" style="730" bestFit="1" customWidth="1"/>
    <col min="3" max="14" width="16.625" style="730" customWidth="1"/>
    <col min="15" max="16" width="16.75390625" style="730" customWidth="1"/>
    <col min="17" max="16384" width="9.125" style="730" customWidth="1"/>
  </cols>
  <sheetData>
    <row r="1" s="725" customFormat="1"/>
    <row r="2" s="726" customFormat="1"/>
    <row r="3" s="727" customFormat="1"/>
    <row r="5" spans="2:2" s="87" customFormat="1" ht="18">
      <c r="B5" s="569" t="s">
        <v>266</v>
      </c>
    </row>
    <row r="6" spans="2:2" s="87" customFormat="1" ht="15.75">
      <c r="B6" s="570" t="s">
        <v>269</v>
      </c>
    </row>
    <row r="7" spans="2:15" s="729" customFormat="1">
      <c r="B7" s="728"/>
      <c r="C7" s="728"/>
      <c r="D7" s="728"/>
      <c r="E7" s="728"/>
      <c r="F7" s="728"/>
      <c r="G7" s="728"/>
      <c r="H7" s="728"/>
      <c r="I7" s="728"/>
      <c r="J7" s="728"/>
      <c r="K7" s="728"/>
      <c r="L7" s="728"/>
      <c r="M7" s="728"/>
      <c r="N7" s="728"/>
      <c r="O7" s="728"/>
    </row>
    <row r="11" spans="13:13" ht="12" customHeight="1">
      <c r="M11" s="571"/>
    </row>
    <row r="12" spans="13:13">
      <c r="M12" s="572"/>
    </row>
    <row r="23" spans="2:2" ht="15">
      <c r="B23" s="573" t="s">
        <v>270</v>
      </c>
    </row>
    <row r="24" spans="2:2">
      <c r="B24" s="16" t="s">
        <v>57</v>
      </c>
    </row>
    <row r="25" spans="2:2" ht="15">
      <c r="B25" s="573"/>
    </row>
    <row r="26" spans="2:2" ht="15.75" thickBot="1">
      <c r="B26" s="573" t="s">
        <v>83</v>
      </c>
    </row>
    <row r="27" spans="2:5" ht="15" thickBot="1">
      <c r="B27" s="575"/>
      <c r="C27" s="576" t="s">
        <v>61</v>
      </c>
      <c r="D27" s="576" t="s">
        <v>84</v>
      </c>
      <c r="E27" s="577" t="s">
        <v>27</v>
      </c>
    </row>
    <row r="28" spans="2:15" ht="15">
      <c r="B28" s="578" t="s">
        <v>85</v>
      </c>
      <c r="C28" s="636">
        <v>155000</v>
      </c>
      <c r="D28" s="636">
        <v>11700</v>
      </c>
      <c r="E28" s="637">
        <v>143000</v>
      </c>
      <c r="F28" s="731"/>
      <c r="G28" s="731"/>
      <c r="H28" s="731"/>
      <c r="I28" s="731"/>
      <c r="J28" s="731"/>
      <c r="K28" s="731"/>
      <c r="L28" s="731"/>
      <c r="M28" s="731"/>
      <c r="N28" s="731"/>
      <c r="O28" s="731"/>
    </row>
    <row r="29" spans="2:15">
      <c r="B29" s="443" t="s">
        <v>222</v>
      </c>
      <c r="C29" s="216">
        <v>0.019977646872460588</v>
      </c>
      <c r="D29" s="216">
        <v>0.060656578609899973</v>
      </c>
      <c r="E29" s="217">
        <v>0.016647972205538444</v>
      </c>
      <c r="F29" s="731"/>
      <c r="G29" s="731"/>
      <c r="H29" s="731"/>
      <c r="I29" s="731"/>
      <c r="J29" s="731"/>
      <c r="K29" s="731"/>
      <c r="L29" s="731"/>
      <c r="M29" s="731"/>
      <c r="N29" s="731"/>
      <c r="O29" s="731"/>
    </row>
    <row r="30" spans="2:15">
      <c r="B30" s="443" t="s">
        <v>223</v>
      </c>
      <c r="C30" s="216">
        <v>0.97052896860672122</v>
      </c>
      <c r="D30" s="216">
        <v>0.86890912199709325</v>
      </c>
      <c r="E30" s="217">
        <v>0.97884681311395971</v>
      </c>
      <c r="F30" s="731"/>
      <c r="G30" s="731"/>
      <c r="H30" s="731"/>
      <c r="I30" s="731"/>
      <c r="J30" s="731"/>
      <c r="K30" s="731"/>
      <c r="L30" s="731"/>
      <c r="M30" s="731"/>
      <c r="N30" s="731"/>
      <c r="O30" s="731"/>
    </row>
    <row r="31" spans="2:15" ht="15" thickBot="1">
      <c r="B31" s="218" t="s">
        <v>224</v>
      </c>
      <c r="C31" s="432">
        <v>0.0094933845208181687</v>
      </c>
      <c r="D31" s="432">
        <v>0.070434299393006758</v>
      </c>
      <c r="E31" s="433">
        <v>0.0045052146805017569</v>
      </c>
      <c r="F31" s="731"/>
      <c r="G31" s="731"/>
      <c r="H31" s="731"/>
      <c r="I31" s="731"/>
      <c r="J31" s="731"/>
      <c r="K31" s="731"/>
      <c r="L31" s="731"/>
      <c r="M31" s="731"/>
      <c r="N31" s="731"/>
      <c r="O31" s="731"/>
    </row>
    <row r="33" spans="2:2" ht="15.75" thickBot="1">
      <c r="B33" s="573" t="s">
        <v>91</v>
      </c>
    </row>
    <row r="34" spans="2:10" ht="43.5" thickBot="1">
      <c r="B34" s="575"/>
      <c r="C34" s="576" t="s">
        <v>74</v>
      </c>
      <c r="D34" s="576" t="s">
        <v>92</v>
      </c>
      <c r="E34" s="576" t="s">
        <v>93</v>
      </c>
      <c r="F34" s="576" t="s">
        <v>94</v>
      </c>
      <c r="G34" s="581" t="s">
        <v>95</v>
      </c>
      <c r="H34" s="576" t="s">
        <v>96</v>
      </c>
      <c r="I34" s="576" t="s">
        <v>97</v>
      </c>
      <c r="J34" s="577" t="s">
        <v>98</v>
      </c>
    </row>
    <row r="35" spans="2:15" ht="15">
      <c r="B35" s="578" t="s">
        <v>85</v>
      </c>
      <c r="C35" s="636">
        <v>155000</v>
      </c>
      <c r="D35" s="636">
        <v>79000</v>
      </c>
      <c r="E35" s="636">
        <v>3100</v>
      </c>
      <c r="F35" s="636">
        <v>62000</v>
      </c>
      <c r="G35" s="638">
        <v>10500</v>
      </c>
      <c r="H35" s="636">
        <v>39000</v>
      </c>
      <c r="I35" s="636">
        <v>28000</v>
      </c>
      <c r="J35" s="637">
        <v>61000</v>
      </c>
      <c r="K35" s="731"/>
      <c r="L35" s="731"/>
      <c r="M35" s="731"/>
      <c r="N35" s="731"/>
      <c r="O35" s="731"/>
    </row>
    <row r="36" spans="2:15">
      <c r="B36" s="443" t="s">
        <v>222</v>
      </c>
      <c r="C36" s="216">
        <v>0.019977646872460588</v>
      </c>
      <c r="D36" s="216">
        <v>0.015368182520864915</v>
      </c>
      <c r="E36" s="216">
        <v>0.034802927288363865</v>
      </c>
      <c r="F36" s="216">
        <v>0.016634934406606735</v>
      </c>
      <c r="G36" s="765">
        <v>0.069080797672161492</v>
      </c>
      <c r="H36" s="216">
        <v>0.018110452111924039</v>
      </c>
      <c r="I36" s="216">
        <v>0.010634692909951572</v>
      </c>
      <c r="J36" s="217">
        <v>0.016571316810025605</v>
      </c>
      <c r="K36" s="731"/>
      <c r="L36" s="731"/>
      <c r="M36" s="731"/>
      <c r="N36" s="731"/>
      <c r="O36" s="731"/>
    </row>
    <row r="37" spans="2:15">
      <c r="B37" s="443" t="s">
        <v>223</v>
      </c>
      <c r="C37" s="216">
        <v>0.97052896860672122</v>
      </c>
      <c r="D37" s="216">
        <v>0.97795529859780883</v>
      </c>
      <c r="E37" s="216">
        <v>0.93054992130072856</v>
      </c>
      <c r="F37" s="216">
        <v>0.97550349858209018</v>
      </c>
      <c r="G37" s="765">
        <v>0.89845375442576647</v>
      </c>
      <c r="H37" s="216">
        <v>0.97723250215383606</v>
      </c>
      <c r="I37" s="216">
        <v>0.97827167976865947</v>
      </c>
      <c r="J37" s="217">
        <v>0.97544040831724621</v>
      </c>
      <c r="K37" s="731"/>
      <c r="L37" s="731"/>
      <c r="M37" s="731"/>
      <c r="N37" s="731"/>
      <c r="O37" s="731"/>
    </row>
    <row r="38" spans="2:15" ht="15" thickBot="1">
      <c r="B38" s="218" t="s">
        <v>224</v>
      </c>
      <c r="C38" s="432">
        <v>0.0094933845208181687</v>
      </c>
      <c r="D38" s="432">
        <v>0.0066763916465264576</v>
      </c>
      <c r="E38" s="432">
        <v>0.0346503967416879</v>
      </c>
      <c r="F38" s="432">
        <v>0.007861406341631922</v>
      </c>
      <c r="G38" s="766">
        <v>0.03246544790207205</v>
      </c>
      <c r="H38" s="432">
        <v>0.0046570457342397795</v>
      </c>
      <c r="I38" s="432">
        <v>0.01109398897183141</v>
      </c>
      <c r="J38" s="433">
        <v>0.0079882748727281953</v>
      </c>
      <c r="K38" s="731"/>
      <c r="L38" s="731"/>
      <c r="M38" s="731"/>
      <c r="N38" s="731"/>
      <c r="O38" s="731"/>
    </row>
    <row r="40" spans="2:2" ht="15.75" thickBot="1">
      <c r="B40" s="573" t="s">
        <v>99</v>
      </c>
    </row>
    <row r="41" spans="2:15" s="732" customFormat="1" ht="29.25" thickBot="1">
      <c r="B41" s="575"/>
      <c r="C41" s="576" t="s">
        <v>64</v>
      </c>
      <c r="D41" s="576" t="s">
        <v>100</v>
      </c>
      <c r="E41" s="576" t="s">
        <v>101</v>
      </c>
      <c r="F41" s="576" t="s">
        <v>70</v>
      </c>
      <c r="G41" s="581" t="s">
        <v>2</v>
      </c>
      <c r="H41" s="576" t="s">
        <v>102</v>
      </c>
      <c r="I41" s="576" t="s">
        <v>103</v>
      </c>
      <c r="J41" s="576" t="s">
        <v>104</v>
      </c>
      <c r="K41" s="576" t="s">
        <v>105</v>
      </c>
      <c r="L41" s="576" t="s">
        <v>106</v>
      </c>
      <c r="M41" s="576" t="s">
        <v>107</v>
      </c>
      <c r="N41" s="576" t="s">
        <v>108</v>
      </c>
      <c r="O41" s="577" t="s">
        <v>109</v>
      </c>
    </row>
    <row r="42" spans="2:15" ht="15">
      <c r="B42" s="578" t="s">
        <v>85</v>
      </c>
      <c r="C42" s="636">
        <v>155000</v>
      </c>
      <c r="D42" s="636">
        <v>12500</v>
      </c>
      <c r="E42" s="636">
        <v>6000</v>
      </c>
      <c r="F42" s="636">
        <v>113000</v>
      </c>
      <c r="G42" s="638">
        <v>23000</v>
      </c>
      <c r="H42" s="636">
        <v>1600</v>
      </c>
      <c r="I42" s="636">
        <v>2700</v>
      </c>
      <c r="J42" s="636">
        <v>2100</v>
      </c>
      <c r="K42" s="636">
        <v>400</v>
      </c>
      <c r="L42" s="636">
        <v>3300</v>
      </c>
      <c r="M42" s="636">
        <v>9500</v>
      </c>
      <c r="N42" s="636">
        <v>96000</v>
      </c>
      <c r="O42" s="637">
        <v>5300</v>
      </c>
    </row>
    <row r="43" spans="2:15">
      <c r="B43" s="443" t="s">
        <v>222</v>
      </c>
      <c r="C43" s="216">
        <v>0.01997763920379194</v>
      </c>
      <c r="D43" s="216">
        <v>0.029773466029528788</v>
      </c>
      <c r="E43" s="216">
        <v>0.033818008205037942</v>
      </c>
      <c r="F43" s="216">
        <v>0.01675601375314021</v>
      </c>
      <c r="G43" s="765">
        <v>0.026993495912965716</v>
      </c>
      <c r="H43" s="216">
        <v>0.023417777858268207</v>
      </c>
      <c r="I43" s="216">
        <v>0.018441079848200183</v>
      </c>
      <c r="J43" s="216">
        <v>0.066647684365841939</v>
      </c>
      <c r="K43" s="216">
        <v>0.072256568646602071</v>
      </c>
      <c r="L43" s="216">
        <v>0.0085212480573462271</v>
      </c>
      <c r="M43" s="216">
        <v>0.016447689342549483</v>
      </c>
      <c r="N43" s="216">
        <v>0.015330587680488216</v>
      </c>
      <c r="O43" s="217">
        <v>0.036315520714686571</v>
      </c>
    </row>
    <row r="44" spans="2:15">
      <c r="B44" s="443" t="s">
        <v>223</v>
      </c>
      <c r="C44" s="216">
        <v>0.97052899868997389</v>
      </c>
      <c r="D44" s="216">
        <v>0.95925931951919774</v>
      </c>
      <c r="E44" s="216">
        <v>0.94041437053099852</v>
      </c>
      <c r="F44" s="216">
        <v>0.97456532232604121</v>
      </c>
      <c r="G44" s="765">
        <v>0.964499625580366</v>
      </c>
      <c r="H44" s="216">
        <v>0.97268616669287378</v>
      </c>
      <c r="I44" s="216">
        <v>0.97264909031473512</v>
      </c>
      <c r="J44" s="216">
        <v>0.872750607028834</v>
      </c>
      <c r="K44" s="216">
        <v>0.88709915270321626</v>
      </c>
      <c r="L44" s="216">
        <v>0.99031717361163751</v>
      </c>
      <c r="M44" s="216">
        <v>0.98041797778103024</v>
      </c>
      <c r="N44" s="216">
        <v>0.9766795950896664</v>
      </c>
      <c r="O44" s="217">
        <v>0.93259295442554768</v>
      </c>
    </row>
    <row r="45" spans="2:15" ht="15" thickBot="1">
      <c r="B45" s="218" t="s">
        <v>224</v>
      </c>
      <c r="C45" s="432">
        <v>0.0094933621062342662</v>
      </c>
      <c r="D45" s="432">
        <v>0.010967214451273615</v>
      </c>
      <c r="E45" s="432">
        <v>0.025767621263963127</v>
      </c>
      <c r="F45" s="432">
        <v>0.0086786639208184368</v>
      </c>
      <c r="G45" s="766">
        <v>0.0085068785066679531</v>
      </c>
      <c r="H45" s="432">
        <v>0.0038960554488589212</v>
      </c>
      <c r="I45" s="432">
        <v>0.0089098298370645524</v>
      </c>
      <c r="J45" s="432">
        <v>0.060601708605324781</v>
      </c>
      <c r="K45" s="432">
        <v>0.04064427865017993</v>
      </c>
      <c r="L45" s="432">
        <v>0.0011615783310160266</v>
      </c>
      <c r="M45" s="432">
        <v>0.0031343328764206449</v>
      </c>
      <c r="N45" s="432">
        <v>0.0079898172298469728</v>
      </c>
      <c r="O45" s="433">
        <v>0.031091524859765809</v>
      </c>
    </row>
    <row r="47" s="729" customFormat="1"/>
    <row r="50" spans="2:15" ht="15.75" thickBot="1">
      <c r="B50" s="574" t="s">
        <v>114</v>
      </c>
      <c r="C50" s="731"/>
      <c r="D50" s="731"/>
      <c r="E50" s="731"/>
      <c r="F50" s="731"/>
      <c r="G50" s="731"/>
      <c r="H50" s="731"/>
      <c r="I50" s="731"/>
      <c r="J50" s="731"/>
      <c r="K50" s="731"/>
      <c r="L50" s="731"/>
      <c r="M50" s="731"/>
      <c r="N50" s="731"/>
      <c r="O50" s="731"/>
    </row>
    <row r="51" spans="2:7" s="732" customFormat="1" ht="29.25" thickBot="1">
      <c r="B51" s="575"/>
      <c r="C51" s="576" t="s">
        <v>64</v>
      </c>
      <c r="D51" s="576" t="s">
        <v>100</v>
      </c>
      <c r="E51" s="576" t="s">
        <v>101</v>
      </c>
      <c r="F51" s="576" t="s">
        <v>70</v>
      </c>
      <c r="G51" s="577" t="s">
        <v>2</v>
      </c>
    </row>
    <row r="52" spans="2:15">
      <c r="B52" s="639" t="s">
        <v>3</v>
      </c>
      <c r="C52" s="640" t="s">
        <v>3</v>
      </c>
      <c r="D52" s="640"/>
      <c r="E52" s="640"/>
      <c r="F52" s="640"/>
      <c r="G52" s="641"/>
      <c r="H52" s="731"/>
      <c r="I52" s="731"/>
      <c r="J52" s="731"/>
      <c r="K52" s="731"/>
      <c r="L52" s="731"/>
      <c r="M52" s="731"/>
      <c r="N52" s="731"/>
      <c r="O52" s="731"/>
    </row>
    <row r="53" spans="2:15" ht="15">
      <c r="B53" s="587" t="s">
        <v>85</v>
      </c>
      <c r="C53" s="588">
        <v>155000</v>
      </c>
      <c r="D53" s="588">
        <v>12500</v>
      </c>
      <c r="E53" s="588">
        <v>6000</v>
      </c>
      <c r="F53" s="588">
        <v>113000</v>
      </c>
      <c r="G53" s="589">
        <v>23000</v>
      </c>
      <c r="H53" s="731"/>
      <c r="I53" s="731"/>
      <c r="J53" s="731"/>
      <c r="K53" s="731"/>
      <c r="L53" s="731"/>
      <c r="M53" s="731"/>
      <c r="N53" s="731"/>
      <c r="O53" s="731"/>
    </row>
    <row r="54" spans="2:15">
      <c r="B54" s="443" t="s">
        <v>222</v>
      </c>
      <c r="C54" s="216">
        <v>0.019977639203791944</v>
      </c>
      <c r="D54" s="216">
        <v>0.029773466029528777</v>
      </c>
      <c r="E54" s="216">
        <v>0.033818008205037969</v>
      </c>
      <c r="F54" s="216">
        <v>0.016756013753140227</v>
      </c>
      <c r="G54" s="217">
        <v>0.026993495912965685</v>
      </c>
      <c r="H54" s="731"/>
      <c r="I54" s="731"/>
      <c r="J54" s="731"/>
      <c r="K54" s="731"/>
      <c r="L54" s="731"/>
      <c r="M54" s="731"/>
      <c r="N54" s="731"/>
      <c r="O54" s="731"/>
    </row>
    <row r="55" spans="2:15">
      <c r="B55" s="443" t="s">
        <v>223</v>
      </c>
      <c r="C55" s="216">
        <v>0.97052899868997389</v>
      </c>
      <c r="D55" s="216">
        <v>0.95925931951919718</v>
      </c>
      <c r="E55" s="216">
        <v>0.94041437053099874</v>
      </c>
      <c r="F55" s="216">
        <v>0.97456532232604209</v>
      </c>
      <c r="G55" s="217">
        <v>0.96449962558036584</v>
      </c>
      <c r="H55" s="731"/>
      <c r="I55" s="731"/>
      <c r="J55" s="731"/>
      <c r="K55" s="731"/>
      <c r="L55" s="731"/>
      <c r="M55" s="731"/>
      <c r="N55" s="731"/>
      <c r="O55" s="731"/>
    </row>
    <row r="56" spans="2:15">
      <c r="B56" s="443" t="s">
        <v>224</v>
      </c>
      <c r="C56" s="216">
        <v>0.0094933621062342852</v>
      </c>
      <c r="D56" s="216">
        <v>0.010967214451273627</v>
      </c>
      <c r="E56" s="216">
        <v>0.025767621263963144</v>
      </c>
      <c r="F56" s="216">
        <v>0.0086786639208184541</v>
      </c>
      <c r="G56" s="217">
        <v>0.0085068785066679479</v>
      </c>
      <c r="H56" s="731"/>
      <c r="I56" s="731"/>
      <c r="J56" s="731"/>
      <c r="K56" s="731"/>
      <c r="L56" s="731"/>
      <c r="M56" s="731"/>
      <c r="N56" s="731"/>
      <c r="O56" s="731"/>
    </row>
    <row r="57" spans="2:15">
      <c r="B57" s="584" t="s">
        <v>4</v>
      </c>
      <c r="C57" s="585" t="s">
        <v>4</v>
      </c>
      <c r="D57" s="585"/>
      <c r="E57" s="585"/>
      <c r="F57" s="585"/>
      <c r="G57" s="586"/>
      <c r="H57" s="731"/>
      <c r="I57" s="731"/>
      <c r="J57" s="731"/>
      <c r="K57" s="731"/>
      <c r="L57" s="731"/>
      <c r="M57" s="731"/>
      <c r="N57" s="731"/>
      <c r="O57" s="731"/>
    </row>
    <row r="58" spans="2:15" ht="15">
      <c r="B58" s="587" t="s">
        <v>85</v>
      </c>
      <c r="C58" s="588">
        <v>30000</v>
      </c>
      <c r="D58" s="588">
        <v>2600</v>
      </c>
      <c r="E58" s="588">
        <v>1100</v>
      </c>
      <c r="F58" s="588">
        <v>22000</v>
      </c>
      <c r="G58" s="589">
        <v>4200</v>
      </c>
      <c r="H58" s="731"/>
      <c r="I58" s="731"/>
      <c r="J58" s="731"/>
      <c r="K58" s="731"/>
      <c r="L58" s="731"/>
      <c r="M58" s="731"/>
      <c r="N58" s="731"/>
      <c r="O58" s="731"/>
    </row>
    <row r="59" spans="2:15">
      <c r="B59" s="443" t="s">
        <v>222</v>
      </c>
      <c r="C59" s="216">
        <v>0.0178728244595396</v>
      </c>
      <c r="D59" s="216">
        <v>0.03305394906855718</v>
      </c>
      <c r="E59" s="216">
        <v>0.026417109256388658</v>
      </c>
      <c r="F59" s="216">
        <v>0.014671291914172642</v>
      </c>
      <c r="G59" s="217">
        <v>0.023014876719597052</v>
      </c>
      <c r="H59" s="731"/>
      <c r="I59" s="731"/>
      <c r="J59" s="731"/>
      <c r="K59" s="731"/>
      <c r="L59" s="731"/>
      <c r="M59" s="731"/>
      <c r="N59" s="731"/>
      <c r="O59" s="731"/>
    </row>
    <row r="60" spans="2:15">
      <c r="B60" s="443" t="s">
        <v>223</v>
      </c>
      <c r="C60" s="216">
        <v>0.97889192858673224</v>
      </c>
      <c r="D60" s="216">
        <v>0.96231371086824746</v>
      </c>
      <c r="E60" s="216">
        <v>0.96656793199266244</v>
      </c>
      <c r="F60" s="216">
        <v>0.98191413505879876</v>
      </c>
      <c r="G60" s="217">
        <v>0.976479497423142</v>
      </c>
      <c r="H60" s="731"/>
      <c r="I60" s="731"/>
      <c r="J60" s="731"/>
      <c r="K60" s="731"/>
      <c r="L60" s="731"/>
      <c r="M60" s="731"/>
      <c r="N60" s="731"/>
      <c r="O60" s="731"/>
    </row>
    <row r="61" spans="2:15">
      <c r="B61" s="443" t="s">
        <v>224</v>
      </c>
      <c r="C61" s="216">
        <v>0.0032352469537277563</v>
      </c>
      <c r="D61" s="216">
        <v>0.0046323400631944883</v>
      </c>
      <c r="E61" s="216">
        <v>0.0070149587509493938</v>
      </c>
      <c r="F61" s="216">
        <v>0.0034145730270280653</v>
      </c>
      <c r="G61" s="217">
        <v>0.000505625857260448</v>
      </c>
      <c r="H61" s="731"/>
      <c r="I61" s="731"/>
      <c r="J61" s="731"/>
      <c r="K61" s="731"/>
      <c r="L61" s="731"/>
      <c r="M61" s="731"/>
      <c r="N61" s="731"/>
      <c r="O61" s="731"/>
    </row>
    <row r="62" spans="2:15">
      <c r="B62" s="584" t="s">
        <v>5</v>
      </c>
      <c r="C62" s="585" t="s">
        <v>5</v>
      </c>
      <c r="D62" s="585"/>
      <c r="E62" s="585"/>
      <c r="F62" s="585"/>
      <c r="G62" s="586"/>
      <c r="H62" s="731"/>
      <c r="I62" s="731"/>
      <c r="J62" s="731"/>
      <c r="K62" s="731"/>
      <c r="L62" s="731"/>
      <c r="M62" s="731"/>
      <c r="N62" s="731"/>
      <c r="O62" s="731"/>
    </row>
    <row r="63" spans="2:15" ht="15">
      <c r="B63" s="587" t="s">
        <v>85</v>
      </c>
      <c r="C63" s="588">
        <v>24500</v>
      </c>
      <c r="D63" s="588">
        <v>1700</v>
      </c>
      <c r="E63" s="588">
        <v>950</v>
      </c>
      <c r="F63" s="588">
        <v>17000</v>
      </c>
      <c r="G63" s="589">
        <v>4900</v>
      </c>
      <c r="H63" s="731"/>
      <c r="I63" s="731"/>
      <c r="J63" s="731"/>
      <c r="K63" s="731"/>
      <c r="L63" s="731"/>
      <c r="M63" s="731"/>
      <c r="N63" s="731"/>
      <c r="O63" s="731"/>
    </row>
    <row r="64" spans="2:15">
      <c r="B64" s="443" t="s">
        <v>222</v>
      </c>
      <c r="C64" s="216">
        <v>0.035944030587155291</v>
      </c>
      <c r="D64" s="216">
        <v>0.038923076920092781</v>
      </c>
      <c r="E64" s="216">
        <v>0.032203787669195863</v>
      </c>
      <c r="F64" s="216">
        <v>0.032959694502241337</v>
      </c>
      <c r="G64" s="217">
        <v>0.045921515862692469</v>
      </c>
      <c r="H64" s="731"/>
      <c r="I64" s="731"/>
      <c r="J64" s="731"/>
      <c r="K64" s="731"/>
      <c r="L64" s="731"/>
      <c r="M64" s="731"/>
      <c r="N64" s="731"/>
      <c r="O64" s="731"/>
    </row>
    <row r="65" spans="2:15">
      <c r="B65" s="443" t="s">
        <v>223</v>
      </c>
      <c r="C65" s="216">
        <v>0.96165800518194522</v>
      </c>
      <c r="D65" s="216">
        <v>0.96092687168131452</v>
      </c>
      <c r="E65" s="216">
        <v>0.9676800166226851</v>
      </c>
      <c r="F65" s="216">
        <v>0.96373366676377314</v>
      </c>
      <c r="G65" s="217">
        <v>0.95359832299658731</v>
      </c>
      <c r="H65" s="731"/>
      <c r="I65" s="731"/>
      <c r="J65" s="731"/>
      <c r="K65" s="731"/>
      <c r="L65" s="731"/>
      <c r="M65" s="731"/>
      <c r="N65" s="731"/>
      <c r="O65" s="731"/>
    </row>
    <row r="66" spans="2:15">
      <c r="B66" s="443" t="s">
        <v>224</v>
      </c>
      <c r="C66" s="216">
        <v>0.0023979642308995914</v>
      </c>
      <c r="D66" s="216">
        <v>0.00015005139859241337</v>
      </c>
      <c r="E66" s="216">
        <v>0.00011619570811807848</v>
      </c>
      <c r="F66" s="216">
        <v>0.003306638733985384</v>
      </c>
      <c r="G66" s="217">
        <v>0.00048016114072062076</v>
      </c>
      <c r="H66" s="731"/>
      <c r="I66" s="731"/>
      <c r="J66" s="731"/>
      <c r="K66" s="731"/>
      <c r="L66" s="731"/>
      <c r="M66" s="731"/>
      <c r="N66" s="731"/>
      <c r="O66" s="731"/>
    </row>
    <row r="67" spans="2:15">
      <c r="B67" s="584" t="s">
        <v>6</v>
      </c>
      <c r="C67" s="585" t="s">
        <v>6</v>
      </c>
      <c r="D67" s="585"/>
      <c r="E67" s="585"/>
      <c r="F67" s="585"/>
      <c r="G67" s="586"/>
      <c r="H67" s="731"/>
      <c r="I67" s="731"/>
      <c r="J67" s="731"/>
      <c r="K67" s="731"/>
      <c r="L67" s="731"/>
      <c r="M67" s="731"/>
      <c r="N67" s="731"/>
      <c r="O67" s="731"/>
    </row>
    <row r="68" spans="2:15" ht="15">
      <c r="B68" s="587" t="s">
        <v>85</v>
      </c>
      <c r="C68" s="588">
        <v>21000</v>
      </c>
      <c r="D68" s="588">
        <v>1900</v>
      </c>
      <c r="E68" s="588">
        <v>1000</v>
      </c>
      <c r="F68" s="588">
        <v>15000</v>
      </c>
      <c r="G68" s="589">
        <v>3300</v>
      </c>
      <c r="H68" s="731"/>
      <c r="I68" s="731"/>
      <c r="J68" s="731"/>
      <c r="K68" s="731"/>
      <c r="L68" s="731"/>
      <c r="M68" s="731"/>
      <c r="N68" s="731"/>
      <c r="O68" s="731"/>
    </row>
    <row r="69" spans="2:15">
      <c r="B69" s="443" t="s">
        <v>222</v>
      </c>
      <c r="C69" s="216">
        <v>0.02081587651644775</v>
      </c>
      <c r="D69" s="216">
        <v>0.046127505023252746</v>
      </c>
      <c r="E69" s="216">
        <v>0.066721945475426148</v>
      </c>
      <c r="F69" s="216">
        <v>0.01320447994381678</v>
      </c>
      <c r="G69" s="217">
        <v>0.02675906126536946</v>
      </c>
      <c r="H69" s="731"/>
      <c r="I69" s="731"/>
      <c r="J69" s="731"/>
      <c r="K69" s="731"/>
      <c r="L69" s="731"/>
      <c r="M69" s="731"/>
      <c r="N69" s="731"/>
      <c r="O69" s="731"/>
    </row>
    <row r="70" spans="2:15">
      <c r="B70" s="443" t="s">
        <v>223</v>
      </c>
      <c r="C70" s="216">
        <v>0.96835530703221728</v>
      </c>
      <c r="D70" s="216">
        <v>0.94471405329763725</v>
      </c>
      <c r="E70" s="216">
        <v>0.92890955792667562</v>
      </c>
      <c r="F70" s="216">
        <v>0.97544575331860517</v>
      </c>
      <c r="G70" s="217">
        <v>0.96182299091584467</v>
      </c>
      <c r="H70" s="731"/>
      <c r="I70" s="731"/>
      <c r="J70" s="731"/>
      <c r="K70" s="731"/>
      <c r="L70" s="731"/>
      <c r="M70" s="731"/>
      <c r="N70" s="731"/>
      <c r="O70" s="731"/>
    </row>
    <row r="71" spans="2:15">
      <c r="B71" s="443" t="s">
        <v>224</v>
      </c>
      <c r="C71" s="216">
        <v>0.010828816451334966</v>
      </c>
      <c r="D71" s="216">
        <v>0.0091584416791097682</v>
      </c>
      <c r="E71" s="216">
        <v>0.0043684965978974975</v>
      </c>
      <c r="F71" s="216">
        <v>0.011349766737577899</v>
      </c>
      <c r="G71" s="217">
        <v>0.011417947818785926</v>
      </c>
      <c r="H71" s="731"/>
      <c r="I71" s="731"/>
      <c r="J71" s="731"/>
      <c r="K71" s="731"/>
      <c r="L71" s="731"/>
      <c r="M71" s="731"/>
      <c r="N71" s="731"/>
      <c r="O71" s="731"/>
    </row>
    <row r="72" spans="2:15">
      <c r="B72" s="584" t="s">
        <v>7</v>
      </c>
      <c r="C72" s="585" t="s">
        <v>7</v>
      </c>
      <c r="D72" s="585"/>
      <c r="E72" s="585"/>
      <c r="F72" s="585"/>
      <c r="G72" s="586"/>
      <c r="H72" s="731"/>
      <c r="I72" s="731"/>
      <c r="J72" s="731"/>
      <c r="K72" s="731"/>
      <c r="L72" s="731"/>
      <c r="M72" s="731"/>
      <c r="N72" s="731"/>
      <c r="O72" s="731"/>
    </row>
    <row r="73" spans="2:15" ht="15">
      <c r="B73" s="587" t="s">
        <v>85</v>
      </c>
      <c r="C73" s="588">
        <v>4700</v>
      </c>
      <c r="D73" s="588">
        <v>350</v>
      </c>
      <c r="E73" s="588">
        <v>150</v>
      </c>
      <c r="F73" s="588">
        <v>3600</v>
      </c>
      <c r="G73" s="589">
        <v>550</v>
      </c>
      <c r="H73" s="731"/>
      <c r="I73" s="731"/>
      <c r="J73" s="731"/>
      <c r="K73" s="731"/>
      <c r="L73" s="731"/>
      <c r="M73" s="731"/>
      <c r="N73" s="731"/>
      <c r="O73" s="731"/>
    </row>
    <row r="74" spans="2:15">
      <c r="B74" s="443" t="s">
        <v>222</v>
      </c>
      <c r="C74" s="216">
        <v>0.018662159828135991</v>
      </c>
      <c r="D74" s="216">
        <v>0.041773489673942107</v>
      </c>
      <c r="E74" s="216">
        <v>0.033195560644158337</v>
      </c>
      <c r="F74" s="216">
        <v>0.011103273940820141</v>
      </c>
      <c r="G74" s="217">
        <v>0.049232262230748364</v>
      </c>
      <c r="H74" s="731"/>
      <c r="I74" s="731"/>
      <c r="J74" s="731"/>
      <c r="K74" s="731"/>
      <c r="L74" s="731"/>
      <c r="M74" s="731"/>
      <c r="N74" s="731"/>
      <c r="O74" s="731"/>
    </row>
    <row r="75" spans="2:15">
      <c r="B75" s="443" t="s">
        <v>223</v>
      </c>
      <c r="C75" s="216">
        <v>0.94173981050716171</v>
      </c>
      <c r="D75" s="216">
        <v>0.91502321834826261</v>
      </c>
      <c r="E75" s="216">
        <v>0.6749855095886147</v>
      </c>
      <c r="F75" s="216">
        <v>0.959255696877316</v>
      </c>
      <c r="G75" s="217">
        <v>0.91966926029168028</v>
      </c>
      <c r="H75" s="731"/>
      <c r="I75" s="731"/>
      <c r="J75" s="731"/>
      <c r="K75" s="731"/>
      <c r="L75" s="731"/>
      <c r="M75" s="731"/>
      <c r="N75" s="731"/>
      <c r="O75" s="731"/>
    </row>
    <row r="76" spans="2:15">
      <c r="B76" s="443" t="s">
        <v>224</v>
      </c>
      <c r="C76" s="216">
        <v>0.039598029664702376</v>
      </c>
      <c r="D76" s="216">
        <v>0.043203291977793656</v>
      </c>
      <c r="E76" s="216">
        <v>0.2918189297672269</v>
      </c>
      <c r="F76" s="216">
        <v>0.029641029181863041</v>
      </c>
      <c r="G76" s="217">
        <v>0.031098477477571353</v>
      </c>
      <c r="H76" s="731"/>
      <c r="I76" s="731"/>
      <c r="J76" s="731"/>
      <c r="K76" s="731"/>
      <c r="L76" s="731"/>
      <c r="M76" s="731"/>
      <c r="N76" s="731"/>
      <c r="O76" s="731"/>
    </row>
    <row r="77" spans="2:15">
      <c r="B77" s="584" t="s">
        <v>8</v>
      </c>
      <c r="C77" s="585" t="s">
        <v>8</v>
      </c>
      <c r="D77" s="585"/>
      <c r="E77" s="585"/>
      <c r="F77" s="585"/>
      <c r="G77" s="586"/>
      <c r="H77" s="731"/>
      <c r="I77" s="731"/>
      <c r="J77" s="731"/>
      <c r="K77" s="731"/>
      <c r="L77" s="731"/>
      <c r="M77" s="731"/>
      <c r="N77" s="731"/>
      <c r="O77" s="731"/>
    </row>
    <row r="78" spans="2:15" ht="15">
      <c r="B78" s="587" t="s">
        <v>85</v>
      </c>
      <c r="C78" s="588">
        <v>35000</v>
      </c>
      <c r="D78" s="588">
        <v>2600</v>
      </c>
      <c r="E78" s="588">
        <v>1300</v>
      </c>
      <c r="F78" s="588">
        <v>26000</v>
      </c>
      <c r="G78" s="589">
        <v>4700</v>
      </c>
      <c r="H78" s="731"/>
      <c r="I78" s="731"/>
      <c r="J78" s="731"/>
      <c r="K78" s="731"/>
      <c r="L78" s="731"/>
      <c r="M78" s="731"/>
      <c r="N78" s="731"/>
      <c r="O78" s="731"/>
    </row>
    <row r="79" spans="2:15">
      <c r="B79" s="443" t="s">
        <v>222</v>
      </c>
      <c r="C79" s="216">
        <v>0.013092943183808868</v>
      </c>
      <c r="D79" s="216">
        <v>0.016029836999775296</v>
      </c>
      <c r="E79" s="216">
        <v>0.034225388203761267</v>
      </c>
      <c r="F79" s="216">
        <v>0.012173204392699878</v>
      </c>
      <c r="G79" s="217">
        <v>0.010808928614233087</v>
      </c>
      <c r="H79" s="731"/>
      <c r="I79" s="731"/>
      <c r="J79" s="731"/>
      <c r="K79" s="731"/>
      <c r="L79" s="731"/>
      <c r="M79" s="731"/>
      <c r="N79" s="731"/>
      <c r="O79" s="731"/>
    </row>
    <row r="80" spans="2:15">
      <c r="B80" s="443" t="s">
        <v>223</v>
      </c>
      <c r="C80" s="216">
        <v>0.9850000778748691</v>
      </c>
      <c r="D80" s="216">
        <v>0.9796819234417895</v>
      </c>
      <c r="E80" s="216">
        <v>0.9655902913380261</v>
      </c>
      <c r="F80" s="216">
        <v>0.98616104727102083</v>
      </c>
      <c r="G80" s="217">
        <v>0.98678469878733077</v>
      </c>
      <c r="H80" s="731"/>
      <c r="I80" s="731"/>
      <c r="J80" s="731"/>
      <c r="K80" s="731"/>
      <c r="L80" s="731"/>
      <c r="M80" s="731"/>
      <c r="N80" s="731"/>
      <c r="O80" s="731"/>
    </row>
    <row r="81" spans="2:15">
      <c r="B81" s="443" t="s">
        <v>224</v>
      </c>
      <c r="C81" s="216">
        <v>0.0019069789413226393</v>
      </c>
      <c r="D81" s="216">
        <v>0.004288239558435776</v>
      </c>
      <c r="E81" s="216">
        <v>0.00018432045821213392</v>
      </c>
      <c r="F81" s="216">
        <v>0.0016657483362789393</v>
      </c>
      <c r="G81" s="217">
        <v>0.0024063725984366136</v>
      </c>
      <c r="H81" s="731"/>
      <c r="I81" s="731"/>
      <c r="J81" s="731"/>
      <c r="K81" s="731"/>
      <c r="L81" s="731"/>
      <c r="M81" s="731"/>
      <c r="N81" s="731"/>
      <c r="O81" s="731"/>
    </row>
    <row r="82" spans="2:15">
      <c r="B82" s="584" t="s">
        <v>9</v>
      </c>
      <c r="C82" s="585" t="s">
        <v>9</v>
      </c>
      <c r="D82" s="585"/>
      <c r="E82" s="585"/>
      <c r="F82" s="585"/>
      <c r="G82" s="586"/>
      <c r="H82" s="731"/>
      <c r="I82" s="731"/>
      <c r="J82" s="731"/>
      <c r="K82" s="731"/>
      <c r="L82" s="731"/>
      <c r="M82" s="731"/>
      <c r="N82" s="731"/>
      <c r="O82" s="731"/>
    </row>
    <row r="83" spans="2:15" ht="15">
      <c r="B83" s="587" t="s">
        <v>85</v>
      </c>
      <c r="C83" s="588">
        <v>5800</v>
      </c>
      <c r="D83" s="588">
        <v>475</v>
      </c>
      <c r="E83" s="588">
        <v>150</v>
      </c>
      <c r="F83" s="588">
        <v>4400</v>
      </c>
      <c r="G83" s="589">
        <v>750</v>
      </c>
      <c r="H83" s="731"/>
      <c r="I83" s="731"/>
      <c r="J83" s="731"/>
      <c r="K83" s="731"/>
      <c r="L83" s="731"/>
      <c r="M83" s="731"/>
      <c r="N83" s="731"/>
      <c r="O83" s="731"/>
    </row>
    <row r="84" spans="2:15">
      <c r="B84" s="443" t="s">
        <v>222</v>
      </c>
      <c r="C84" s="216">
        <v>0.030491925797145082</v>
      </c>
      <c r="D84" s="216">
        <v>0.025011017660300911</v>
      </c>
      <c r="E84" s="216">
        <v>0.034038836421387185</v>
      </c>
      <c r="F84" s="216">
        <v>0.028300520687812587</v>
      </c>
      <c r="G84" s="217">
        <v>0.0458519001868986</v>
      </c>
      <c r="H84" s="731"/>
      <c r="I84" s="731"/>
      <c r="J84" s="731"/>
      <c r="K84" s="731"/>
      <c r="L84" s="731"/>
      <c r="M84" s="731"/>
      <c r="N84" s="731"/>
      <c r="O84" s="731"/>
    </row>
    <row r="85" spans="2:15">
      <c r="B85" s="443" t="s">
        <v>223</v>
      </c>
      <c r="C85" s="216">
        <v>0.96415737550106684</v>
      </c>
      <c r="D85" s="216">
        <v>0.97472548314335072</v>
      </c>
      <c r="E85" s="216">
        <v>0.96576316609978929</v>
      </c>
      <c r="F85" s="216">
        <v>0.96472888921039368</v>
      </c>
      <c r="G85" s="217">
        <v>0.953945998984875</v>
      </c>
      <c r="H85" s="731"/>
      <c r="I85" s="731"/>
      <c r="J85" s="731"/>
      <c r="K85" s="731"/>
      <c r="L85" s="731"/>
      <c r="M85" s="731"/>
      <c r="N85" s="731"/>
      <c r="O85" s="731"/>
    </row>
    <row r="86" spans="2:15">
      <c r="B86" s="443" t="s">
        <v>224</v>
      </c>
      <c r="C86" s="216">
        <v>0.0053506987017892</v>
      </c>
      <c r="D86" s="216">
        <v>0.00026349919634823969</v>
      </c>
      <c r="E86" s="216">
        <v>0.00019799747882325657</v>
      </c>
      <c r="F86" s="216">
        <v>0.0069705901017965005</v>
      </c>
      <c r="G86" s="217">
        <v>0.00020210082822587092</v>
      </c>
      <c r="H86" s="731"/>
      <c r="I86" s="731"/>
      <c r="J86" s="731"/>
      <c r="K86" s="731"/>
      <c r="L86" s="731"/>
      <c r="M86" s="731"/>
      <c r="N86" s="731"/>
      <c r="O86" s="731"/>
    </row>
    <row r="87" spans="2:15">
      <c r="B87" s="584" t="s">
        <v>10</v>
      </c>
      <c r="C87" s="585" t="s">
        <v>10</v>
      </c>
      <c r="D87" s="585"/>
      <c r="E87" s="585"/>
      <c r="F87" s="585"/>
      <c r="G87" s="586"/>
      <c r="H87" s="731"/>
      <c r="I87" s="731"/>
      <c r="J87" s="731"/>
      <c r="K87" s="731"/>
      <c r="L87" s="731"/>
      <c r="M87" s="731"/>
      <c r="N87" s="731"/>
      <c r="O87" s="731"/>
    </row>
    <row r="88" spans="2:15" ht="15">
      <c r="B88" s="587" t="s">
        <v>85</v>
      </c>
      <c r="C88" s="588">
        <v>3800</v>
      </c>
      <c r="D88" s="588">
        <v>325</v>
      </c>
      <c r="E88" s="588">
        <v>100</v>
      </c>
      <c r="F88" s="588">
        <v>2900</v>
      </c>
      <c r="G88" s="589">
        <v>450</v>
      </c>
      <c r="H88" s="731"/>
      <c r="I88" s="731"/>
      <c r="J88" s="731"/>
      <c r="K88" s="731"/>
      <c r="L88" s="731"/>
      <c r="M88" s="731"/>
      <c r="N88" s="731"/>
      <c r="O88" s="731"/>
    </row>
    <row r="89" spans="2:15">
      <c r="B89" s="443" t="s">
        <v>222</v>
      </c>
      <c r="C89" s="216">
        <v>0.019872778092255589</v>
      </c>
      <c r="D89" s="216">
        <v>0.0083874442634622719</v>
      </c>
      <c r="E89" s="216">
        <v>0.023827568707610249</v>
      </c>
      <c r="F89" s="216">
        <v>0.015351452057009286</v>
      </c>
      <c r="G89" s="217">
        <v>0.055285703470248221</v>
      </c>
      <c r="H89" s="731"/>
      <c r="I89" s="731"/>
      <c r="J89" s="731"/>
      <c r="K89" s="731"/>
      <c r="L89" s="731"/>
      <c r="M89" s="731"/>
      <c r="N89" s="731"/>
      <c r="O89" s="731"/>
    </row>
    <row r="90" spans="2:15">
      <c r="B90" s="443" t="s">
        <v>223</v>
      </c>
      <c r="C90" s="216">
        <v>0.96019837766692639</v>
      </c>
      <c r="D90" s="216">
        <v>0.964666660362585</v>
      </c>
      <c r="E90" s="216">
        <v>0.93850103494510284</v>
      </c>
      <c r="F90" s="216">
        <v>0.968325959398833</v>
      </c>
      <c r="G90" s="217">
        <v>0.91116046110903681</v>
      </c>
      <c r="H90" s="731"/>
      <c r="I90" s="731"/>
      <c r="J90" s="731"/>
      <c r="K90" s="731"/>
      <c r="L90" s="731"/>
      <c r="M90" s="731"/>
      <c r="N90" s="731"/>
      <c r="O90" s="731"/>
    </row>
    <row r="91" spans="2:15">
      <c r="B91" s="443" t="s">
        <v>224</v>
      </c>
      <c r="C91" s="216">
        <v>0.01992884424081956</v>
      </c>
      <c r="D91" s="216">
        <v>0.026945895373953945</v>
      </c>
      <c r="E91" s="216">
        <v>0.037671396347287209</v>
      </c>
      <c r="F91" s="216">
        <v>0.01632258854415735</v>
      </c>
      <c r="G91" s="217">
        <v>0.033553835420715654</v>
      </c>
      <c r="H91" s="731"/>
      <c r="I91" s="731"/>
      <c r="J91" s="731"/>
      <c r="K91" s="731"/>
      <c r="L91" s="731"/>
      <c r="M91" s="731"/>
      <c r="N91" s="731"/>
      <c r="O91" s="731"/>
    </row>
    <row r="92" spans="2:15">
      <c r="B92" s="584" t="s">
        <v>11</v>
      </c>
      <c r="C92" s="585" t="s">
        <v>11</v>
      </c>
      <c r="D92" s="585"/>
      <c r="E92" s="585"/>
      <c r="F92" s="585"/>
      <c r="G92" s="586"/>
      <c r="H92" s="731"/>
      <c r="I92" s="731"/>
      <c r="J92" s="731"/>
      <c r="K92" s="731"/>
      <c r="L92" s="731"/>
      <c r="M92" s="731"/>
      <c r="N92" s="731"/>
      <c r="O92" s="731"/>
    </row>
    <row r="93" spans="2:15" ht="15">
      <c r="B93" s="587" t="s">
        <v>85</v>
      </c>
      <c r="C93" s="588">
        <v>14000</v>
      </c>
      <c r="D93" s="588">
        <v>1100</v>
      </c>
      <c r="E93" s="588">
        <v>550</v>
      </c>
      <c r="F93" s="588">
        <v>10000</v>
      </c>
      <c r="G93" s="589">
        <v>2100</v>
      </c>
      <c r="H93" s="731"/>
      <c r="I93" s="731"/>
      <c r="J93" s="731"/>
      <c r="K93" s="731"/>
      <c r="L93" s="731"/>
      <c r="M93" s="731"/>
      <c r="N93" s="731"/>
      <c r="O93" s="731"/>
    </row>
    <row r="94" spans="2:15">
      <c r="B94" s="443" t="s">
        <v>222</v>
      </c>
      <c r="C94" s="216">
        <v>0.017245227326117909</v>
      </c>
      <c r="D94" s="216">
        <v>0.031383268476973224</v>
      </c>
      <c r="E94" s="216">
        <v>0.016495862625794794</v>
      </c>
      <c r="F94" s="216">
        <v>0.015220039479338242</v>
      </c>
      <c r="G94" s="217">
        <v>0.019935837212324392</v>
      </c>
      <c r="H94" s="731"/>
      <c r="I94" s="731"/>
      <c r="J94" s="731"/>
      <c r="K94" s="731"/>
      <c r="L94" s="731"/>
      <c r="M94" s="731"/>
      <c r="N94" s="731"/>
      <c r="O94" s="731"/>
    </row>
    <row r="95" spans="2:15">
      <c r="B95" s="443" t="s">
        <v>223</v>
      </c>
      <c r="C95" s="216">
        <v>0.97394984006432583</v>
      </c>
      <c r="D95" s="216">
        <v>0.96709937649903066</v>
      </c>
      <c r="E95" s="216">
        <v>0.9828254294201042</v>
      </c>
      <c r="F95" s="216">
        <v>0.97492470590258629</v>
      </c>
      <c r="G95" s="217">
        <v>0.970344264074238</v>
      </c>
      <c r="H95" s="731"/>
      <c r="I95" s="731"/>
      <c r="J95" s="731"/>
      <c r="K95" s="731"/>
      <c r="L95" s="731"/>
      <c r="M95" s="731"/>
      <c r="N95" s="731"/>
      <c r="O95" s="731"/>
    </row>
    <row r="96" spans="2:15">
      <c r="B96" s="736" t="s">
        <v>224</v>
      </c>
      <c r="C96" s="430">
        <v>0.00880493260955678</v>
      </c>
      <c r="D96" s="430">
        <v>0.0015173550239961303</v>
      </c>
      <c r="E96" s="430">
        <v>0.0006787079541024718</v>
      </c>
      <c r="F96" s="430">
        <v>0.0098552546180754753</v>
      </c>
      <c r="G96" s="431">
        <v>0.0097198987134377284</v>
      </c>
      <c r="H96" s="731"/>
      <c r="I96" s="731"/>
      <c r="J96" s="731"/>
      <c r="K96" s="731"/>
      <c r="L96" s="731"/>
      <c r="M96" s="731"/>
      <c r="N96" s="731"/>
      <c r="O96" s="731"/>
    </row>
    <row r="97" spans="2:15">
      <c r="B97" s="733" t="s">
        <v>12</v>
      </c>
      <c r="C97" s="734" t="s">
        <v>12</v>
      </c>
      <c r="D97" s="734"/>
      <c r="E97" s="734"/>
      <c r="F97" s="734"/>
      <c r="G97" s="735"/>
      <c r="H97" s="731"/>
      <c r="I97" s="731"/>
      <c r="J97" s="731"/>
      <c r="K97" s="731"/>
      <c r="L97" s="731"/>
      <c r="M97" s="731"/>
      <c r="N97" s="731"/>
      <c r="O97" s="731"/>
    </row>
    <row r="98" spans="2:7" ht="15">
      <c r="B98" s="587" t="s">
        <v>85</v>
      </c>
      <c r="C98" s="588">
        <v>5800</v>
      </c>
      <c r="D98" s="588">
        <v>425</v>
      </c>
      <c r="E98" s="588">
        <v>225</v>
      </c>
      <c r="F98" s="588">
        <v>4500</v>
      </c>
      <c r="G98" s="589">
        <v>700</v>
      </c>
    </row>
    <row r="99" spans="2:7">
      <c r="B99" s="443" t="s">
        <v>222</v>
      </c>
      <c r="C99" s="216">
        <v>0.014080851588290777</v>
      </c>
      <c r="D99" s="216">
        <v>0.01795688248260572</v>
      </c>
      <c r="E99" s="216">
        <v>0.0064429707416389171</v>
      </c>
      <c r="F99" s="216">
        <v>0.014144472961617327</v>
      </c>
      <c r="G99" s="217">
        <v>0.01367604666429484</v>
      </c>
    </row>
    <row r="100" spans="2:7">
      <c r="B100" s="443" t="s">
        <v>223</v>
      </c>
      <c r="C100" s="216">
        <v>0.97997239646796075</v>
      </c>
      <c r="D100" s="216">
        <v>0.97261399702145068</v>
      </c>
      <c r="E100" s="216">
        <v>0.99303455942777619</v>
      </c>
      <c r="F100" s="216">
        <v>0.97919644482151891</v>
      </c>
      <c r="G100" s="217">
        <v>0.98532597224846619</v>
      </c>
    </row>
    <row r="101" spans="2:7">
      <c r="B101" s="443" t="s">
        <v>224</v>
      </c>
      <c r="C101" s="216">
        <v>0.0059467519437494867</v>
      </c>
      <c r="D101" s="216">
        <v>0.0094291204959430133</v>
      </c>
      <c r="E101" s="216">
        <v>0.00052246983058382428</v>
      </c>
      <c r="F101" s="216">
        <v>0.00665908221686306</v>
      </c>
      <c r="G101" s="217">
        <v>0.00099798108723824072</v>
      </c>
    </row>
    <row r="102" spans="2:7">
      <c r="B102" s="584" t="s">
        <v>13</v>
      </c>
      <c r="C102" s="585" t="s">
        <v>13</v>
      </c>
      <c r="D102" s="585"/>
      <c r="E102" s="585"/>
      <c r="F102" s="585"/>
      <c r="G102" s="586"/>
    </row>
    <row r="103" spans="2:7" ht="15">
      <c r="B103" s="587" t="s">
        <v>85</v>
      </c>
      <c r="C103" s="588">
        <v>5400</v>
      </c>
      <c r="D103" s="588">
        <v>450</v>
      </c>
      <c r="E103" s="588">
        <v>175</v>
      </c>
      <c r="F103" s="588">
        <v>4200</v>
      </c>
      <c r="G103" s="589">
        <v>700</v>
      </c>
    </row>
    <row r="104" spans="2:7">
      <c r="B104" s="443" t="s">
        <v>222</v>
      </c>
      <c r="C104" s="216">
        <v>0.01437123666801174</v>
      </c>
      <c r="D104" s="216">
        <v>0.027779943388265883</v>
      </c>
      <c r="E104" s="216">
        <v>0.023157565458848825</v>
      </c>
      <c r="F104" s="216">
        <v>0.010732465158619234</v>
      </c>
      <c r="G104" s="217">
        <v>0.025734780931335459</v>
      </c>
    </row>
    <row r="105" spans="2:7">
      <c r="B105" s="443" t="s">
        <v>223</v>
      </c>
      <c r="C105" s="216">
        <v>0.98435011912718406</v>
      </c>
      <c r="D105" s="216">
        <v>0.9721672612885377</v>
      </c>
      <c r="E105" s="216">
        <v>0.97678394297463089</v>
      </c>
      <c r="F105" s="216">
        <v>0.98760753818198321</v>
      </c>
      <c r="G105" s="217">
        <v>0.97422139389930229</v>
      </c>
    </row>
    <row r="106" spans="2:7">
      <c r="B106" s="443" t="s">
        <v>224</v>
      </c>
      <c r="C106" s="216">
        <v>0.0012786442048055738</v>
      </c>
      <c r="D106" s="216">
        <v>5.2795323194519641E-05</v>
      </c>
      <c r="E106" s="216">
        <v>5.8491566517985822E-05</v>
      </c>
      <c r="F106" s="216">
        <v>0.0016599966593967631</v>
      </c>
      <c r="G106" s="217">
        <v>4.3825169362268E-05</v>
      </c>
    </row>
    <row r="107" spans="2:7">
      <c r="B107" s="584" t="s">
        <v>14</v>
      </c>
      <c r="C107" s="585" t="s">
        <v>14</v>
      </c>
      <c r="D107" s="585"/>
      <c r="E107" s="585"/>
      <c r="F107" s="585"/>
      <c r="G107" s="586"/>
    </row>
    <row r="108" spans="2:7" ht="15">
      <c r="B108" s="587" t="s">
        <v>85</v>
      </c>
      <c r="C108" s="588">
        <v>4700</v>
      </c>
      <c r="D108" s="588">
        <v>350</v>
      </c>
      <c r="E108" s="588">
        <v>300</v>
      </c>
      <c r="F108" s="588">
        <v>3300</v>
      </c>
      <c r="G108" s="589">
        <v>750</v>
      </c>
    </row>
    <row r="109" spans="2:7">
      <c r="B109" s="443" t="s">
        <v>222</v>
      </c>
      <c r="C109" s="216">
        <v>0.0081871124063118868</v>
      </c>
      <c r="D109" s="216">
        <v>0.0015500348780496014</v>
      </c>
      <c r="E109" s="216">
        <v>0.012843665726613128</v>
      </c>
      <c r="F109" s="216">
        <v>0.00819844367647966</v>
      </c>
      <c r="G109" s="217">
        <v>0.009430247991963861</v>
      </c>
    </row>
    <row r="110" spans="2:7">
      <c r="B110" s="443" t="s">
        <v>223</v>
      </c>
      <c r="C110" s="216">
        <v>0.8728501571353926</v>
      </c>
      <c r="D110" s="216">
        <v>0.81663555480579353</v>
      </c>
      <c r="E110" s="216">
        <v>0.670993143401663</v>
      </c>
      <c r="F110" s="216">
        <v>0.89653334144262053</v>
      </c>
      <c r="G110" s="217">
        <v>0.87171931529319036</v>
      </c>
    </row>
    <row r="111" spans="2:7">
      <c r="B111" s="736" t="s">
        <v>224</v>
      </c>
      <c r="C111" s="430">
        <v>0.11896273045829589</v>
      </c>
      <c r="D111" s="430">
        <v>0.181814410316157</v>
      </c>
      <c r="E111" s="430">
        <v>0.316163190871725</v>
      </c>
      <c r="F111" s="430">
        <v>0.095268214880899246</v>
      </c>
      <c r="G111" s="431">
        <v>0.11885043671484728</v>
      </c>
    </row>
    <row r="112" spans="2:7">
      <c r="B112" s="733" t="s">
        <v>415</v>
      </c>
      <c r="C112" s="734" t="s">
        <v>415</v>
      </c>
      <c r="D112" s="734"/>
      <c r="E112" s="734"/>
      <c r="F112" s="734"/>
      <c r="G112" s="735"/>
    </row>
    <row r="113" spans="2:7" ht="15">
      <c r="B113" s="587" t="s">
        <v>85</v>
      </c>
      <c r="C113" s="588">
        <v>7200</v>
      </c>
      <c r="D113" s="588">
        <v>600</v>
      </c>
      <c r="E113" s="588">
        <v>275</v>
      </c>
      <c r="F113" s="588">
        <v>5400</v>
      </c>
      <c r="G113" s="589">
        <v>850</v>
      </c>
    </row>
    <row r="114" spans="2:7">
      <c r="B114" s="443" t="s">
        <v>222</v>
      </c>
      <c r="C114" s="216">
        <v>0.00808598354355201</v>
      </c>
      <c r="D114" s="216">
        <v>0.0033221935992777279</v>
      </c>
      <c r="E114" s="216">
        <v>0.012266797732078283</v>
      </c>
      <c r="F114" s="216">
        <v>0.0083490733388373265</v>
      </c>
      <c r="G114" s="217">
        <v>0.0084000155679451339</v>
      </c>
    </row>
    <row r="115" spans="2:7">
      <c r="B115" s="443" t="s">
        <v>223</v>
      </c>
      <c r="C115" s="216">
        <v>0.990709279744822</v>
      </c>
      <c r="D115" s="216">
        <v>0.99660051306986264</v>
      </c>
      <c r="E115" s="216">
        <v>0.98768372531171988</v>
      </c>
      <c r="F115" s="216">
        <v>0.99008405062353322</v>
      </c>
      <c r="G115" s="217">
        <v>0.99155040536265693</v>
      </c>
    </row>
    <row r="116" spans="2:7" ht="15" thickBot="1">
      <c r="B116" s="218" t="s">
        <v>224</v>
      </c>
      <c r="C116" s="432">
        <v>0.00120473671162674</v>
      </c>
      <c r="D116" s="432">
        <v>7.7293330859459344E-05</v>
      </c>
      <c r="E116" s="432">
        <v>4.9476956201352661E-05</v>
      </c>
      <c r="F116" s="432">
        <v>0.0015668760376297188</v>
      </c>
      <c r="G116" s="433">
        <v>4.9579069398908286E-05</v>
      </c>
    </row>
  </sheetData>
  <pageMargins left="0.7" right="0.7" top="0.75" bottom="0.75" header="0.3" footer="0.3"/>
  <pageSetup paperSize="9" orientation="portrait"/>
  <headerFooter scaleWithDoc="1" alignWithMargins="0" differentFirst="0" differentOddEven="0"/>
  <drawing r:id="rId2"/>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008C95"/>
  </sheetPr>
  <dimension ref="A1:X132"/>
  <sheetViews>
    <sheetView zoomScale="85" view="normal" workbookViewId="0">
      <selection pane="topLeft" activeCell="A1" sqref="A1"/>
    </sheetView>
  </sheetViews>
  <sheetFormatPr defaultRowHeight="14.25"/>
  <cols>
    <col min="1" max="1" width="9.125" style="24" customWidth="1"/>
    <col min="2" max="2" width="22.25390625" style="24" customWidth="1"/>
    <col min="3" max="3" width="14.375" style="24" customWidth="1"/>
    <col min="4" max="9" width="10.375" style="24" bestFit="1" customWidth="1"/>
    <col min="10" max="10" width="10.00390625" style="24" customWidth="1"/>
    <col min="11" max="15" width="10.375" style="24" customWidth="1"/>
    <col min="16" max="16384" width="9.125" style="24" customWidth="1"/>
  </cols>
  <sheetData>
    <row r="1" s="1078" customFormat="1"/>
    <row r="2" s="1079" customFormat="1"/>
    <row r="3" s="1080" customFormat="1"/>
    <row r="4" s="24" customFormat="1"/>
    <row r="5" spans="2:2" s="24" customFormat="1" ht="18">
      <c r="B5" s="1081" t="s">
        <v>432</v>
      </c>
    </row>
    <row r="6" s="25" customFormat="1"/>
    <row r="9" spans="24:24">
      <c r="X9" s="24"/>
    </row>
    <row r="10" spans="24:24">
      <c r="X10" s="24"/>
    </row>
    <row r="11" spans="24:24">
      <c r="X11" s="1088"/>
    </row>
    <row r="12" spans="2:24" ht="15">
      <c r="B12" s="18"/>
      <c r="X12" s="1088"/>
    </row>
    <row r="13" spans="2:2">
      <c r="B13" s="24"/>
    </row>
    <row r="17" spans="2:2" ht="15">
      <c r="B17" s="18" t="s">
        <v>431</v>
      </c>
    </row>
    <row r="18" spans="2:2">
      <c r="B18" s="24"/>
    </row>
    <row r="19" spans="10:10">
      <c r="J19" s="24"/>
    </row>
    <row r="20" spans="10:10">
      <c r="J20" s="24"/>
    </row>
    <row r="37" spans="2:2" ht="15">
      <c r="B37" s="18" t="s">
        <v>426</v>
      </c>
    </row>
    <row r="38" spans="2:2" ht="15" thickBot="1">
      <c r="B38" s="1093"/>
    </row>
    <row r="39" spans="2:9" ht="34.5" customHeight="1" thickBot="1">
      <c r="B39" s="1086" t="s">
        <v>84</v>
      </c>
      <c r="C39" s="1087">
        <v>2021</v>
      </c>
      <c r="D39" s="1087">
        <v>2025</v>
      </c>
      <c r="E39" s="1087">
        <v>2030</v>
      </c>
      <c r="F39" s="1087">
        <v>2035</v>
      </c>
      <c r="G39" s="1087">
        <v>2040</v>
      </c>
      <c r="H39" s="1094" t="s">
        <v>427</v>
      </c>
      <c r="I39" s="1096" t="s">
        <v>427</v>
      </c>
    </row>
    <row r="40" spans="2:12" ht="15">
      <c r="B40" s="1082" t="s">
        <v>3</v>
      </c>
      <c r="C40" s="1083">
        <v>1317500</v>
      </c>
      <c r="D40" s="1083">
        <v>1405500</v>
      </c>
      <c r="E40" s="1083">
        <v>1551700</v>
      </c>
      <c r="F40" s="1083">
        <v>1686300</v>
      </c>
      <c r="G40" s="1083">
        <v>1776300</v>
      </c>
      <c r="H40" s="1095">
        <f>G40-C40</f>
        <v>458800</v>
      </c>
      <c r="I40" s="1097">
        <f>(G40-C40)/C40</f>
        <v>0.34823529411764703</v>
      </c>
      <c r="J40" s="90"/>
      <c r="K40" s="90"/>
      <c r="L40" s="90"/>
    </row>
    <row r="41" spans="2:9">
      <c r="B41" s="1089" t="s">
        <v>13</v>
      </c>
      <c r="C41" s="1084">
        <v>32080</v>
      </c>
      <c r="D41" s="1084">
        <v>34800</v>
      </c>
      <c r="E41" s="1084">
        <v>38900</v>
      </c>
      <c r="F41" s="1084">
        <v>43000</v>
      </c>
      <c r="G41" s="1084">
        <v>45700</v>
      </c>
      <c r="H41" s="1076">
        <f>G41-C41</f>
        <v>13620</v>
      </c>
      <c r="I41" s="102">
        <f>(G41-C41)/C41</f>
        <v>0.4245635910224439</v>
      </c>
    </row>
    <row r="42" spans="2:9">
      <c r="B42" s="1089" t="s">
        <v>11</v>
      </c>
      <c r="C42" s="1084">
        <v>129460</v>
      </c>
      <c r="D42" s="1084">
        <v>138500</v>
      </c>
      <c r="E42" s="1084">
        <v>153100</v>
      </c>
      <c r="F42" s="1084">
        <v>166400</v>
      </c>
      <c r="G42" s="1084">
        <v>175400</v>
      </c>
      <c r="H42" s="1076">
        <f>G42-C42</f>
        <v>45940</v>
      </c>
      <c r="I42" s="102">
        <f>(G42-C42)/C42</f>
        <v>0.35485864359647767</v>
      </c>
    </row>
    <row r="43" spans="2:9">
      <c r="B43" s="1089" t="s">
        <v>14</v>
      </c>
      <c r="C43" s="1084">
        <v>54140</v>
      </c>
      <c r="D43" s="1084">
        <v>59100</v>
      </c>
      <c r="E43" s="1084">
        <v>66800</v>
      </c>
      <c r="F43" s="1084">
        <v>73100</v>
      </c>
      <c r="G43" s="1084">
        <v>77500</v>
      </c>
      <c r="H43" s="1076">
        <f>G43-C43</f>
        <v>23360</v>
      </c>
      <c r="I43" s="102">
        <f>(G43-C43)/C43</f>
        <v>0.43147395640930919</v>
      </c>
    </row>
    <row r="44" spans="2:9">
      <c r="B44" s="1089" t="s">
        <v>8</v>
      </c>
      <c r="C44" s="1084">
        <v>315800</v>
      </c>
      <c r="D44" s="1084">
        <v>333800</v>
      </c>
      <c r="E44" s="1084">
        <v>365000</v>
      </c>
      <c r="F44" s="1084">
        <v>394600</v>
      </c>
      <c r="G44" s="1084">
        <v>413900</v>
      </c>
      <c r="H44" s="1076">
        <f>G44-C44</f>
        <v>98100</v>
      </c>
      <c r="I44" s="102">
        <f>(G44-C44)/C44</f>
        <v>0.31063964534515515</v>
      </c>
    </row>
    <row r="45" spans="2:9">
      <c r="B45" s="1089" t="s">
        <v>4</v>
      </c>
      <c r="C45" s="1084">
        <v>209800</v>
      </c>
      <c r="D45" s="1084">
        <v>223000</v>
      </c>
      <c r="E45" s="1084">
        <v>245900</v>
      </c>
      <c r="F45" s="1084">
        <v>266100</v>
      </c>
      <c r="G45" s="1084">
        <v>281100</v>
      </c>
      <c r="H45" s="1076">
        <f>G45-C45</f>
        <v>71300</v>
      </c>
      <c r="I45" s="102">
        <f>(G45-C45)/C45</f>
        <v>0.33984747378455671</v>
      </c>
    </row>
    <row r="46" spans="2:23">
      <c r="B46" s="1089" t="s">
        <v>7</v>
      </c>
      <c r="C46" s="1084">
        <v>27600</v>
      </c>
      <c r="D46" s="1084">
        <v>28800</v>
      </c>
      <c r="E46" s="1084">
        <v>31600</v>
      </c>
      <c r="F46" s="1084">
        <v>33800</v>
      </c>
      <c r="G46" s="1084">
        <v>35300</v>
      </c>
      <c r="H46" s="1076">
        <f>G46-C46</f>
        <v>7700</v>
      </c>
      <c r="I46" s="102">
        <f>(G46-C46)/C46</f>
        <v>0.27898550724637683</v>
      </c>
      <c r="W46" s="24"/>
    </row>
    <row r="47" spans="2:23">
      <c r="B47" s="1089" t="s">
        <v>415</v>
      </c>
      <c r="C47" s="1084">
        <v>40440</v>
      </c>
      <c r="D47" s="1084">
        <v>45000</v>
      </c>
      <c r="E47" s="1084">
        <v>50300</v>
      </c>
      <c r="F47" s="1084">
        <v>55000</v>
      </c>
      <c r="G47" s="1084">
        <v>58700</v>
      </c>
      <c r="H47" s="1076">
        <f>G47-C47</f>
        <v>18260</v>
      </c>
      <c r="I47" s="102">
        <f>(G47-C47)/C47</f>
        <v>0.45153313550939661</v>
      </c>
      <c r="W47" s="24"/>
    </row>
    <row r="48" spans="2:9">
      <c r="B48" s="1089" t="s">
        <v>5</v>
      </c>
      <c r="C48" s="1084">
        <v>229880</v>
      </c>
      <c r="D48" s="1084">
        <v>245000</v>
      </c>
      <c r="E48" s="1084">
        <v>270400</v>
      </c>
      <c r="F48" s="1084">
        <v>293900</v>
      </c>
      <c r="G48" s="1084">
        <v>308200</v>
      </c>
      <c r="H48" s="1076">
        <f>G48-C48</f>
        <v>78320</v>
      </c>
      <c r="I48" s="102">
        <f>(G48-C48)/C48</f>
        <v>0.34069949538889854</v>
      </c>
    </row>
    <row r="49" spans="2:9">
      <c r="B49" s="1089" t="s">
        <v>12</v>
      </c>
      <c r="C49" s="1084">
        <v>31340</v>
      </c>
      <c r="D49" s="1084">
        <v>33900</v>
      </c>
      <c r="E49" s="1084">
        <v>38000</v>
      </c>
      <c r="F49" s="1084">
        <v>42200</v>
      </c>
      <c r="G49" s="1084">
        <v>45300</v>
      </c>
      <c r="H49" s="1076">
        <f>G49-C49</f>
        <v>13960</v>
      </c>
      <c r="I49" s="102">
        <f>(G49-C49)/C49</f>
        <v>0.44543714103382259</v>
      </c>
    </row>
    <row r="50" spans="2:9">
      <c r="B50" s="1089" t="s">
        <v>9</v>
      </c>
      <c r="C50" s="1084">
        <v>36420</v>
      </c>
      <c r="D50" s="1084">
        <v>38500</v>
      </c>
      <c r="E50" s="1084">
        <v>42600</v>
      </c>
      <c r="F50" s="1084">
        <v>46500</v>
      </c>
      <c r="G50" s="1084">
        <v>49600</v>
      </c>
      <c r="H50" s="1076">
        <f>G50-C50</f>
        <v>13180</v>
      </c>
      <c r="I50" s="102">
        <f>(G50-C50)/C50</f>
        <v>0.36188907193849534</v>
      </c>
    </row>
    <row r="51" spans="2:9">
      <c r="B51" s="1089" t="s">
        <v>6</v>
      </c>
      <c r="C51" s="1084">
        <v>185820</v>
      </c>
      <c r="D51" s="1084">
        <v>199100</v>
      </c>
      <c r="E51" s="1084">
        <v>220400</v>
      </c>
      <c r="F51" s="1084">
        <v>239900</v>
      </c>
      <c r="G51" s="1084">
        <v>251300</v>
      </c>
      <c r="H51" s="1076">
        <f>G51-C51</f>
        <v>65480</v>
      </c>
      <c r="I51" s="102">
        <f>(G51-C51)/C51</f>
        <v>0.35238402755354642</v>
      </c>
    </row>
    <row r="52" spans="2:9" ht="15" thickBot="1">
      <c r="B52" s="1090" t="s">
        <v>10</v>
      </c>
      <c r="C52" s="1085">
        <v>24720</v>
      </c>
      <c r="D52" s="1085">
        <v>26000</v>
      </c>
      <c r="E52" s="1085">
        <v>28700</v>
      </c>
      <c r="F52" s="1085">
        <v>31800</v>
      </c>
      <c r="G52" s="1085">
        <v>34300</v>
      </c>
      <c r="H52" s="1077">
        <f>G52-C52</f>
        <v>9580</v>
      </c>
      <c r="I52" s="105">
        <f>(G52-C52)/C52</f>
        <v>0.38754045307443363</v>
      </c>
    </row>
    <row r="57" spans="2:2" ht="15.75">
      <c r="B57" s="1091" t="s">
        <v>428</v>
      </c>
    </row>
    <row r="59" spans="2:2" ht="15">
      <c r="B59" s="18" t="s">
        <v>74</v>
      </c>
    </row>
    <row r="60" ht="15" thickBot="1"/>
    <row r="61" spans="2:9" ht="45.75" thickBot="1">
      <c r="B61" s="1086" t="s">
        <v>84</v>
      </c>
      <c r="C61" s="1087" t="s">
        <v>430</v>
      </c>
      <c r="D61" s="1087">
        <v>2025</v>
      </c>
      <c r="E61" s="1087">
        <v>2030</v>
      </c>
      <c r="F61" s="1087">
        <v>2035</v>
      </c>
      <c r="G61" s="1087">
        <v>2040</v>
      </c>
      <c r="H61" s="1094" t="s">
        <v>427</v>
      </c>
      <c r="I61" s="1096" t="s">
        <v>427</v>
      </c>
    </row>
    <row r="62" spans="2:9" ht="15">
      <c r="B62" s="1082" t="s">
        <v>3</v>
      </c>
      <c r="C62" s="1083">
        <v>187000</v>
      </c>
      <c r="D62" s="1083">
        <v>200000</v>
      </c>
      <c r="E62" s="1083">
        <v>203000</v>
      </c>
      <c r="F62" s="1083">
        <v>224000</v>
      </c>
      <c r="G62" s="1083">
        <v>244000</v>
      </c>
      <c r="H62" s="1095">
        <v>57000</v>
      </c>
      <c r="I62" s="1097">
        <f>(G62-C62)/C62</f>
        <v>0.30481283422459893</v>
      </c>
    </row>
    <row r="63" spans="2:9">
      <c r="B63" s="1089" t="s">
        <v>13</v>
      </c>
      <c r="C63" s="1084">
        <v>6000</v>
      </c>
      <c r="D63" s="1084">
        <v>6500</v>
      </c>
      <c r="E63" s="1084">
        <v>6600</v>
      </c>
      <c r="F63" s="1084">
        <v>7400</v>
      </c>
      <c r="G63" s="1084">
        <v>8200</v>
      </c>
      <c r="H63" s="1076">
        <v>2200</v>
      </c>
      <c r="I63" s="102">
        <f>(G63-C63)/C63</f>
        <v>0.36666666666666664</v>
      </c>
    </row>
    <row r="64" spans="2:9">
      <c r="B64" s="1089" t="s">
        <v>11</v>
      </c>
      <c r="C64" s="1084">
        <v>15500</v>
      </c>
      <c r="D64" s="1084">
        <v>16500</v>
      </c>
      <c r="E64" s="1084">
        <v>17000</v>
      </c>
      <c r="F64" s="1084">
        <v>18500</v>
      </c>
      <c r="G64" s="1084">
        <v>20500</v>
      </c>
      <c r="H64" s="1076">
        <v>5000</v>
      </c>
      <c r="I64" s="102">
        <f>(G64-C64)/C64</f>
        <v>0.32258064516129031</v>
      </c>
    </row>
    <row r="65" spans="2:9">
      <c r="B65" s="1089" t="s">
        <v>14</v>
      </c>
      <c r="C65" s="1084">
        <v>5200</v>
      </c>
      <c r="D65" s="1084">
        <v>5700</v>
      </c>
      <c r="E65" s="1084">
        <v>5800</v>
      </c>
      <c r="F65" s="1084">
        <v>6600</v>
      </c>
      <c r="G65" s="1084">
        <v>7200</v>
      </c>
      <c r="H65" s="1076">
        <v>2000</v>
      </c>
      <c r="I65" s="102">
        <f>(G65-C65)/C65</f>
        <v>0.38461538461538464</v>
      </c>
    </row>
    <row r="66" spans="2:9">
      <c r="B66" s="1089" t="s">
        <v>8</v>
      </c>
      <c r="C66" s="1084">
        <v>41000</v>
      </c>
      <c r="D66" s="1084">
        <v>43000</v>
      </c>
      <c r="E66" s="1084">
        <v>44000</v>
      </c>
      <c r="F66" s="1084">
        <v>48000</v>
      </c>
      <c r="G66" s="1084">
        <v>52000</v>
      </c>
      <c r="H66" s="1076">
        <v>11000</v>
      </c>
      <c r="I66" s="102">
        <f>(G66-C66)/C66</f>
        <v>0.26829268292682928</v>
      </c>
    </row>
    <row r="67" spans="2:9">
      <c r="B67" s="1089" t="s">
        <v>4</v>
      </c>
      <c r="C67" s="1084">
        <v>34000</v>
      </c>
      <c r="D67" s="1084">
        <v>36000</v>
      </c>
      <c r="E67" s="1084">
        <v>37000</v>
      </c>
      <c r="F67" s="1084">
        <v>40000</v>
      </c>
      <c r="G67" s="1084">
        <v>44000</v>
      </c>
      <c r="H67" s="1076">
        <v>10000</v>
      </c>
      <c r="I67" s="102">
        <f>(G67-C67)/C67</f>
        <v>0.29411764705882354</v>
      </c>
    </row>
    <row r="68" spans="2:9">
      <c r="B68" s="1089" t="s">
        <v>7</v>
      </c>
      <c r="C68" s="1084">
        <v>5700</v>
      </c>
      <c r="D68" s="1084">
        <v>6000</v>
      </c>
      <c r="E68" s="1084">
        <v>6000</v>
      </c>
      <c r="F68" s="1084">
        <v>6600</v>
      </c>
      <c r="G68" s="1084">
        <v>7100</v>
      </c>
      <c r="H68" s="1076">
        <v>1400</v>
      </c>
      <c r="I68" s="102">
        <f>(G68-C68)/C68</f>
        <v>0.24561403508771928</v>
      </c>
    </row>
    <row r="69" spans="2:9">
      <c r="B69" s="1089" t="s">
        <v>415</v>
      </c>
      <c r="C69" s="1084">
        <v>8200</v>
      </c>
      <c r="D69" s="1084">
        <v>9100</v>
      </c>
      <c r="E69" s="1084">
        <v>9400</v>
      </c>
      <c r="F69" s="1084">
        <v>10500</v>
      </c>
      <c r="G69" s="1084">
        <v>11500</v>
      </c>
      <c r="H69" s="1076">
        <v>3300</v>
      </c>
      <c r="I69" s="102">
        <f>(G69-C69)/C69</f>
        <v>0.40243902439024393</v>
      </c>
    </row>
    <row r="70" spans="2:9">
      <c r="B70" s="1089" t="s">
        <v>5</v>
      </c>
      <c r="C70" s="1084">
        <v>29000</v>
      </c>
      <c r="D70" s="1084">
        <v>31000</v>
      </c>
      <c r="E70" s="1084">
        <v>32000</v>
      </c>
      <c r="F70" s="1084">
        <v>35000</v>
      </c>
      <c r="G70" s="1084">
        <v>38000</v>
      </c>
      <c r="H70" s="1076">
        <v>9000</v>
      </c>
      <c r="I70" s="102">
        <f>(G70-C70)/C70</f>
        <v>0.31034482758620691</v>
      </c>
    </row>
    <row r="71" spans="2:9">
      <c r="B71" s="1089" t="s">
        <v>12</v>
      </c>
      <c r="C71" s="1084">
        <v>6800</v>
      </c>
      <c r="D71" s="1084">
        <v>7400</v>
      </c>
      <c r="E71" s="1084">
        <v>7500</v>
      </c>
      <c r="F71" s="1084">
        <v>8400</v>
      </c>
      <c r="G71" s="1084">
        <v>9300</v>
      </c>
      <c r="H71" s="1076">
        <v>2500</v>
      </c>
      <c r="I71" s="102">
        <f>(G71-C71)/C71</f>
        <v>0.36764705882352944</v>
      </c>
    </row>
    <row r="72" spans="2:9">
      <c r="B72" s="1089" t="s">
        <v>9</v>
      </c>
      <c r="C72" s="1084">
        <v>6600</v>
      </c>
      <c r="D72" s="1084">
        <v>7000</v>
      </c>
      <c r="E72" s="1084">
        <v>7100</v>
      </c>
      <c r="F72" s="1084">
        <v>7900</v>
      </c>
      <c r="G72" s="1084">
        <v>8600</v>
      </c>
      <c r="H72" s="1076">
        <v>2000</v>
      </c>
      <c r="I72" s="102">
        <f>(G72-C72)/C72</f>
        <v>0.30303030303030304</v>
      </c>
    </row>
    <row r="73" spans="2:9">
      <c r="B73" s="1089" t="s">
        <v>6</v>
      </c>
      <c r="C73" s="1084">
        <v>24000</v>
      </c>
      <c r="D73" s="1084">
        <v>26000</v>
      </c>
      <c r="E73" s="1084">
        <v>26000</v>
      </c>
      <c r="F73" s="1084">
        <v>29000</v>
      </c>
      <c r="G73" s="1084">
        <v>31000</v>
      </c>
      <c r="H73" s="1076">
        <v>7000</v>
      </c>
      <c r="I73" s="102">
        <f>(G73-C73)/C73</f>
        <v>0.29166666666666669</v>
      </c>
    </row>
    <row r="74" spans="2:9" ht="15" thickBot="1">
      <c r="B74" s="1090" t="s">
        <v>10</v>
      </c>
      <c r="C74" s="1085">
        <v>5100</v>
      </c>
      <c r="D74" s="1085">
        <v>5400</v>
      </c>
      <c r="E74" s="1085">
        <v>5500</v>
      </c>
      <c r="F74" s="1085">
        <v>6000</v>
      </c>
      <c r="G74" s="1085">
        <v>6700</v>
      </c>
      <c r="H74" s="1077">
        <v>1600</v>
      </c>
      <c r="I74" s="105">
        <f>(G74-C74)/C74</f>
        <v>0.31372549019607843</v>
      </c>
    </row>
    <row r="78" spans="2:2" ht="15">
      <c r="B78" s="18" t="s">
        <v>294</v>
      </c>
    </row>
    <row r="79" ht="15" thickBot="1"/>
    <row r="80" spans="2:9" ht="45.75" thickBot="1">
      <c r="B80" s="1086" t="s">
        <v>84</v>
      </c>
      <c r="C80" s="1087" t="s">
        <v>430</v>
      </c>
      <c r="D80" s="1087">
        <v>2025</v>
      </c>
      <c r="E80" s="1087">
        <v>2030</v>
      </c>
      <c r="F80" s="1087">
        <v>2035</v>
      </c>
      <c r="G80" s="1087">
        <v>2040</v>
      </c>
      <c r="H80" s="1094" t="s">
        <v>427</v>
      </c>
      <c r="I80" s="1096" t="s">
        <v>427</v>
      </c>
    </row>
    <row r="81" spans="2:9" ht="15">
      <c r="B81" s="1082" t="s">
        <v>3</v>
      </c>
      <c r="C81" s="1083">
        <v>40000</v>
      </c>
      <c r="D81" s="1083">
        <v>43000</v>
      </c>
      <c r="E81" s="1083">
        <v>44000</v>
      </c>
      <c r="F81" s="1083">
        <v>48000</v>
      </c>
      <c r="G81" s="1083">
        <v>52000</v>
      </c>
      <c r="H81" s="1095">
        <v>12000</v>
      </c>
      <c r="I81" s="1097">
        <f>(G81-C81)/C81</f>
        <v>0.3</v>
      </c>
    </row>
    <row r="82" spans="2:9">
      <c r="B82" s="1089" t="s">
        <v>13</v>
      </c>
      <c r="C82" s="1084">
        <v>1700</v>
      </c>
      <c r="D82" s="1084">
        <v>1800</v>
      </c>
      <c r="E82" s="1084">
        <v>1800</v>
      </c>
      <c r="F82" s="1084">
        <v>2100</v>
      </c>
      <c r="G82" s="1084">
        <v>2300</v>
      </c>
      <c r="H82" s="1076">
        <v>600</v>
      </c>
      <c r="I82" s="102">
        <f>(G82-C82)/C82</f>
        <v>0.35294117647058826</v>
      </c>
    </row>
    <row r="83" spans="2:9">
      <c r="B83" s="1089" t="s">
        <v>11</v>
      </c>
      <c r="C83" s="1084">
        <v>2800</v>
      </c>
      <c r="D83" s="1084">
        <v>3000</v>
      </c>
      <c r="E83" s="1084">
        <v>3000</v>
      </c>
      <c r="F83" s="1084">
        <v>3400</v>
      </c>
      <c r="G83" s="1084">
        <v>3600</v>
      </c>
      <c r="H83" s="1076">
        <v>850</v>
      </c>
      <c r="I83" s="102">
        <f>(G83-C83)/C83</f>
        <v>0.2857142857142857</v>
      </c>
    </row>
    <row r="84" spans="2:9">
      <c r="B84" s="1089" t="s">
        <v>14</v>
      </c>
      <c r="C84" s="1084">
        <v>850</v>
      </c>
      <c r="D84" s="1084">
        <v>950</v>
      </c>
      <c r="E84" s="1084">
        <v>950</v>
      </c>
      <c r="F84" s="1084">
        <v>1100</v>
      </c>
      <c r="G84" s="1084">
        <v>1200</v>
      </c>
      <c r="H84" s="1076">
        <v>325</v>
      </c>
      <c r="I84" s="102">
        <f>(G84-C84)/C84</f>
        <v>0.41176470588235292</v>
      </c>
    </row>
    <row r="85" spans="2:9">
      <c r="B85" s="1089" t="s">
        <v>8</v>
      </c>
      <c r="C85" s="1084">
        <v>10500</v>
      </c>
      <c r="D85" s="1084">
        <v>11000</v>
      </c>
      <c r="E85" s="1084">
        <v>11000</v>
      </c>
      <c r="F85" s="1084">
        <v>12000</v>
      </c>
      <c r="G85" s="1084">
        <v>13000</v>
      </c>
      <c r="H85" s="1076">
        <v>2800</v>
      </c>
      <c r="I85" s="102">
        <f>(G85-C85)/C85</f>
        <v>0.23809523809523808</v>
      </c>
    </row>
    <row r="86" spans="2:9">
      <c r="B86" s="1089" t="s">
        <v>4</v>
      </c>
      <c r="C86" s="1084">
        <v>6400</v>
      </c>
      <c r="D86" s="1084">
        <v>6800</v>
      </c>
      <c r="E86" s="1084">
        <v>6900</v>
      </c>
      <c r="F86" s="1084">
        <v>7700</v>
      </c>
      <c r="G86" s="1084">
        <v>8300</v>
      </c>
      <c r="H86" s="1076">
        <v>1900</v>
      </c>
      <c r="I86" s="102">
        <f>(G86-C86)/C86</f>
        <v>0.296875</v>
      </c>
    </row>
    <row r="87" spans="2:9">
      <c r="B87" s="1089" t="s">
        <v>7</v>
      </c>
      <c r="C87" s="1084">
        <v>900</v>
      </c>
      <c r="D87" s="1084">
        <v>950</v>
      </c>
      <c r="E87" s="1084">
        <v>950</v>
      </c>
      <c r="F87" s="1084">
        <v>1100</v>
      </c>
      <c r="G87" s="1084">
        <v>1100</v>
      </c>
      <c r="H87" s="1076">
        <v>225</v>
      </c>
      <c r="I87" s="102">
        <f>(G87-C87)/C87</f>
        <v>0.22222222222222221</v>
      </c>
    </row>
    <row r="88" spans="2:9">
      <c r="B88" s="1089" t="s">
        <v>415</v>
      </c>
      <c r="C88" s="1084">
        <v>800</v>
      </c>
      <c r="D88" s="1084">
        <v>900</v>
      </c>
      <c r="E88" s="1084">
        <v>950</v>
      </c>
      <c r="F88" s="1084">
        <v>1000</v>
      </c>
      <c r="G88" s="1084">
        <v>1100</v>
      </c>
      <c r="H88" s="1076">
        <v>325</v>
      </c>
      <c r="I88" s="102">
        <f>(G88-C88)/C88</f>
        <v>0.375</v>
      </c>
    </row>
    <row r="89" spans="2:9">
      <c r="B89" s="1089" t="s">
        <v>5</v>
      </c>
      <c r="C89" s="1084">
        <v>8500</v>
      </c>
      <c r="D89" s="1084">
        <v>9100</v>
      </c>
      <c r="E89" s="1084">
        <v>9300</v>
      </c>
      <c r="F89" s="1084">
        <v>10000</v>
      </c>
      <c r="G89" s="1084">
        <v>11000</v>
      </c>
      <c r="H89" s="1076">
        <v>2600</v>
      </c>
      <c r="I89" s="102">
        <f>(G89-C89)/C89</f>
        <v>0.29411764705882354</v>
      </c>
    </row>
    <row r="90" spans="2:9">
      <c r="B90" s="1089" t="s">
        <v>12</v>
      </c>
      <c r="C90" s="1084">
        <v>700</v>
      </c>
      <c r="D90" s="1084">
        <v>750</v>
      </c>
      <c r="E90" s="1084">
        <v>750</v>
      </c>
      <c r="F90" s="1084">
        <v>850</v>
      </c>
      <c r="G90" s="1084">
        <v>950</v>
      </c>
      <c r="H90" s="1076">
        <v>250</v>
      </c>
      <c r="I90" s="102">
        <f>(G90-C90)/C90</f>
        <v>0.35714285714285715</v>
      </c>
    </row>
    <row r="91" spans="2:9">
      <c r="B91" s="1089" t="s">
        <v>9</v>
      </c>
      <c r="C91" s="1084">
        <v>2000</v>
      </c>
      <c r="D91" s="1084">
        <v>2100</v>
      </c>
      <c r="E91" s="1084">
        <v>2200</v>
      </c>
      <c r="F91" s="1084">
        <v>2400</v>
      </c>
      <c r="G91" s="1084">
        <v>2600</v>
      </c>
      <c r="H91" s="1076">
        <v>600</v>
      </c>
      <c r="I91" s="102">
        <f>(G91-C91)/C91</f>
        <v>0.3</v>
      </c>
    </row>
    <row r="92" spans="2:9">
      <c r="B92" s="1089" t="s">
        <v>6</v>
      </c>
      <c r="C92" s="1084">
        <v>4600</v>
      </c>
      <c r="D92" s="1084">
        <v>4900</v>
      </c>
      <c r="E92" s="1084">
        <v>5000</v>
      </c>
      <c r="F92" s="1084">
        <v>5600</v>
      </c>
      <c r="G92" s="1084">
        <v>6000</v>
      </c>
      <c r="H92" s="1076">
        <v>1400</v>
      </c>
      <c r="I92" s="102">
        <f>(G92-C92)/C92</f>
        <v>0.30434782608695654</v>
      </c>
    </row>
    <row r="93" spans="2:9" ht="15" thickBot="1">
      <c r="B93" s="1090" t="s">
        <v>10</v>
      </c>
      <c r="C93" s="1085">
        <v>650</v>
      </c>
      <c r="D93" s="1085">
        <v>650</v>
      </c>
      <c r="E93" s="1085">
        <v>700</v>
      </c>
      <c r="F93" s="1085">
        <v>750</v>
      </c>
      <c r="G93" s="1085">
        <v>850</v>
      </c>
      <c r="H93" s="1077">
        <v>200</v>
      </c>
      <c r="I93" s="105">
        <f>(G93-C93)/C93</f>
        <v>0.30769230769230771</v>
      </c>
    </row>
    <row r="97" spans="2:2" ht="15">
      <c r="B97" s="18" t="s">
        <v>295</v>
      </c>
    </row>
    <row r="98" ht="15" thickBot="1"/>
    <row r="99" spans="2:9" ht="45.75" thickBot="1">
      <c r="B99" s="1086" t="s">
        <v>84</v>
      </c>
      <c r="C99" s="1087" t="s">
        <v>430</v>
      </c>
      <c r="D99" s="1087">
        <v>2025</v>
      </c>
      <c r="E99" s="1087">
        <v>2030</v>
      </c>
      <c r="F99" s="1087">
        <v>2035</v>
      </c>
      <c r="G99" s="1087">
        <v>2040</v>
      </c>
      <c r="H99" s="1094" t="s">
        <v>427</v>
      </c>
      <c r="I99" s="1096" t="s">
        <v>427</v>
      </c>
    </row>
    <row r="100" spans="2:9" ht="15">
      <c r="B100" s="1082" t="s">
        <v>3</v>
      </c>
      <c r="C100" s="1083">
        <v>29000</v>
      </c>
      <c r="D100" s="1083">
        <v>31000</v>
      </c>
      <c r="E100" s="1083">
        <v>31000</v>
      </c>
      <c r="F100" s="1083">
        <v>34000</v>
      </c>
      <c r="G100" s="1083">
        <v>37000</v>
      </c>
      <c r="H100" s="1095">
        <v>8700</v>
      </c>
      <c r="I100" s="1097">
        <f>(G100-C100)/C100</f>
        <v>0.27586206896551724</v>
      </c>
    </row>
    <row r="101" spans="2:9">
      <c r="B101" s="1089" t="s">
        <v>13</v>
      </c>
      <c r="C101" s="1084">
        <v>850</v>
      </c>
      <c r="D101" s="1084">
        <v>950</v>
      </c>
      <c r="E101" s="1084">
        <v>950</v>
      </c>
      <c r="F101" s="1084">
        <v>1100</v>
      </c>
      <c r="G101" s="1084">
        <v>1200</v>
      </c>
      <c r="H101" s="1076">
        <v>325</v>
      </c>
      <c r="I101" s="102">
        <f>(G101-C101)/C101</f>
        <v>0.41176470588235292</v>
      </c>
    </row>
    <row r="102" spans="2:9">
      <c r="B102" s="1089" t="s">
        <v>11</v>
      </c>
      <c r="C102" s="1084">
        <v>2900</v>
      </c>
      <c r="D102" s="1084">
        <v>3100</v>
      </c>
      <c r="E102" s="1084">
        <v>3200</v>
      </c>
      <c r="F102" s="1084">
        <v>3500</v>
      </c>
      <c r="G102" s="1084">
        <v>3800</v>
      </c>
      <c r="H102" s="1076">
        <v>900</v>
      </c>
      <c r="I102" s="102">
        <f>(G102-C102)/C102</f>
        <v>0.31034482758620691</v>
      </c>
    </row>
    <row r="103" spans="2:9">
      <c r="B103" s="1089" t="s">
        <v>14</v>
      </c>
      <c r="C103" s="1084">
        <v>1400</v>
      </c>
      <c r="D103" s="1084">
        <v>1600</v>
      </c>
      <c r="E103" s="1084">
        <v>1600</v>
      </c>
      <c r="F103" s="1084">
        <v>1800</v>
      </c>
      <c r="G103" s="1084">
        <v>2000</v>
      </c>
      <c r="H103" s="1076">
        <v>550</v>
      </c>
      <c r="I103" s="102">
        <f>(G103-C103)/C103</f>
        <v>0.42857142857142855</v>
      </c>
    </row>
    <row r="104" spans="2:9">
      <c r="B104" s="1089" t="s">
        <v>8</v>
      </c>
      <c r="C104" s="1084">
        <v>5700</v>
      </c>
      <c r="D104" s="1084">
        <v>6000</v>
      </c>
      <c r="E104" s="1084">
        <v>6100</v>
      </c>
      <c r="F104" s="1084">
        <v>6700</v>
      </c>
      <c r="G104" s="1084">
        <v>7200</v>
      </c>
      <c r="H104" s="1076">
        <v>1500</v>
      </c>
      <c r="I104" s="102">
        <f>(G104-C104)/C104</f>
        <v>0.26315789473684209</v>
      </c>
    </row>
    <row r="105" spans="2:9">
      <c r="B105" s="1089" t="s">
        <v>4</v>
      </c>
      <c r="C105" s="1084">
        <v>6000</v>
      </c>
      <c r="D105" s="1084">
        <v>6400</v>
      </c>
      <c r="E105" s="1084">
        <v>6500</v>
      </c>
      <c r="F105" s="1084">
        <v>7200</v>
      </c>
      <c r="G105" s="1084">
        <v>7800</v>
      </c>
      <c r="H105" s="1076">
        <v>1700</v>
      </c>
      <c r="I105" s="102">
        <f>(G105-C105)/C105</f>
        <v>0.3</v>
      </c>
    </row>
    <row r="106" spans="2:9">
      <c r="B106" s="1089" t="s">
        <v>7</v>
      </c>
      <c r="C106" s="1084">
        <v>500</v>
      </c>
      <c r="D106" s="1084">
        <v>500</v>
      </c>
      <c r="E106" s="1084">
        <v>500</v>
      </c>
      <c r="F106" s="1084">
        <v>550</v>
      </c>
      <c r="G106" s="1084">
        <v>600</v>
      </c>
      <c r="H106" s="1076">
        <v>125</v>
      </c>
      <c r="I106" s="102">
        <f>(G106-C106)/C106</f>
        <v>0.2</v>
      </c>
    </row>
    <row r="107" spans="2:9">
      <c r="B107" s="1089" t="s">
        <v>415</v>
      </c>
      <c r="C107" s="1084">
        <v>1100</v>
      </c>
      <c r="D107" s="1084">
        <v>1200</v>
      </c>
      <c r="E107" s="1084">
        <v>1300</v>
      </c>
      <c r="F107" s="1084">
        <v>1400</v>
      </c>
      <c r="G107" s="1084">
        <v>1600</v>
      </c>
      <c r="H107" s="1076">
        <v>450</v>
      </c>
      <c r="I107" s="102">
        <f>(G107-C107)/C107</f>
        <v>0.45454545454545453</v>
      </c>
    </row>
    <row r="108" spans="2:9">
      <c r="B108" s="1089" t="s">
        <v>5</v>
      </c>
      <c r="C108" s="1084">
        <v>3600</v>
      </c>
      <c r="D108" s="1084">
        <v>3900</v>
      </c>
      <c r="E108" s="1084">
        <v>3900</v>
      </c>
      <c r="F108" s="1084">
        <v>4300</v>
      </c>
      <c r="G108" s="1084">
        <v>4700</v>
      </c>
      <c r="H108" s="1076">
        <v>1100</v>
      </c>
      <c r="I108" s="102">
        <f>(G108-C108)/C108</f>
        <v>0.30555555555555558</v>
      </c>
    </row>
    <row r="109" spans="2:9">
      <c r="B109" s="1089" t="s">
        <v>12</v>
      </c>
      <c r="C109" s="1084">
        <v>1000</v>
      </c>
      <c r="D109" s="1084">
        <v>1100</v>
      </c>
      <c r="E109" s="1084">
        <v>1100</v>
      </c>
      <c r="F109" s="1084">
        <v>1300</v>
      </c>
      <c r="G109" s="1084">
        <v>1400</v>
      </c>
      <c r="H109" s="1076">
        <v>400</v>
      </c>
      <c r="I109" s="102">
        <f>(G109-C109)/C109</f>
        <v>0.4</v>
      </c>
    </row>
    <row r="110" spans="2:9">
      <c r="B110" s="1089" t="s">
        <v>9</v>
      </c>
      <c r="C110" s="1084">
        <v>600</v>
      </c>
      <c r="D110" s="1084">
        <v>600</v>
      </c>
      <c r="E110" s="1084">
        <v>650</v>
      </c>
      <c r="F110" s="1084">
        <v>700</v>
      </c>
      <c r="G110" s="1084">
        <v>750</v>
      </c>
      <c r="H110" s="1076">
        <v>175</v>
      </c>
      <c r="I110" s="102">
        <f>(G110-C110)/C110</f>
        <v>0.25</v>
      </c>
    </row>
    <row r="111" spans="2:9">
      <c r="B111" s="1089" t="s">
        <v>6</v>
      </c>
      <c r="C111" s="1084">
        <v>4600</v>
      </c>
      <c r="D111" s="1084">
        <v>4900</v>
      </c>
      <c r="E111" s="1084">
        <v>5000</v>
      </c>
      <c r="F111" s="1084">
        <v>5500</v>
      </c>
      <c r="G111" s="1084">
        <v>6000</v>
      </c>
      <c r="H111" s="1076">
        <v>1400</v>
      </c>
      <c r="I111" s="102">
        <f>(G111-C111)/C111</f>
        <v>0.30434782608695654</v>
      </c>
    </row>
    <row r="112" spans="2:9" ht="15" thickBot="1">
      <c r="B112" s="1090" t="s">
        <v>10</v>
      </c>
      <c r="C112" s="1085">
        <v>375</v>
      </c>
      <c r="D112" s="1085">
        <v>400</v>
      </c>
      <c r="E112" s="1085">
        <v>400</v>
      </c>
      <c r="F112" s="1085">
        <v>450</v>
      </c>
      <c r="G112" s="1085">
        <v>475</v>
      </c>
      <c r="H112" s="1077">
        <v>125</v>
      </c>
      <c r="I112" s="105">
        <f>(G112-C112)/C112</f>
        <v>0.26666666666666666</v>
      </c>
    </row>
    <row r="116" spans="2:2" ht="15">
      <c r="B116" s="18" t="s">
        <v>429</v>
      </c>
    </row>
    <row r="117" ht="15" thickBot="1"/>
    <row r="118" spans="2:9" ht="48.75" customHeight="1" thickBot="1">
      <c r="B118" s="1086" t="s">
        <v>84</v>
      </c>
      <c r="C118" s="1087" t="s">
        <v>430</v>
      </c>
      <c r="D118" s="1087">
        <v>2025</v>
      </c>
      <c r="E118" s="1087">
        <v>2030</v>
      </c>
      <c r="F118" s="1087">
        <v>2035</v>
      </c>
      <c r="G118" s="1087">
        <v>2040</v>
      </c>
      <c r="H118" s="1094" t="s">
        <v>427</v>
      </c>
      <c r="I118" s="1096" t="s">
        <v>427</v>
      </c>
    </row>
    <row r="119" spans="2:9" ht="15">
      <c r="B119" s="1082" t="s">
        <v>3</v>
      </c>
      <c r="C119" s="1083">
        <v>65000</v>
      </c>
      <c r="D119" s="1083">
        <v>70000</v>
      </c>
      <c r="E119" s="1083">
        <v>71000</v>
      </c>
      <c r="F119" s="1083">
        <v>78000</v>
      </c>
      <c r="G119" s="1083">
        <v>85000</v>
      </c>
      <c r="H119" s="1095">
        <v>20000</v>
      </c>
      <c r="I119" s="1097">
        <f>(G119-C119)/C119</f>
        <v>0.30769230769230771</v>
      </c>
    </row>
    <row r="120" spans="2:9">
      <c r="B120" s="1089" t="s">
        <v>13</v>
      </c>
      <c r="C120" s="1084">
        <v>2300</v>
      </c>
      <c r="D120" s="1084">
        <v>2500</v>
      </c>
      <c r="E120" s="1084">
        <v>2600</v>
      </c>
      <c r="F120" s="1084">
        <v>2900</v>
      </c>
      <c r="G120" s="1084">
        <v>3200</v>
      </c>
      <c r="H120" s="1076">
        <v>850</v>
      </c>
      <c r="I120" s="102">
        <f>(G120-C120)/C120</f>
        <v>0.391304347826087</v>
      </c>
    </row>
    <row r="121" spans="2:9">
      <c r="B121" s="1089" t="s">
        <v>11</v>
      </c>
      <c r="C121" s="1084">
        <v>5400</v>
      </c>
      <c r="D121" s="1084">
        <v>5800</v>
      </c>
      <c r="E121" s="1084">
        <v>5900</v>
      </c>
      <c r="F121" s="1084">
        <v>6500</v>
      </c>
      <c r="G121" s="1084">
        <v>7100</v>
      </c>
      <c r="H121" s="1076">
        <v>1700</v>
      </c>
      <c r="I121" s="102">
        <f>(G121-C121)/C121</f>
        <v>0.31481481481481483</v>
      </c>
    </row>
    <row r="122" spans="2:9">
      <c r="B122" s="1089" t="s">
        <v>14</v>
      </c>
      <c r="C122" s="1084">
        <v>1700</v>
      </c>
      <c r="D122" s="1084">
        <v>1900</v>
      </c>
      <c r="E122" s="1084">
        <v>1900</v>
      </c>
      <c r="F122" s="1084">
        <v>2200</v>
      </c>
      <c r="G122" s="1084">
        <v>2400</v>
      </c>
      <c r="H122" s="1076">
        <v>650</v>
      </c>
      <c r="I122" s="102">
        <f>(G122-C122)/C122</f>
        <v>0.41176470588235292</v>
      </c>
    </row>
    <row r="123" spans="2:9">
      <c r="B123" s="1089" t="s">
        <v>8</v>
      </c>
      <c r="C123" s="1084">
        <v>14500</v>
      </c>
      <c r="D123" s="1084">
        <v>15500</v>
      </c>
      <c r="E123" s="1084">
        <v>15500</v>
      </c>
      <c r="F123" s="1084">
        <v>17000</v>
      </c>
      <c r="G123" s="1084">
        <v>18500</v>
      </c>
      <c r="H123" s="1076">
        <v>3900</v>
      </c>
      <c r="I123" s="102">
        <f>(G123-C123)/C123</f>
        <v>0.27586206896551724</v>
      </c>
    </row>
    <row r="124" spans="2:9">
      <c r="B124" s="1089" t="s">
        <v>4</v>
      </c>
      <c r="C124" s="1084">
        <v>12000</v>
      </c>
      <c r="D124" s="1084">
        <v>12500</v>
      </c>
      <c r="E124" s="1084">
        <v>13000</v>
      </c>
      <c r="F124" s="1084">
        <v>14500</v>
      </c>
      <c r="G124" s="1084">
        <v>15500</v>
      </c>
      <c r="H124" s="1076">
        <v>3500</v>
      </c>
      <c r="I124" s="102">
        <f>(G124-C124)/C124</f>
        <v>0.29166666666666669</v>
      </c>
    </row>
    <row r="125" spans="2:9">
      <c r="B125" s="1089" t="s">
        <v>7</v>
      </c>
      <c r="C125" s="1084">
        <v>2500</v>
      </c>
      <c r="D125" s="1084">
        <v>2600</v>
      </c>
      <c r="E125" s="1084">
        <v>2600</v>
      </c>
      <c r="F125" s="1084">
        <v>2900</v>
      </c>
      <c r="G125" s="1084">
        <v>3100</v>
      </c>
      <c r="H125" s="1076">
        <v>600</v>
      </c>
      <c r="I125" s="102">
        <f>(G125-C125)/C125</f>
        <v>0.24</v>
      </c>
    </row>
    <row r="126" spans="2:9">
      <c r="B126" s="1089" t="s">
        <v>415</v>
      </c>
      <c r="C126" s="1084">
        <v>4200</v>
      </c>
      <c r="D126" s="1084">
        <v>4700</v>
      </c>
      <c r="E126" s="1084">
        <v>4900</v>
      </c>
      <c r="F126" s="1084">
        <v>5400</v>
      </c>
      <c r="G126" s="1084">
        <v>5900</v>
      </c>
      <c r="H126" s="1076">
        <v>1700</v>
      </c>
      <c r="I126" s="102">
        <f>(G126-C126)/C126</f>
        <v>0.40476190476190477</v>
      </c>
    </row>
    <row r="127" spans="2:9">
      <c r="B127" s="1089" t="s">
        <v>5</v>
      </c>
      <c r="C127" s="1084">
        <v>7000</v>
      </c>
      <c r="D127" s="1084">
        <v>7400</v>
      </c>
      <c r="E127" s="1084">
        <v>7600</v>
      </c>
      <c r="F127" s="1084">
        <v>8300</v>
      </c>
      <c r="G127" s="1084">
        <v>9100</v>
      </c>
      <c r="H127" s="1076">
        <v>2100</v>
      </c>
      <c r="I127" s="102">
        <f>(G127-C127)/C127</f>
        <v>0.3</v>
      </c>
    </row>
    <row r="128" spans="2:9">
      <c r="B128" s="1089" t="s">
        <v>12</v>
      </c>
      <c r="C128" s="1084">
        <v>2900</v>
      </c>
      <c r="D128" s="1084">
        <v>3100</v>
      </c>
      <c r="E128" s="1084">
        <v>3200</v>
      </c>
      <c r="F128" s="1084">
        <v>3600</v>
      </c>
      <c r="G128" s="1084">
        <v>4000</v>
      </c>
      <c r="H128" s="1076">
        <v>1100</v>
      </c>
      <c r="I128" s="102">
        <f>(G128-C128)/C128</f>
        <v>0.37931034482758619</v>
      </c>
    </row>
    <row r="129" spans="2:9">
      <c r="B129" s="1089" t="s">
        <v>9</v>
      </c>
      <c r="C129" s="1084">
        <v>2600</v>
      </c>
      <c r="D129" s="1084">
        <v>2800</v>
      </c>
      <c r="E129" s="1084">
        <v>2800</v>
      </c>
      <c r="F129" s="1084">
        <v>3100</v>
      </c>
      <c r="G129" s="1084">
        <v>3400</v>
      </c>
      <c r="H129" s="1076">
        <v>750</v>
      </c>
      <c r="I129" s="102">
        <f>(G129-C129)/C129</f>
        <v>0.30769230769230771</v>
      </c>
    </row>
    <row r="130" spans="2:9">
      <c r="B130" s="1089" t="s">
        <v>6</v>
      </c>
      <c r="C130" s="1084">
        <v>8000</v>
      </c>
      <c r="D130" s="1084">
        <v>8600</v>
      </c>
      <c r="E130" s="1084">
        <v>8700</v>
      </c>
      <c r="F130" s="1084">
        <v>9700</v>
      </c>
      <c r="G130" s="1084">
        <v>10500</v>
      </c>
      <c r="H130" s="1076">
        <v>2500</v>
      </c>
      <c r="I130" s="102">
        <f>(G130-C130)/C130</f>
        <v>0.3125</v>
      </c>
    </row>
    <row r="131" spans="2:9" ht="15" thickBot="1">
      <c r="B131" s="1090" t="s">
        <v>10</v>
      </c>
      <c r="C131" s="1085">
        <v>2400</v>
      </c>
      <c r="D131" s="1085">
        <v>2500</v>
      </c>
      <c r="E131" s="1085">
        <v>2600</v>
      </c>
      <c r="F131" s="1085">
        <v>2800</v>
      </c>
      <c r="G131" s="1085">
        <v>3100</v>
      </c>
      <c r="H131" s="1077">
        <v>750</v>
      </c>
      <c r="I131" s="105">
        <f>(G131-C131)/C131</f>
        <v>0.29166666666666669</v>
      </c>
    </row>
    <row r="132" spans="5:8">
      <c r="E132" s="1092"/>
      <c r="F132" s="1092"/>
      <c r="G132" s="1092"/>
      <c r="H132" s="1092"/>
    </row>
  </sheetData>
  <pageMargins left="0.7" right="0.7" top="0.75" bottom="0.75" header="0.3" footer="0.3"/>
  <pageSetup paperSize="9" orientation="portrait"/>
  <headerFooter scaleWithDoc="1" alignWithMargins="0" differentFirst="0" differentOddEven="0"/>
  <drawing r:id="rId2"/>
  <extLst/>
</worksheet>
</file>

<file path=xl/worksheets/sheet3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EE1B5"/>
  </sheetPr>
  <dimension ref="A1:Q161"/>
  <sheetViews>
    <sheetView zoomScale="85" view="normal" workbookViewId="0">
      <selection pane="topLeft" activeCell="A1" sqref="A1"/>
    </sheetView>
  </sheetViews>
  <sheetFormatPr defaultColWidth="9.140625" defaultRowHeight="14.25"/>
  <cols>
    <col min="1" max="1" width="4.75390625" style="730" customWidth="1"/>
    <col min="2" max="2" width="39.125" style="730" customWidth="1"/>
    <col min="3" max="14" width="16.625" style="730" customWidth="1"/>
    <col min="15" max="16" width="17.375" style="730" customWidth="1"/>
    <col min="17" max="16384" width="9.125" style="730" customWidth="1"/>
  </cols>
  <sheetData>
    <row r="1" s="725" customFormat="1"/>
    <row r="2" s="726" customFormat="1"/>
    <row r="3" s="727" customFormat="1"/>
    <row r="5" spans="2:2" s="87" customFormat="1" ht="18">
      <c r="B5" s="569" t="s">
        <v>266</v>
      </c>
    </row>
    <row r="6" spans="2:2" s="87" customFormat="1" ht="15.75">
      <c r="B6" s="570" t="s">
        <v>271</v>
      </c>
    </row>
    <row r="7" spans="2:15" s="729" customFormat="1">
      <c r="B7" s="728"/>
      <c r="C7" s="728"/>
      <c r="D7" s="728"/>
      <c r="E7" s="728"/>
      <c r="F7" s="728"/>
      <c r="G7" s="728"/>
      <c r="H7" s="728"/>
      <c r="I7" s="728"/>
      <c r="J7" s="728"/>
      <c r="K7" s="728"/>
      <c r="L7" s="728"/>
      <c r="M7" s="728"/>
      <c r="N7" s="728"/>
      <c r="O7" s="728"/>
    </row>
    <row r="11" spans="13:13" ht="15">
      <c r="M11" s="571"/>
    </row>
    <row r="19" spans="2:2" ht="15">
      <c r="B19" s="573" t="s">
        <v>272</v>
      </c>
    </row>
    <row r="20" spans="2:2">
      <c r="B20" s="16" t="s">
        <v>57</v>
      </c>
    </row>
    <row r="21" spans="2:2" ht="15">
      <c r="B21" s="573"/>
    </row>
    <row r="22" spans="2:2" ht="15.75" thickBot="1">
      <c r="B22" s="573" t="s">
        <v>83</v>
      </c>
    </row>
    <row r="23" spans="2:5" ht="15" thickBot="1">
      <c r="B23" s="575"/>
      <c r="C23" s="576" t="s">
        <v>61</v>
      </c>
      <c r="D23" s="576" t="s">
        <v>84</v>
      </c>
      <c r="E23" s="577" t="s">
        <v>27</v>
      </c>
    </row>
    <row r="24" spans="2:5" ht="15">
      <c r="B24" s="578" t="s">
        <v>85</v>
      </c>
      <c r="C24" s="579">
        <v>155000</v>
      </c>
      <c r="D24" s="579">
        <v>11700</v>
      </c>
      <c r="E24" s="580">
        <v>143000</v>
      </c>
    </row>
    <row r="25" spans="2:5" s="171" customFormat="1">
      <c r="B25" s="443" t="s">
        <v>225</v>
      </c>
      <c r="C25" s="368">
        <v>0.81917892909515233</v>
      </c>
      <c r="D25" s="368">
        <v>0.845574933743695</v>
      </c>
      <c r="E25" s="372">
        <v>0.81701834856286371</v>
      </c>
    </row>
    <row r="26" spans="1:5" s="171" customFormat="1" ht="15" thickBot="1">
      <c r="A26" s="170"/>
      <c r="B26" s="218" t="s">
        <v>406</v>
      </c>
      <c r="C26" s="423">
        <v>0.18082107090484759</v>
      </c>
      <c r="D26" s="423">
        <v>0.15442506625630503</v>
      </c>
      <c r="E26" s="424">
        <v>0.18298165143713627</v>
      </c>
    </row>
    <row r="28" spans="2:2" ht="15.75" thickBot="1">
      <c r="B28" s="573" t="s">
        <v>91</v>
      </c>
    </row>
    <row r="29" spans="2:10" ht="43.5" thickBot="1">
      <c r="B29" s="575"/>
      <c r="C29" s="576" t="s">
        <v>74</v>
      </c>
      <c r="D29" s="576" t="s">
        <v>92</v>
      </c>
      <c r="E29" s="576" t="s">
        <v>93</v>
      </c>
      <c r="F29" s="576" t="s">
        <v>94</v>
      </c>
      <c r="G29" s="581" t="s">
        <v>95</v>
      </c>
      <c r="H29" s="576" t="s">
        <v>96</v>
      </c>
      <c r="I29" s="576" t="s">
        <v>97</v>
      </c>
      <c r="J29" s="577" t="s">
        <v>98</v>
      </c>
    </row>
    <row r="30" spans="2:10" ht="15">
      <c r="B30" s="578" t="s">
        <v>85</v>
      </c>
      <c r="C30" s="579">
        <v>155000</v>
      </c>
      <c r="D30" s="579">
        <v>79000</v>
      </c>
      <c r="E30" s="579">
        <v>3100</v>
      </c>
      <c r="F30" s="579">
        <v>62000</v>
      </c>
      <c r="G30" s="582">
        <v>10500</v>
      </c>
      <c r="H30" s="579">
        <v>39000</v>
      </c>
      <c r="I30" s="579">
        <v>28000</v>
      </c>
      <c r="J30" s="580">
        <v>61000</v>
      </c>
    </row>
    <row r="31" spans="2:10" s="171" customFormat="1">
      <c r="B31" s="443" t="s">
        <v>225</v>
      </c>
      <c r="C31" s="368">
        <v>0.81917892909515233</v>
      </c>
      <c r="D31" s="368">
        <v>0.80403512443881486</v>
      </c>
      <c r="E31" s="368">
        <v>0.89399127006020085</v>
      </c>
      <c r="F31" s="368">
        <v>0.82594011841354764</v>
      </c>
      <c r="G31" s="426">
        <v>0.86961502500329912</v>
      </c>
      <c r="H31" s="368">
        <v>0.84763726132798844</v>
      </c>
      <c r="I31" s="368">
        <v>0.76890138913551453</v>
      </c>
      <c r="J31" s="372">
        <v>0.82741247685130248</v>
      </c>
    </row>
    <row r="32" spans="1:10" s="171" customFormat="1" ht="15" thickBot="1">
      <c r="A32" s="170"/>
      <c r="B32" s="218" t="s">
        <v>406</v>
      </c>
      <c r="C32" s="423">
        <v>0.18082107090484759</v>
      </c>
      <c r="D32" s="423">
        <v>0.19596487556118497</v>
      </c>
      <c r="E32" s="423">
        <v>0.10600872993979911</v>
      </c>
      <c r="F32" s="423">
        <v>0.17405988158645233</v>
      </c>
      <c r="G32" s="427">
        <v>0.13038497499670085</v>
      </c>
      <c r="H32" s="423">
        <v>0.15236273867201158</v>
      </c>
      <c r="I32" s="423">
        <v>0.2310986108644856</v>
      </c>
      <c r="J32" s="424">
        <v>0.17258752314869749</v>
      </c>
    </row>
    <row r="34" spans="2:2" ht="15.75" thickBot="1">
      <c r="B34" s="573" t="s">
        <v>99</v>
      </c>
    </row>
    <row r="35" spans="2:15" s="732" customFormat="1" ht="30.75" customHeight="1" thickBot="1">
      <c r="B35" s="575"/>
      <c r="C35" s="576" t="s">
        <v>64</v>
      </c>
      <c r="D35" s="576" t="s">
        <v>100</v>
      </c>
      <c r="E35" s="576" t="s">
        <v>101</v>
      </c>
      <c r="F35" s="576" t="s">
        <v>70</v>
      </c>
      <c r="G35" s="581" t="s">
        <v>2</v>
      </c>
      <c r="H35" s="576" t="s">
        <v>102</v>
      </c>
      <c r="I35" s="576" t="s">
        <v>103</v>
      </c>
      <c r="J35" s="576" t="s">
        <v>104</v>
      </c>
      <c r="K35" s="576" t="s">
        <v>105</v>
      </c>
      <c r="L35" s="576" t="s">
        <v>106</v>
      </c>
      <c r="M35" s="576" t="s">
        <v>107</v>
      </c>
      <c r="N35" s="576" t="s">
        <v>108</v>
      </c>
      <c r="O35" s="577" t="s">
        <v>109</v>
      </c>
    </row>
    <row r="36" spans="2:15" ht="15">
      <c r="B36" s="578" t="s">
        <v>85</v>
      </c>
      <c r="C36" s="579">
        <v>155000</v>
      </c>
      <c r="D36" s="579">
        <v>12500</v>
      </c>
      <c r="E36" s="579">
        <v>6000</v>
      </c>
      <c r="F36" s="579">
        <v>113000</v>
      </c>
      <c r="G36" s="582">
        <v>23000</v>
      </c>
      <c r="H36" s="579">
        <v>1600</v>
      </c>
      <c r="I36" s="579">
        <v>2700</v>
      </c>
      <c r="J36" s="579">
        <v>2100</v>
      </c>
      <c r="K36" s="579">
        <v>400</v>
      </c>
      <c r="L36" s="579">
        <v>3300</v>
      </c>
      <c r="M36" s="579">
        <v>9500</v>
      </c>
      <c r="N36" s="579">
        <v>96000</v>
      </c>
      <c r="O36" s="580">
        <v>5300</v>
      </c>
    </row>
    <row r="37" spans="2:15" s="171" customFormat="1">
      <c r="B37" s="443" t="s">
        <v>225</v>
      </c>
      <c r="C37" s="368">
        <v>0.819178938001123</v>
      </c>
      <c r="D37" s="368">
        <v>0.87041421530872121</v>
      </c>
      <c r="E37" s="368">
        <v>0.6637686013916454</v>
      </c>
      <c r="F37" s="368">
        <v>0.80429449363190531</v>
      </c>
      <c r="G37" s="426">
        <v>0.90496065986575613</v>
      </c>
      <c r="H37" s="368">
        <v>0.86415552815327668</v>
      </c>
      <c r="I37" s="368">
        <v>0.83390332804578315</v>
      </c>
      <c r="J37" s="368">
        <v>0.74633581071003385</v>
      </c>
      <c r="K37" s="368">
        <v>0.93141518519890409</v>
      </c>
      <c r="L37" s="368">
        <v>0.5714743805548671</v>
      </c>
      <c r="M37" s="368">
        <v>0.82471727499367364</v>
      </c>
      <c r="N37" s="368">
        <v>0.80047611524046269</v>
      </c>
      <c r="O37" s="372">
        <v>0.8111347833353576</v>
      </c>
    </row>
    <row r="38" spans="1:15" s="171" customFormat="1" ht="15" thickBot="1">
      <c r="A38" s="170"/>
      <c r="B38" s="218" t="s">
        <v>406</v>
      </c>
      <c r="C38" s="423">
        <v>0.18082106199887704</v>
      </c>
      <c r="D38" s="423">
        <v>0.12958578469127879</v>
      </c>
      <c r="E38" s="423">
        <v>0.3362313986083546</v>
      </c>
      <c r="F38" s="423">
        <v>0.19570550636809469</v>
      </c>
      <c r="G38" s="427">
        <v>0.095039340134243866</v>
      </c>
      <c r="H38" s="423">
        <v>0.13584447184672332</v>
      </c>
      <c r="I38" s="423">
        <v>0.16609667195421685</v>
      </c>
      <c r="J38" s="423">
        <v>0.25366418928996615</v>
      </c>
      <c r="K38" s="423">
        <v>0.0685848148010959</v>
      </c>
      <c r="L38" s="423">
        <v>0.4285256194451329</v>
      </c>
      <c r="M38" s="423">
        <v>0.17528272500632636</v>
      </c>
      <c r="N38" s="423">
        <v>0.19952388475953731</v>
      </c>
      <c r="O38" s="424">
        <v>0.1888652166646424</v>
      </c>
    </row>
    <row r="40" s="729" customFormat="1" ht="13.5" customHeight="1"/>
    <row r="43" spans="2:2" ht="15.75" thickBot="1">
      <c r="B43" s="642" t="s">
        <v>114</v>
      </c>
    </row>
    <row r="44" spans="2:7" s="732" customFormat="1" ht="29.25" thickBot="1">
      <c r="B44" s="575"/>
      <c r="C44" s="576" t="s">
        <v>64</v>
      </c>
      <c r="D44" s="576" t="s">
        <v>100</v>
      </c>
      <c r="E44" s="576" t="s">
        <v>101</v>
      </c>
      <c r="F44" s="576" t="s">
        <v>70</v>
      </c>
      <c r="G44" s="577" t="s">
        <v>2</v>
      </c>
    </row>
    <row r="45" spans="2:7">
      <c r="B45" s="643" t="s">
        <v>3</v>
      </c>
      <c r="C45" s="644" t="s">
        <v>3</v>
      </c>
      <c r="D45" s="644"/>
      <c r="E45" s="644"/>
      <c r="F45" s="644"/>
      <c r="G45" s="645"/>
    </row>
    <row r="46" spans="2:7" ht="15">
      <c r="B46" s="646" t="s">
        <v>85</v>
      </c>
      <c r="C46" s="647">
        <v>155000</v>
      </c>
      <c r="D46" s="647">
        <v>12500</v>
      </c>
      <c r="E46" s="647">
        <v>6000</v>
      </c>
      <c r="F46" s="647">
        <v>113000</v>
      </c>
      <c r="G46" s="648">
        <v>23000</v>
      </c>
    </row>
    <row r="47" spans="2:7" s="212" customFormat="1">
      <c r="B47" s="767" t="s">
        <v>225</v>
      </c>
      <c r="C47" s="216">
        <v>0.819178938001123</v>
      </c>
      <c r="D47" s="216">
        <v>0.87041421530872121</v>
      </c>
      <c r="E47" s="216">
        <v>0.6637686013916454</v>
      </c>
      <c r="F47" s="216">
        <v>0.80429449363190531</v>
      </c>
      <c r="G47" s="217">
        <v>0.90496065986575613</v>
      </c>
    </row>
    <row r="48" spans="2:7" s="212" customFormat="1">
      <c r="B48" s="767" t="s">
        <v>226</v>
      </c>
      <c r="C48" s="216">
        <v>0.017821533320624885</v>
      </c>
      <c r="D48" s="216">
        <v>0.014074861910141977</v>
      </c>
      <c r="E48" s="216">
        <v>0.032431716559266695</v>
      </c>
      <c r="F48" s="216">
        <v>0.018817010341535045</v>
      </c>
      <c r="G48" s="217">
        <v>0.011167328531537441</v>
      </c>
    </row>
    <row r="49" spans="2:7" s="212" customFormat="1">
      <c r="B49" s="767" t="s">
        <v>227</v>
      </c>
      <c r="C49" s="216">
        <v>0.061277386038919</v>
      </c>
      <c r="D49" s="216">
        <v>0.047858133936007574</v>
      </c>
      <c r="E49" s="216">
        <v>0.1321719607006952</v>
      </c>
      <c r="F49" s="216">
        <v>0.061023715479761237</v>
      </c>
      <c r="G49" s="217">
        <v>0.051357638765913441</v>
      </c>
    </row>
    <row r="50" spans="2:7" s="212" customFormat="1">
      <c r="B50" s="767" t="s">
        <v>228</v>
      </c>
      <c r="C50" s="216">
        <v>0.096580012722780509</v>
      </c>
      <c r="D50" s="216">
        <v>0.063920430338226211</v>
      </c>
      <c r="E50" s="216">
        <v>0.16285475742096842</v>
      </c>
      <c r="F50" s="216">
        <v>0.11052564713446486</v>
      </c>
      <c r="G50" s="217">
        <v>0.028525604474917803</v>
      </c>
    </row>
    <row r="51" spans="1:7" s="212" customFormat="1">
      <c r="A51" s="428"/>
      <c r="B51" s="767" t="s">
        <v>2</v>
      </c>
      <c r="C51" s="216">
        <v>0.0051421299165525219</v>
      </c>
      <c r="D51" s="216">
        <v>0.0037323585069034813</v>
      </c>
      <c r="E51" s="216">
        <v>0.008772963927423277</v>
      </c>
      <c r="F51" s="216">
        <v>0.0053391334123333795</v>
      </c>
      <c r="G51" s="217">
        <v>0.0039887683618752313</v>
      </c>
    </row>
    <row r="52" spans="2:7" s="171" customFormat="1">
      <c r="B52" s="649" t="s">
        <v>225</v>
      </c>
      <c r="C52" s="650">
        <v>0.819178938001123</v>
      </c>
      <c r="D52" s="650">
        <v>0.87041421530872121</v>
      </c>
      <c r="E52" s="650">
        <v>0.6637686013916454</v>
      </c>
      <c r="F52" s="650">
        <v>0.80429449363190531</v>
      </c>
      <c r="G52" s="651">
        <v>0.90496065986575613</v>
      </c>
    </row>
    <row r="53" spans="1:7" s="171" customFormat="1">
      <c r="A53" s="170"/>
      <c r="B53" s="652" t="s">
        <v>406</v>
      </c>
      <c r="C53" s="362">
        <v>0.18082106199887704</v>
      </c>
      <c r="D53" s="362">
        <v>0.1295857846912791</v>
      </c>
      <c r="E53" s="362">
        <v>0.33623139860835366</v>
      </c>
      <c r="F53" s="362">
        <v>0.19570550636809406</v>
      </c>
      <c r="G53" s="363">
        <v>0.095039340134243949</v>
      </c>
    </row>
    <row r="54" spans="2:7">
      <c r="B54" s="653" t="s">
        <v>4</v>
      </c>
      <c r="C54" s="654" t="s">
        <v>4</v>
      </c>
      <c r="D54" s="654"/>
      <c r="E54" s="654"/>
      <c r="F54" s="654"/>
      <c r="G54" s="655"/>
    </row>
    <row r="55" spans="2:7" ht="15">
      <c r="B55" s="587" t="s">
        <v>85</v>
      </c>
      <c r="C55" s="588">
        <v>30000</v>
      </c>
      <c r="D55" s="588">
        <v>2600</v>
      </c>
      <c r="E55" s="588">
        <v>1100</v>
      </c>
      <c r="F55" s="588">
        <v>22000</v>
      </c>
      <c r="G55" s="589">
        <v>4200</v>
      </c>
    </row>
    <row r="56" spans="2:7" s="212" customFormat="1">
      <c r="B56" s="443" t="s">
        <v>225</v>
      </c>
      <c r="C56" s="216">
        <v>0.75134396730571562</v>
      </c>
      <c r="D56" s="216">
        <v>0.82793407783389428</v>
      </c>
      <c r="E56" s="216">
        <v>0.59496853168761976</v>
      </c>
      <c r="F56" s="216">
        <v>0.73000589633423074</v>
      </c>
      <c r="G56" s="217">
        <v>0.85364849651341657</v>
      </c>
    </row>
    <row r="57" spans="2:7" s="212" customFormat="1">
      <c r="B57" s="443" t="s">
        <v>226</v>
      </c>
      <c r="C57" s="216">
        <v>0.020040515793761884</v>
      </c>
      <c r="D57" s="216">
        <v>0.017912931884502409</v>
      </c>
      <c r="E57" s="216">
        <v>0.044930290316567513</v>
      </c>
      <c r="F57" s="216">
        <v>0.019333924276275054</v>
      </c>
      <c r="G57" s="217">
        <v>0.018854012892185312</v>
      </c>
    </row>
    <row r="58" spans="2:7" s="212" customFormat="1">
      <c r="B58" s="443" t="s">
        <v>227</v>
      </c>
      <c r="C58" s="216">
        <v>0.076248145194652964</v>
      </c>
      <c r="D58" s="216">
        <v>0.056394411538526576</v>
      </c>
      <c r="E58" s="216">
        <v>0.16122453717263888</v>
      </c>
      <c r="F58" s="216">
        <v>0.074246407029696274</v>
      </c>
      <c r="G58" s="217">
        <v>0.077831276426104212</v>
      </c>
    </row>
    <row r="59" spans="2:7" s="212" customFormat="1">
      <c r="B59" s="443" t="s">
        <v>228</v>
      </c>
      <c r="C59" s="216">
        <v>0.14587931951009023</v>
      </c>
      <c r="D59" s="216">
        <v>0.093112739162941563</v>
      </c>
      <c r="E59" s="216">
        <v>0.19197008194439022</v>
      </c>
      <c r="F59" s="216">
        <v>0.16986144319638835</v>
      </c>
      <c r="G59" s="217">
        <v>0.042479240978156016</v>
      </c>
    </row>
    <row r="60" spans="1:7" s="212" customFormat="1">
      <c r="A60" s="428"/>
      <c r="B60" s="443" t="s">
        <v>2</v>
      </c>
      <c r="C60" s="216">
        <v>0.0064880521957788543</v>
      </c>
      <c r="D60" s="216">
        <v>0.0046458395801351835</v>
      </c>
      <c r="E60" s="216">
        <v>0.0069065588787835573</v>
      </c>
      <c r="F60" s="216">
        <v>0.0065523291634104665</v>
      </c>
      <c r="G60" s="217">
        <v>0.0071869731901379828</v>
      </c>
    </row>
    <row r="61" spans="2:7" s="171" customFormat="1">
      <c r="B61" s="656" t="s">
        <v>225</v>
      </c>
      <c r="C61" s="650">
        <v>0.75134396730571562</v>
      </c>
      <c r="D61" s="650">
        <v>0.82793407783389428</v>
      </c>
      <c r="E61" s="650">
        <v>0.59496853168761976</v>
      </c>
      <c r="F61" s="650">
        <v>0.73000589633423074</v>
      </c>
      <c r="G61" s="651">
        <v>0.85364849651341657</v>
      </c>
    </row>
    <row r="62" spans="1:7" s="171" customFormat="1">
      <c r="A62" s="170"/>
      <c r="B62" s="391" t="s">
        <v>406</v>
      </c>
      <c r="C62" s="362">
        <v>0.24865603269428438</v>
      </c>
      <c r="D62" s="362">
        <v>0.17206592216610572</v>
      </c>
      <c r="E62" s="362">
        <v>0.40503146831238024</v>
      </c>
      <c r="F62" s="362">
        <v>0.26999410366576926</v>
      </c>
      <c r="G62" s="363">
        <v>0.14635150348658343</v>
      </c>
    </row>
    <row r="63" spans="2:7">
      <c r="B63" s="653" t="s">
        <v>5</v>
      </c>
      <c r="C63" s="654" t="s">
        <v>5</v>
      </c>
      <c r="D63" s="654"/>
      <c r="E63" s="654"/>
      <c r="F63" s="654"/>
      <c r="G63" s="655"/>
    </row>
    <row r="64" spans="2:7" ht="15">
      <c r="B64" s="587" t="s">
        <v>85</v>
      </c>
      <c r="C64" s="588">
        <v>24500</v>
      </c>
      <c r="D64" s="588">
        <v>1700</v>
      </c>
      <c r="E64" s="588">
        <v>950</v>
      </c>
      <c r="F64" s="588">
        <v>17000</v>
      </c>
      <c r="G64" s="589">
        <v>4900</v>
      </c>
    </row>
    <row r="65" spans="2:7" s="212" customFormat="1">
      <c r="B65" s="443" t="s">
        <v>225</v>
      </c>
      <c r="C65" s="216">
        <v>0.93971010777384933</v>
      </c>
      <c r="D65" s="216">
        <v>0.9526486273657645</v>
      </c>
      <c r="E65" s="216">
        <v>0.86011663347771949</v>
      </c>
      <c r="F65" s="216">
        <v>0.93500239027998744</v>
      </c>
      <c r="G65" s="217">
        <v>0.96679712207644553</v>
      </c>
    </row>
    <row r="66" spans="2:7" s="212" customFormat="1">
      <c r="B66" s="443" t="s">
        <v>226</v>
      </c>
      <c r="C66" s="216">
        <v>0.0096669579177331676</v>
      </c>
      <c r="D66" s="216">
        <v>0.0084186655967650788</v>
      </c>
      <c r="E66" s="216">
        <v>0.015227801375793607</v>
      </c>
      <c r="F66" s="216">
        <v>0.010866461417784226</v>
      </c>
      <c r="G66" s="217">
        <v>0.0048931906560403604</v>
      </c>
    </row>
    <row r="67" spans="2:7" s="212" customFormat="1">
      <c r="B67" s="443" t="s">
        <v>227</v>
      </c>
      <c r="C67" s="216">
        <v>0.028379334948233251</v>
      </c>
      <c r="D67" s="216">
        <v>0.030171288378939193</v>
      </c>
      <c r="E67" s="216">
        <v>0.080973488791837786</v>
      </c>
      <c r="F67" s="216">
        <v>0.028567274203581204</v>
      </c>
      <c r="G67" s="217">
        <v>0.016990976206445959</v>
      </c>
    </row>
    <row r="68" spans="2:7" s="212" customFormat="1">
      <c r="B68" s="443" t="s">
        <v>228</v>
      </c>
      <c r="C68" s="216">
        <v>0.016451197208328456</v>
      </c>
      <c r="D68" s="216">
        <v>0.0064072244277045736</v>
      </c>
      <c r="E68" s="216">
        <v>0.038507771912259195</v>
      </c>
      <c r="F68" s="216">
        <v>0.019146080309264318</v>
      </c>
      <c r="G68" s="217">
        <v>0.0063783243151850338</v>
      </c>
    </row>
    <row r="69" spans="1:7" s="212" customFormat="1">
      <c r="A69" s="428"/>
      <c r="B69" s="443" t="s">
        <v>2</v>
      </c>
      <c r="C69" s="216">
        <v>0.0057924021518559092</v>
      </c>
      <c r="D69" s="216">
        <v>0.0023541942308261854</v>
      </c>
      <c r="E69" s="216">
        <v>0.0051743044423890961</v>
      </c>
      <c r="F69" s="216">
        <v>0.0064177937893829208</v>
      </c>
      <c r="G69" s="217">
        <v>0.0049403867458831545</v>
      </c>
    </row>
    <row r="70" spans="2:7" s="171" customFormat="1">
      <c r="B70" s="656" t="s">
        <v>225</v>
      </c>
      <c r="C70" s="650">
        <v>0.93971010777384933</v>
      </c>
      <c r="D70" s="650">
        <v>0.9526486273657645</v>
      </c>
      <c r="E70" s="650">
        <v>0.86011663347771949</v>
      </c>
      <c r="F70" s="650">
        <v>0.93500239027998744</v>
      </c>
      <c r="G70" s="651">
        <v>0.96679712207644553</v>
      </c>
    </row>
    <row r="71" spans="1:7" s="171" customFormat="1">
      <c r="A71" s="170"/>
      <c r="B71" s="391" t="s">
        <v>406</v>
      </c>
      <c r="C71" s="362">
        <v>0.060289892226150665</v>
      </c>
      <c r="D71" s="362">
        <v>0.0473513726342355</v>
      </c>
      <c r="E71" s="362">
        <v>0.13988336652228051</v>
      </c>
      <c r="F71" s="362">
        <v>0.064997609720012561</v>
      </c>
      <c r="G71" s="363">
        <v>0.033202877923554475</v>
      </c>
    </row>
    <row r="72" spans="2:7">
      <c r="B72" s="653" t="s">
        <v>6</v>
      </c>
      <c r="C72" s="654" t="s">
        <v>6</v>
      </c>
      <c r="D72" s="654"/>
      <c r="E72" s="654"/>
      <c r="F72" s="654"/>
      <c r="G72" s="655"/>
    </row>
    <row r="73" spans="2:7" ht="15">
      <c r="B73" s="587" t="s">
        <v>85</v>
      </c>
      <c r="C73" s="588">
        <v>21000</v>
      </c>
      <c r="D73" s="588">
        <v>1900</v>
      </c>
      <c r="E73" s="588">
        <v>1000</v>
      </c>
      <c r="F73" s="588">
        <v>15000</v>
      </c>
      <c r="G73" s="589">
        <v>3300</v>
      </c>
    </row>
    <row r="74" spans="2:7" s="212" customFormat="1">
      <c r="B74" s="443" t="s">
        <v>225</v>
      </c>
      <c r="C74" s="216">
        <v>0.90327770874901558</v>
      </c>
      <c r="D74" s="216">
        <v>0.941518670140246</v>
      </c>
      <c r="E74" s="216">
        <v>0.78202453591080745</v>
      </c>
      <c r="F74" s="216">
        <v>0.89962845796830559</v>
      </c>
      <c r="G74" s="217">
        <v>0.935645545187052</v>
      </c>
    </row>
    <row r="75" spans="2:7" s="212" customFormat="1">
      <c r="B75" s="443" t="s">
        <v>226</v>
      </c>
      <c r="C75" s="216">
        <v>0.014871909248950484</v>
      </c>
      <c r="D75" s="216">
        <v>0.015466002739399071</v>
      </c>
      <c r="E75" s="216">
        <v>0.031503478296605561</v>
      </c>
      <c r="F75" s="216">
        <v>0.015052835676014942</v>
      </c>
      <c r="G75" s="217">
        <v>0.0085331233606891783</v>
      </c>
    </row>
    <row r="76" spans="2:7" s="212" customFormat="1">
      <c r="B76" s="443" t="s">
        <v>227</v>
      </c>
      <c r="C76" s="216">
        <v>0.033118616345216248</v>
      </c>
      <c r="D76" s="216">
        <v>0.014882156912698745</v>
      </c>
      <c r="E76" s="216">
        <v>0.1264388717115604</v>
      </c>
      <c r="F76" s="216">
        <v>0.02789975533004535</v>
      </c>
      <c r="G76" s="217">
        <v>0.038443823456489452</v>
      </c>
    </row>
    <row r="77" spans="2:7" s="212" customFormat="1">
      <c r="B77" s="443" t="s">
        <v>228</v>
      </c>
      <c r="C77" s="216">
        <v>0.044820150660625009</v>
      </c>
      <c r="D77" s="216">
        <v>0.023943287089723219</v>
      </c>
      <c r="E77" s="216">
        <v>0.054903009513014626</v>
      </c>
      <c r="F77" s="216">
        <v>0.053204476541507104</v>
      </c>
      <c r="G77" s="217">
        <v>0.015388532701618007</v>
      </c>
    </row>
    <row r="78" spans="1:7" s="212" customFormat="1">
      <c r="A78" s="428"/>
      <c r="B78" s="443" t="s">
        <v>2</v>
      </c>
      <c r="C78" s="216">
        <v>0.0039116149961928295</v>
      </c>
      <c r="D78" s="216">
        <v>0.0041898831179324652</v>
      </c>
      <c r="E78" s="216">
        <v>0.0051301045680113523</v>
      </c>
      <c r="F78" s="216">
        <v>0.0042144744841270676</v>
      </c>
      <c r="G78" s="217">
        <v>0.001988975294151801</v>
      </c>
    </row>
    <row r="79" spans="2:7" s="171" customFormat="1">
      <c r="B79" s="656" t="s">
        <v>225</v>
      </c>
      <c r="C79" s="650">
        <v>0.90327770874901558</v>
      </c>
      <c r="D79" s="650">
        <v>0.941518670140246</v>
      </c>
      <c r="E79" s="650">
        <v>0.78202453591080745</v>
      </c>
      <c r="F79" s="650">
        <v>0.89962845796830559</v>
      </c>
      <c r="G79" s="651">
        <v>0.935645545187052</v>
      </c>
    </row>
    <row r="80" spans="1:7" s="171" customFormat="1">
      <c r="A80" s="170"/>
      <c r="B80" s="391" t="s">
        <v>406</v>
      </c>
      <c r="C80" s="362">
        <v>0.096722291250984416</v>
      </c>
      <c r="D80" s="362">
        <v>0.058481329859753961</v>
      </c>
      <c r="E80" s="362">
        <v>0.21797546408919255</v>
      </c>
      <c r="F80" s="362">
        <v>0.10037154203169441</v>
      </c>
      <c r="G80" s="363">
        <v>0.064354454812947992</v>
      </c>
    </row>
    <row r="81" spans="2:7">
      <c r="B81" s="653" t="s">
        <v>7</v>
      </c>
      <c r="C81" s="654" t="s">
        <v>7</v>
      </c>
      <c r="D81" s="654"/>
      <c r="E81" s="654"/>
      <c r="F81" s="654"/>
      <c r="G81" s="655"/>
    </row>
    <row r="82" spans="2:7" ht="15">
      <c r="B82" s="587" t="s">
        <v>85</v>
      </c>
      <c r="C82" s="588">
        <v>4700</v>
      </c>
      <c r="D82" s="588">
        <v>350</v>
      </c>
      <c r="E82" s="588">
        <v>150</v>
      </c>
      <c r="F82" s="588">
        <v>3600</v>
      </c>
      <c r="G82" s="589">
        <v>550</v>
      </c>
    </row>
    <row r="83" spans="2:7" s="212" customFormat="1">
      <c r="B83" s="443" t="s">
        <v>225</v>
      </c>
      <c r="C83" s="216">
        <v>0.4070805587259998</v>
      </c>
      <c r="D83" s="216">
        <v>0.60458697348621238</v>
      </c>
      <c r="E83" s="216">
        <v>0.31425073034082812</v>
      </c>
      <c r="F83" s="216">
        <v>0.3522487290537194</v>
      </c>
      <c r="G83" s="217">
        <v>0.665703877462726</v>
      </c>
    </row>
    <row r="84" spans="2:7" s="212" customFormat="1">
      <c r="B84" s="443" t="s">
        <v>226</v>
      </c>
      <c r="C84" s="216">
        <v>0.027605244260320041</v>
      </c>
      <c r="D84" s="216">
        <v>0.01835388184384943</v>
      </c>
      <c r="E84" s="216">
        <v>0.024783413365312475</v>
      </c>
      <c r="F84" s="216">
        <v>0.029538117837283849</v>
      </c>
      <c r="G84" s="217">
        <v>0.021726420506869487</v>
      </c>
    </row>
    <row r="85" spans="2:7" s="212" customFormat="1">
      <c r="B85" s="443" t="s">
        <v>227</v>
      </c>
      <c r="C85" s="216">
        <v>0.29251537552720092</v>
      </c>
      <c r="D85" s="216">
        <v>0.14720845123638068</v>
      </c>
      <c r="E85" s="216">
        <v>0.22805137429741154</v>
      </c>
      <c r="F85" s="216">
        <v>0.33189508586284366</v>
      </c>
      <c r="G85" s="217">
        <v>0.14639241302827177</v>
      </c>
    </row>
    <row r="86" spans="2:7" s="212" customFormat="1">
      <c r="B86" s="443" t="s">
        <v>228</v>
      </c>
      <c r="C86" s="216">
        <v>0.27059759915887083</v>
      </c>
      <c r="D86" s="216">
        <v>0.22628725479817546</v>
      </c>
      <c r="E86" s="216">
        <v>0.43284473916659949</v>
      </c>
      <c r="F86" s="216">
        <v>0.284129534259108</v>
      </c>
      <c r="G86" s="217">
        <v>0.16417925873004532</v>
      </c>
    </row>
    <row r="87" spans="1:7" s="212" customFormat="1">
      <c r="A87" s="428"/>
      <c r="B87" s="443" t="s">
        <v>2</v>
      </c>
      <c r="C87" s="216">
        <v>0.0022012223276080141</v>
      </c>
      <c r="D87" s="216">
        <v>0.0035634386353803806</v>
      </c>
      <c r="E87" s="216">
        <v>6.9742829848573278E-05</v>
      </c>
      <c r="F87" s="216">
        <v>0.0021885329870451353</v>
      </c>
      <c r="G87" s="217">
        <v>0.0019980302720867356</v>
      </c>
    </row>
    <row r="88" spans="2:7" s="171" customFormat="1">
      <c r="B88" s="656" t="s">
        <v>225</v>
      </c>
      <c r="C88" s="650">
        <v>0.4070805587259998</v>
      </c>
      <c r="D88" s="650">
        <v>0.60458697348621238</v>
      </c>
      <c r="E88" s="650">
        <v>0.31425073034082812</v>
      </c>
      <c r="F88" s="650">
        <v>0.3522487290537194</v>
      </c>
      <c r="G88" s="651">
        <v>0.665703877462726</v>
      </c>
    </row>
    <row r="89" spans="1:7" s="171" customFormat="1">
      <c r="A89" s="170"/>
      <c r="B89" s="391" t="s">
        <v>406</v>
      </c>
      <c r="C89" s="362">
        <v>0.5929194412740002</v>
      </c>
      <c r="D89" s="362">
        <v>0.39541302651378762</v>
      </c>
      <c r="E89" s="362">
        <v>0.68574926965917182</v>
      </c>
      <c r="F89" s="362">
        <v>0.6477512709462806</v>
      </c>
      <c r="G89" s="363">
        <v>0.33429612253727403</v>
      </c>
    </row>
    <row r="90" spans="2:7">
      <c r="B90" s="653" t="s">
        <v>8</v>
      </c>
      <c r="C90" s="654" t="s">
        <v>8</v>
      </c>
      <c r="D90" s="654"/>
      <c r="E90" s="654"/>
      <c r="F90" s="654"/>
      <c r="G90" s="655"/>
    </row>
    <row r="91" spans="2:7" ht="15">
      <c r="B91" s="587" t="s">
        <v>85</v>
      </c>
      <c r="C91" s="588">
        <v>35000</v>
      </c>
      <c r="D91" s="588">
        <v>2600</v>
      </c>
      <c r="E91" s="588">
        <v>1300</v>
      </c>
      <c r="F91" s="588">
        <v>26000</v>
      </c>
      <c r="G91" s="589">
        <v>4700</v>
      </c>
    </row>
    <row r="92" spans="2:7" s="212" customFormat="1">
      <c r="B92" s="443" t="s">
        <v>225</v>
      </c>
      <c r="C92" s="216">
        <v>0.83411795874752137</v>
      </c>
      <c r="D92" s="216">
        <v>0.88864240407229655</v>
      </c>
      <c r="E92" s="216">
        <v>0.62853312659212524</v>
      </c>
      <c r="F92" s="216">
        <v>0.82449856707347</v>
      </c>
      <c r="G92" s="217">
        <v>0.91376178736009628</v>
      </c>
    </row>
    <row r="93" spans="2:7" s="212" customFormat="1">
      <c r="B93" s="443" t="s">
        <v>226</v>
      </c>
      <c r="C93" s="216">
        <v>0.016239054070434567</v>
      </c>
      <c r="D93" s="216">
        <v>0.010677185881621743</v>
      </c>
      <c r="E93" s="216">
        <v>0.02454183334585705</v>
      </c>
      <c r="F93" s="216">
        <v>0.017302267468782648</v>
      </c>
      <c r="G93" s="217">
        <v>0.011123324035242589</v>
      </c>
    </row>
    <row r="94" spans="2:7" s="212" customFormat="1">
      <c r="B94" s="443" t="s">
        <v>227</v>
      </c>
      <c r="C94" s="216">
        <v>0.049931385279416596</v>
      </c>
      <c r="D94" s="216">
        <v>0.046429086780183586</v>
      </c>
      <c r="E94" s="216">
        <v>0.11730395547159657</v>
      </c>
      <c r="F94" s="216">
        <v>0.046455979063096425</v>
      </c>
      <c r="G94" s="217">
        <v>0.052764557220465205</v>
      </c>
    </row>
    <row r="95" spans="2:7" s="212" customFormat="1">
      <c r="B95" s="443" t="s">
        <v>228</v>
      </c>
      <c r="C95" s="216">
        <v>0.09493360715661861</v>
      </c>
      <c r="D95" s="216">
        <v>0.0510659723856743</v>
      </c>
      <c r="E95" s="216">
        <v>0.20495999750802915</v>
      </c>
      <c r="F95" s="216">
        <v>0.10753454523486956</v>
      </c>
      <c r="G95" s="217">
        <v>0.018965362206703466</v>
      </c>
    </row>
    <row r="96" spans="1:7" s="212" customFormat="1">
      <c r="A96" s="428"/>
      <c r="B96" s="443" t="s">
        <v>2</v>
      </c>
      <c r="C96" s="216">
        <v>0.004777994746009386</v>
      </c>
      <c r="D96" s="216">
        <v>0.0031853508802243773</v>
      </c>
      <c r="E96" s="216">
        <v>0.024661087082391498</v>
      </c>
      <c r="F96" s="216">
        <v>0.0042086411597806964</v>
      </c>
      <c r="G96" s="217">
        <v>0.003384969177493436</v>
      </c>
    </row>
    <row r="97" spans="2:7" s="171" customFormat="1">
      <c r="B97" s="656" t="s">
        <v>225</v>
      </c>
      <c r="C97" s="650">
        <v>0.83411795874752137</v>
      </c>
      <c r="D97" s="650">
        <v>0.88864240407229655</v>
      </c>
      <c r="E97" s="650">
        <v>0.62853312659212524</v>
      </c>
      <c r="F97" s="650">
        <v>0.82449856707347</v>
      </c>
      <c r="G97" s="651">
        <v>0.91376178736009628</v>
      </c>
    </row>
    <row r="98" spans="1:7" s="171" customFormat="1">
      <c r="A98" s="170"/>
      <c r="B98" s="391" t="s">
        <v>406</v>
      </c>
      <c r="C98" s="362">
        <v>0.16588204125247863</v>
      </c>
      <c r="D98" s="362">
        <v>0.11135759592770345</v>
      </c>
      <c r="E98" s="362">
        <v>0.37146687340787476</v>
      </c>
      <c r="F98" s="362">
        <v>0.17550143292652998</v>
      </c>
      <c r="G98" s="363">
        <v>0.086238212639903722</v>
      </c>
    </row>
    <row r="99" spans="2:7">
      <c r="B99" s="653" t="s">
        <v>9</v>
      </c>
      <c r="C99" s="654" t="s">
        <v>9</v>
      </c>
      <c r="D99" s="654"/>
      <c r="E99" s="654"/>
      <c r="F99" s="654"/>
      <c r="G99" s="655"/>
    </row>
    <row r="100" spans="2:7" ht="15">
      <c r="B100" s="587" t="s">
        <v>85</v>
      </c>
      <c r="C100" s="588">
        <v>5800</v>
      </c>
      <c r="D100" s="588">
        <v>475</v>
      </c>
      <c r="E100" s="588">
        <v>150</v>
      </c>
      <c r="F100" s="588">
        <v>4400</v>
      </c>
      <c r="G100" s="589">
        <v>750</v>
      </c>
    </row>
    <row r="101" spans="2:7" s="212" customFormat="1">
      <c r="B101" s="443" t="s">
        <v>225</v>
      </c>
      <c r="C101" s="216">
        <v>0.79539560813825194</v>
      </c>
      <c r="D101" s="216">
        <v>0.83565709924413079</v>
      </c>
      <c r="E101" s="216">
        <v>0.64100924838020146</v>
      </c>
      <c r="F101" s="216">
        <v>0.77611552552503871</v>
      </c>
      <c r="G101" s="217">
        <v>0.91370098780667552</v>
      </c>
    </row>
    <row r="102" spans="2:7" s="212" customFormat="1">
      <c r="B102" s="443" t="s">
        <v>226</v>
      </c>
      <c r="C102" s="216">
        <v>0.016493770258809288</v>
      </c>
      <c r="D102" s="216">
        <v>0.0061938799019912155</v>
      </c>
      <c r="E102" s="216">
        <v>0.038906408359189515</v>
      </c>
      <c r="F102" s="216">
        <v>0.017989413407019619</v>
      </c>
      <c r="G102" s="217">
        <v>0.0096319346853639964</v>
      </c>
    </row>
    <row r="103" spans="2:7" s="212" customFormat="1">
      <c r="B103" s="443" t="s">
        <v>227</v>
      </c>
      <c r="C103" s="216">
        <v>0.046782707268055439</v>
      </c>
      <c r="D103" s="216">
        <v>0.043479330457834656</v>
      </c>
      <c r="E103" s="216">
        <v>0.11309941922515175</v>
      </c>
      <c r="F103" s="216">
        <v>0.046607484706569509</v>
      </c>
      <c r="G103" s="217">
        <v>0.03619935325514595</v>
      </c>
    </row>
    <row r="104" spans="2:7" s="212" customFormat="1">
      <c r="B104" s="443" t="s">
        <v>228</v>
      </c>
      <c r="C104" s="216">
        <v>0.13705866022813831</v>
      </c>
      <c r="D104" s="216">
        <v>0.10742820503311512</v>
      </c>
      <c r="E104" s="216">
        <v>0.20675217647547642</v>
      </c>
      <c r="F104" s="216">
        <v>0.15446855972108015</v>
      </c>
      <c r="G104" s="217">
        <v>0.040397595348563138</v>
      </c>
    </row>
    <row r="105" spans="1:7" s="212" customFormat="1">
      <c r="A105" s="428"/>
      <c r="B105" s="443" t="s">
        <v>2</v>
      </c>
      <c r="C105" s="216">
        <v>0.0042692541067452985</v>
      </c>
      <c r="D105" s="216">
        <v>0.0072414853629266052</v>
      </c>
      <c r="E105" s="216">
        <v>0.00023274755998051465</v>
      </c>
      <c r="F105" s="216">
        <v>0.0048190166402942592</v>
      </c>
      <c r="G105" s="217">
        <v>7.0128904250418375E-05</v>
      </c>
    </row>
    <row r="106" spans="2:7" s="171" customFormat="1">
      <c r="B106" s="656" t="s">
        <v>225</v>
      </c>
      <c r="C106" s="650">
        <v>0.79539560813825194</v>
      </c>
      <c r="D106" s="650">
        <v>0.83565709924413079</v>
      </c>
      <c r="E106" s="650">
        <v>0.64100924838020146</v>
      </c>
      <c r="F106" s="650">
        <v>0.77611552552503871</v>
      </c>
      <c r="G106" s="651">
        <v>0.91370098780667552</v>
      </c>
    </row>
    <row r="107" spans="1:7" s="171" customFormat="1">
      <c r="A107" s="170"/>
      <c r="B107" s="391" t="s">
        <v>406</v>
      </c>
      <c r="C107" s="362">
        <v>0.20460439186174806</v>
      </c>
      <c r="D107" s="362">
        <v>0.16434290075586921</v>
      </c>
      <c r="E107" s="362">
        <v>0.35899075161979854</v>
      </c>
      <c r="F107" s="362">
        <v>0.22388447447496129</v>
      </c>
      <c r="G107" s="363">
        <v>0.086299012193324476</v>
      </c>
    </row>
    <row r="108" spans="2:7">
      <c r="B108" s="653" t="s">
        <v>10</v>
      </c>
      <c r="C108" s="654" t="s">
        <v>10</v>
      </c>
      <c r="D108" s="654"/>
      <c r="E108" s="654"/>
      <c r="F108" s="654"/>
      <c r="G108" s="655"/>
    </row>
    <row r="109" spans="2:7" ht="15">
      <c r="B109" s="587" t="s">
        <v>85</v>
      </c>
      <c r="C109" s="588">
        <v>3800</v>
      </c>
      <c r="D109" s="588">
        <v>325</v>
      </c>
      <c r="E109" s="588">
        <v>100</v>
      </c>
      <c r="F109" s="588">
        <v>2900</v>
      </c>
      <c r="G109" s="589">
        <v>450</v>
      </c>
    </row>
    <row r="110" spans="2:7" s="212" customFormat="1">
      <c r="B110" s="443" t="s">
        <v>225</v>
      </c>
      <c r="C110" s="216">
        <v>0.79834274902715274</v>
      </c>
      <c r="D110" s="216">
        <v>0.72247500585076085</v>
      </c>
      <c r="E110" s="216">
        <v>0.66860789412669774</v>
      </c>
      <c r="F110" s="216">
        <v>0.79813615172454166</v>
      </c>
      <c r="G110" s="217">
        <v>0.88263147032974865</v>
      </c>
    </row>
    <row r="111" spans="2:7" s="212" customFormat="1">
      <c r="B111" s="443" t="s">
        <v>226</v>
      </c>
      <c r="C111" s="216">
        <v>0.011938738197286277</v>
      </c>
      <c r="D111" s="216">
        <v>0.0087627762252019976</v>
      </c>
      <c r="E111" s="216">
        <v>0.0012680624559781794</v>
      </c>
      <c r="F111" s="216">
        <v>0.014525980192157858</v>
      </c>
      <c r="G111" s="217">
        <v>0.00039428109898482757</v>
      </c>
    </row>
    <row r="112" spans="2:7" s="212" customFormat="1">
      <c r="B112" s="443" t="s">
        <v>227</v>
      </c>
      <c r="C112" s="216">
        <v>0.040338896319107122</v>
      </c>
      <c r="D112" s="216">
        <v>0.11857936737245114</v>
      </c>
      <c r="E112" s="216">
        <v>0.013527715236889844</v>
      </c>
      <c r="F112" s="216">
        <v>0.027265467217563802</v>
      </c>
      <c r="G112" s="217">
        <v>0.074651502781915624</v>
      </c>
    </row>
    <row r="113" spans="2:7" s="212" customFormat="1">
      <c r="B113" s="443" t="s">
        <v>228</v>
      </c>
      <c r="C113" s="216">
        <v>0.14593644025080105</v>
      </c>
      <c r="D113" s="216">
        <v>0.14967527210212669</v>
      </c>
      <c r="E113" s="216">
        <v>0.31631333030745062</v>
      </c>
      <c r="F113" s="216">
        <v>0.15605064176584763</v>
      </c>
      <c r="G113" s="217">
        <v>0.039740088361390868</v>
      </c>
    </row>
    <row r="114" spans="1:7" s="212" customFormat="1">
      <c r="A114" s="428"/>
      <c r="B114" s="443" t="s">
        <v>2</v>
      </c>
      <c r="C114" s="216">
        <v>0.00344317620565526</v>
      </c>
      <c r="D114" s="216">
        <v>0.00050757844946116724</v>
      </c>
      <c r="E114" s="216">
        <v>0.00028299787298386163</v>
      </c>
      <c r="F114" s="216">
        <v>0.0040217590998867</v>
      </c>
      <c r="G114" s="217">
        <v>0.0025826574279609487</v>
      </c>
    </row>
    <row r="115" spans="2:7" s="171" customFormat="1">
      <c r="B115" s="656" t="s">
        <v>225</v>
      </c>
      <c r="C115" s="650">
        <v>0.79834274902715274</v>
      </c>
      <c r="D115" s="650">
        <v>0.72247500585076085</v>
      </c>
      <c r="E115" s="650">
        <v>0.66860789412669774</v>
      </c>
      <c r="F115" s="650">
        <v>0.79813615172454166</v>
      </c>
      <c r="G115" s="651">
        <v>0.88263147032974865</v>
      </c>
    </row>
    <row r="116" spans="1:7" s="171" customFormat="1">
      <c r="A116" s="170"/>
      <c r="B116" s="391" t="s">
        <v>406</v>
      </c>
      <c r="C116" s="362">
        <v>0.20165725097284726</v>
      </c>
      <c r="D116" s="362">
        <v>0.27752499414923915</v>
      </c>
      <c r="E116" s="362">
        <v>0.33139210587330226</v>
      </c>
      <c r="F116" s="362">
        <v>0.20186384827545834</v>
      </c>
      <c r="G116" s="363">
        <v>0.11736852967025135</v>
      </c>
    </row>
    <row r="117" spans="2:7">
      <c r="B117" s="653" t="s">
        <v>11</v>
      </c>
      <c r="C117" s="654" t="s">
        <v>11</v>
      </c>
      <c r="D117" s="654"/>
      <c r="E117" s="654"/>
      <c r="F117" s="654"/>
      <c r="G117" s="655"/>
    </row>
    <row r="118" spans="2:7" ht="15">
      <c r="B118" s="587" t="s">
        <v>85</v>
      </c>
      <c r="C118" s="588">
        <v>14000</v>
      </c>
      <c r="D118" s="588">
        <v>1100</v>
      </c>
      <c r="E118" s="588">
        <v>550</v>
      </c>
      <c r="F118" s="588">
        <v>10000</v>
      </c>
      <c r="G118" s="589">
        <v>2100</v>
      </c>
    </row>
    <row r="119" spans="2:7" s="212" customFormat="1">
      <c r="B119" s="443" t="s">
        <v>225</v>
      </c>
      <c r="C119" s="216">
        <v>0.86745701507866035</v>
      </c>
      <c r="D119" s="216">
        <v>0.90170281950684184</v>
      </c>
      <c r="E119" s="216">
        <v>0.56780798265673</v>
      </c>
      <c r="F119" s="216">
        <v>0.86543849202098855</v>
      </c>
      <c r="G119" s="217">
        <v>0.94139699741547667</v>
      </c>
    </row>
    <row r="120" spans="2:7" s="212" customFormat="1">
      <c r="B120" s="443" t="s">
        <v>226</v>
      </c>
      <c r="C120" s="216">
        <v>0.01584373254754386</v>
      </c>
      <c r="D120" s="216">
        <v>0.01514912924060975</v>
      </c>
      <c r="E120" s="216">
        <v>0.020818809310885675</v>
      </c>
      <c r="F120" s="216">
        <v>0.016921886039932166</v>
      </c>
      <c r="G120" s="217">
        <v>0.0095369463612201624</v>
      </c>
    </row>
    <row r="121" spans="2:7" s="212" customFormat="1">
      <c r="B121" s="443" t="s">
        <v>227</v>
      </c>
      <c r="C121" s="216">
        <v>0.051364628788101441</v>
      </c>
      <c r="D121" s="216">
        <v>0.037974163364248414</v>
      </c>
      <c r="E121" s="216">
        <v>0.20620774259145311</v>
      </c>
      <c r="F121" s="216">
        <v>0.048793940752412515</v>
      </c>
      <c r="G121" s="217">
        <v>0.02867625007514223</v>
      </c>
    </row>
    <row r="122" spans="2:7" s="212" customFormat="1">
      <c r="B122" s="443" t="s">
        <v>228</v>
      </c>
      <c r="C122" s="216">
        <v>0.062318321986077584</v>
      </c>
      <c r="D122" s="216">
        <v>0.044059684020828133</v>
      </c>
      <c r="E122" s="216">
        <v>0.20476421450705054</v>
      </c>
      <c r="F122" s="216">
        <v>0.064886305997582883</v>
      </c>
      <c r="G122" s="217">
        <v>0.020294447993805621</v>
      </c>
    </row>
    <row r="123" spans="1:7" s="212" customFormat="1">
      <c r="A123" s="428"/>
      <c r="B123" s="443" t="s">
        <v>2</v>
      </c>
      <c r="C123" s="216">
        <v>0.0030163015996174949</v>
      </c>
      <c r="D123" s="216">
        <v>0.0011142038674711646</v>
      </c>
      <c r="E123" s="216">
        <v>0.0004012509338818253</v>
      </c>
      <c r="F123" s="216">
        <v>0.0039593751890836006</v>
      </c>
      <c r="G123" s="217">
        <v>9.5358154355314328E-05</v>
      </c>
    </row>
    <row r="124" spans="2:7" s="171" customFormat="1">
      <c r="B124" s="656" t="s">
        <v>225</v>
      </c>
      <c r="C124" s="650">
        <v>0.86745701507866035</v>
      </c>
      <c r="D124" s="650">
        <v>0.90170281950684184</v>
      </c>
      <c r="E124" s="650">
        <v>0.56780798265673</v>
      </c>
      <c r="F124" s="650">
        <v>0.86543849202098855</v>
      </c>
      <c r="G124" s="651">
        <v>0.94139699741547667</v>
      </c>
    </row>
    <row r="125" spans="1:7" s="171" customFormat="1">
      <c r="A125" s="170"/>
      <c r="B125" s="406" t="s">
        <v>406</v>
      </c>
      <c r="C125" s="359">
        <v>0.13254298492133965</v>
      </c>
      <c r="D125" s="359">
        <v>0.098297180493158165</v>
      </c>
      <c r="E125" s="359">
        <v>0.43219201734326995</v>
      </c>
      <c r="F125" s="359">
        <v>0.13456150797901145</v>
      </c>
      <c r="G125" s="360">
        <v>0.058603002584523334</v>
      </c>
    </row>
    <row r="126" spans="2:7">
      <c r="B126" s="768" t="s">
        <v>12</v>
      </c>
      <c r="C126" s="769" t="s">
        <v>12</v>
      </c>
      <c r="D126" s="769"/>
      <c r="E126" s="769"/>
      <c r="F126" s="769"/>
      <c r="G126" s="770"/>
    </row>
    <row r="127" spans="2:7" ht="15">
      <c r="B127" s="587" t="s">
        <v>85</v>
      </c>
      <c r="C127" s="588">
        <v>5800</v>
      </c>
      <c r="D127" s="588">
        <v>425</v>
      </c>
      <c r="E127" s="588">
        <v>225</v>
      </c>
      <c r="F127" s="588">
        <v>4500</v>
      </c>
      <c r="G127" s="589">
        <v>700</v>
      </c>
    </row>
    <row r="128" spans="2:7">
      <c r="B128" s="443" t="s">
        <v>225</v>
      </c>
      <c r="C128" s="216">
        <v>0.71398272955780373</v>
      </c>
      <c r="D128" s="216">
        <v>0.749206965871672</v>
      </c>
      <c r="E128" s="216">
        <v>0.55901233739024336</v>
      </c>
      <c r="F128" s="216">
        <v>0.70325724819737179</v>
      </c>
      <c r="G128" s="217">
        <v>0.80766777097027254</v>
      </c>
    </row>
    <row r="129" spans="2:7">
      <c r="B129" s="443" t="s">
        <v>226</v>
      </c>
      <c r="C129" s="216">
        <v>0.036815937488098222</v>
      </c>
      <c r="D129" s="216">
        <v>0.031116454557806018</v>
      </c>
      <c r="E129" s="216">
        <v>0.11568274345366204</v>
      </c>
      <c r="F129" s="216">
        <v>0.035282046807492827</v>
      </c>
      <c r="G129" s="217">
        <v>0.026214964646898393</v>
      </c>
    </row>
    <row r="130" spans="2:7">
      <c r="B130" s="443" t="s">
        <v>227</v>
      </c>
      <c r="C130" s="216">
        <v>0.10785898723924266</v>
      </c>
      <c r="D130" s="216">
        <v>0.10391338580227545</v>
      </c>
      <c r="E130" s="216">
        <v>0.17292499385990684</v>
      </c>
      <c r="F130" s="216">
        <v>0.1060184171118274</v>
      </c>
      <c r="G130" s="217">
        <v>0.10231012259923239</v>
      </c>
    </row>
    <row r="131" spans="2:7">
      <c r="B131" s="443" t="s">
        <v>228</v>
      </c>
      <c r="C131" s="216">
        <v>0.13251086955709368</v>
      </c>
      <c r="D131" s="216">
        <v>0.10335155239566239</v>
      </c>
      <c r="E131" s="216">
        <v>0.15152047533391486</v>
      </c>
      <c r="F131" s="216">
        <v>0.14527846190513702</v>
      </c>
      <c r="G131" s="217">
        <v>0.063146882373823085</v>
      </c>
    </row>
    <row r="132" spans="2:7">
      <c r="B132" s="443" t="s">
        <v>2</v>
      </c>
      <c r="C132" s="216">
        <v>0.0088314761577615378</v>
      </c>
      <c r="D132" s="216">
        <v>0.012411641372582874</v>
      </c>
      <c r="E132" s="216">
        <v>0.00085944996227268707</v>
      </c>
      <c r="F132" s="216">
        <v>0.010163825978171627</v>
      </c>
      <c r="G132" s="217">
        <v>0.00066025940977273349</v>
      </c>
    </row>
    <row r="133" spans="2:7">
      <c r="B133" s="656" t="s">
        <v>225</v>
      </c>
      <c r="C133" s="650">
        <v>0.71398272955780373</v>
      </c>
      <c r="D133" s="650">
        <v>0.749206965871672</v>
      </c>
      <c r="E133" s="650">
        <v>0.55901233739024336</v>
      </c>
      <c r="F133" s="650">
        <v>0.70325724819737179</v>
      </c>
      <c r="G133" s="651">
        <v>0.80766777097027254</v>
      </c>
    </row>
    <row r="134" spans="2:7">
      <c r="B134" s="391" t="s">
        <v>406</v>
      </c>
      <c r="C134" s="362">
        <v>0.28601727044219627</v>
      </c>
      <c r="D134" s="362">
        <v>0.250793034128328</v>
      </c>
      <c r="E134" s="362">
        <v>0.44098766260975664</v>
      </c>
      <c r="F134" s="362">
        <v>0.29674275180262821</v>
      </c>
      <c r="G134" s="363">
        <v>0.19233222902972746</v>
      </c>
    </row>
    <row r="135" spans="2:7">
      <c r="B135" s="653" t="s">
        <v>13</v>
      </c>
      <c r="C135" s="654" t="s">
        <v>13</v>
      </c>
      <c r="D135" s="654"/>
      <c r="E135" s="654"/>
      <c r="F135" s="654"/>
      <c r="G135" s="655"/>
    </row>
    <row r="136" spans="2:7" ht="15">
      <c r="B136" s="587" t="s">
        <v>85</v>
      </c>
      <c r="C136" s="588">
        <v>5400</v>
      </c>
      <c r="D136" s="588">
        <v>450</v>
      </c>
      <c r="E136" s="588">
        <v>175</v>
      </c>
      <c r="F136" s="588">
        <v>4200</v>
      </c>
      <c r="G136" s="589">
        <v>700</v>
      </c>
    </row>
    <row r="137" spans="2:7">
      <c r="B137" s="443" t="s">
        <v>225</v>
      </c>
      <c r="C137" s="216">
        <v>0.62962009384760853</v>
      </c>
      <c r="D137" s="216">
        <v>0.75586249344317136</v>
      </c>
      <c r="E137" s="216">
        <v>0.48640269161530342</v>
      </c>
      <c r="F137" s="216">
        <v>0.60056599624002871</v>
      </c>
      <c r="G137" s="217">
        <v>0.76047072621064926</v>
      </c>
    </row>
    <row r="138" spans="2:7">
      <c r="B138" s="443" t="s">
        <v>226</v>
      </c>
      <c r="C138" s="216">
        <v>0.041882473649223151</v>
      </c>
      <c r="D138" s="216">
        <v>0.023416921000056417</v>
      </c>
      <c r="E138" s="216">
        <v>0.0046576662347964414</v>
      </c>
      <c r="F138" s="216">
        <v>0.049312751320952933</v>
      </c>
      <c r="G138" s="217">
        <v>0.017587344873269965</v>
      </c>
    </row>
    <row r="139" spans="2:7">
      <c r="B139" s="443" t="s">
        <v>227</v>
      </c>
      <c r="C139" s="216">
        <v>0.11071245301585232</v>
      </c>
      <c r="D139" s="216">
        <v>0.062195726785569359</v>
      </c>
      <c r="E139" s="216">
        <v>0.12753561373937922</v>
      </c>
      <c r="F139" s="216">
        <v>0.11195293666693359</v>
      </c>
      <c r="G139" s="217">
        <v>0.13080529783148456</v>
      </c>
    </row>
    <row r="140" spans="2:7">
      <c r="B140" s="443" t="s">
        <v>228</v>
      </c>
      <c r="C140" s="216">
        <v>0.21252429186224825</v>
      </c>
      <c r="D140" s="216">
        <v>0.15835874789147747</v>
      </c>
      <c r="E140" s="216">
        <v>0.38088638816716386</v>
      </c>
      <c r="F140" s="216">
        <v>0.23133631424999307</v>
      </c>
      <c r="G140" s="217">
        <v>0.091005475849611314</v>
      </c>
    </row>
    <row r="141" spans="2:7">
      <c r="B141" s="443" t="s">
        <v>2</v>
      </c>
      <c r="C141" s="216">
        <v>0.0052606876250694832</v>
      </c>
      <c r="D141" s="216">
        <v>0.0001661108797242598</v>
      </c>
      <c r="E141" s="216">
        <v>0.00051764024335502676</v>
      </c>
      <c r="F141" s="216">
        <v>0.0068320015220909667</v>
      </c>
      <c r="G141" s="217">
        <v>0.00013115523498412118</v>
      </c>
    </row>
    <row r="142" spans="2:7">
      <c r="B142" s="656" t="s">
        <v>225</v>
      </c>
      <c r="C142" s="650">
        <v>0.62962009384760853</v>
      </c>
      <c r="D142" s="650">
        <v>0.75586249344317136</v>
      </c>
      <c r="E142" s="650">
        <v>0.48640269161530342</v>
      </c>
      <c r="F142" s="650">
        <v>0.60056599624002871</v>
      </c>
      <c r="G142" s="651">
        <v>0.76047072621064926</v>
      </c>
    </row>
    <row r="143" spans="2:7">
      <c r="B143" s="391" t="s">
        <v>406</v>
      </c>
      <c r="C143" s="362">
        <v>0.37037990615239147</v>
      </c>
      <c r="D143" s="362">
        <v>0.24413750655682864</v>
      </c>
      <c r="E143" s="362">
        <v>0.51359730838469653</v>
      </c>
      <c r="F143" s="362">
        <v>0.39943400375997129</v>
      </c>
      <c r="G143" s="363">
        <v>0.23952927378935074</v>
      </c>
    </row>
    <row r="144" spans="2:7">
      <c r="B144" s="653" t="s">
        <v>14</v>
      </c>
      <c r="C144" s="654" t="s">
        <v>14</v>
      </c>
      <c r="D144" s="654"/>
      <c r="E144" s="654"/>
      <c r="F144" s="654"/>
      <c r="G144" s="655"/>
    </row>
    <row r="145" spans="2:7" ht="15">
      <c r="B145" s="587" t="s">
        <v>85</v>
      </c>
      <c r="C145" s="588">
        <v>4700</v>
      </c>
      <c r="D145" s="588">
        <v>350</v>
      </c>
      <c r="E145" s="588">
        <v>300</v>
      </c>
      <c r="F145" s="588">
        <v>3300</v>
      </c>
      <c r="G145" s="589">
        <v>750</v>
      </c>
    </row>
    <row r="146" spans="2:7">
      <c r="B146" s="443" t="s">
        <v>225</v>
      </c>
      <c r="C146" s="216">
        <v>0.79964205870193117</v>
      </c>
      <c r="D146" s="216">
        <v>0.92147969946232211</v>
      </c>
      <c r="E146" s="216">
        <v>0.58016585717151825</v>
      </c>
      <c r="F146" s="216">
        <v>0.78225013298187307</v>
      </c>
      <c r="G146" s="217">
        <v>0.903086686659025</v>
      </c>
    </row>
    <row r="147" spans="2:7">
      <c r="B147" s="443" t="s">
        <v>226</v>
      </c>
      <c r="C147" s="216">
        <v>0.022172356010686244</v>
      </c>
      <c r="D147" s="216">
        <v>0.0061034135147085729</v>
      </c>
      <c r="E147" s="216">
        <v>0.071678638159157412</v>
      </c>
      <c r="F147" s="216">
        <v>0.023364535026945184</v>
      </c>
      <c r="G147" s="217">
        <v>0.0055418586438183556</v>
      </c>
    </row>
    <row r="148" spans="2:7">
      <c r="B148" s="443" t="s">
        <v>227</v>
      </c>
      <c r="C148" s="216">
        <v>0.066428943441963</v>
      </c>
      <c r="D148" s="216">
        <v>0.041310264515137016</v>
      </c>
      <c r="E148" s="216">
        <v>0.11280446790157735</v>
      </c>
      <c r="F148" s="216">
        <v>0.06927456489526114</v>
      </c>
      <c r="G148" s="217">
        <v>0.047917436497148379</v>
      </c>
    </row>
    <row r="149" spans="2:7">
      <c r="B149" s="443" t="s">
        <v>228</v>
      </c>
      <c r="C149" s="216">
        <v>0.10347857668097703</v>
      </c>
      <c r="D149" s="216">
        <v>0.02526156790169402</v>
      </c>
      <c r="E149" s="216">
        <v>0.22724220428766248</v>
      </c>
      <c r="F149" s="216">
        <v>0.11822800568359296</v>
      </c>
      <c r="G149" s="217">
        <v>0.027872541774445873</v>
      </c>
    </row>
    <row r="150" spans="2:7">
      <c r="B150" s="443" t="s">
        <v>2</v>
      </c>
      <c r="C150" s="216">
        <v>0.0082780651644432553</v>
      </c>
      <c r="D150" s="216">
        <v>0.0058450546061375079</v>
      </c>
      <c r="E150" s="216">
        <v>0.0081088324800856031</v>
      </c>
      <c r="F150" s="216">
        <v>0.0068827614123282473</v>
      </c>
      <c r="G150" s="217">
        <v>0.015581476425562612</v>
      </c>
    </row>
    <row r="151" spans="2:7">
      <c r="B151" s="656" t="s">
        <v>225</v>
      </c>
      <c r="C151" s="650">
        <v>0.79964205870193117</v>
      </c>
      <c r="D151" s="650">
        <v>0.92147969946232211</v>
      </c>
      <c r="E151" s="650">
        <v>0.58016585717151825</v>
      </c>
      <c r="F151" s="650">
        <v>0.78225013298187307</v>
      </c>
      <c r="G151" s="651">
        <v>0.903086686659025</v>
      </c>
    </row>
    <row r="152" spans="2:7">
      <c r="B152" s="406" t="s">
        <v>406</v>
      </c>
      <c r="C152" s="359">
        <v>0.20035794129806883</v>
      </c>
      <c r="D152" s="359">
        <v>0.07852030053767789</v>
      </c>
      <c r="E152" s="359">
        <v>0.41983414282848175</v>
      </c>
      <c r="F152" s="359">
        <v>0.21774986701812693</v>
      </c>
      <c r="G152" s="360">
        <v>0.096913313340974971</v>
      </c>
    </row>
    <row r="153" spans="2:7">
      <c r="B153" s="768" t="s">
        <v>415</v>
      </c>
      <c r="C153" s="769" t="s">
        <v>415</v>
      </c>
      <c r="D153" s="769"/>
      <c r="E153" s="769"/>
      <c r="F153" s="769"/>
      <c r="G153" s="770"/>
    </row>
    <row r="154" spans="2:7" ht="15">
      <c r="B154" s="587" t="s">
        <v>85</v>
      </c>
      <c r="C154" s="588">
        <v>7200</v>
      </c>
      <c r="D154" s="588">
        <v>600</v>
      </c>
      <c r="E154" s="588">
        <v>275</v>
      </c>
      <c r="F154" s="588">
        <v>5400</v>
      </c>
      <c r="G154" s="589">
        <v>850</v>
      </c>
    </row>
    <row r="155" spans="2:7">
      <c r="B155" s="443" t="s">
        <v>225</v>
      </c>
      <c r="C155" s="216">
        <v>0.56326497397595654</v>
      </c>
      <c r="D155" s="216">
        <v>0.69564205428099268</v>
      </c>
      <c r="E155" s="216">
        <v>0.4454834528497611</v>
      </c>
      <c r="F155" s="216">
        <v>0.519724691849268</v>
      </c>
      <c r="G155" s="217">
        <v>0.78312003132430308</v>
      </c>
    </row>
    <row r="156" spans="2:7">
      <c r="B156" s="443" t="s">
        <v>226</v>
      </c>
      <c r="C156" s="216">
        <v>0.035384021262937874</v>
      </c>
      <c r="D156" s="216">
        <v>0.026376749594096586</v>
      </c>
      <c r="E156" s="216">
        <v>0.1070551571368568</v>
      </c>
      <c r="F156" s="216">
        <v>0.032415346092649559</v>
      </c>
      <c r="G156" s="217">
        <v>0.038223242799662979</v>
      </c>
    </row>
    <row r="157" spans="2:7">
      <c r="B157" s="443" t="s">
        <v>227</v>
      </c>
      <c r="C157" s="216">
        <v>0.062604784435433464</v>
      </c>
      <c r="D157" s="216">
        <v>0.11486522810758205</v>
      </c>
      <c r="E157" s="216">
        <v>0.10654919274842617</v>
      </c>
      <c r="F157" s="216">
        <v>0.054789749548366184</v>
      </c>
      <c r="G157" s="217">
        <v>0.062618818781215627</v>
      </c>
    </row>
    <row r="158" spans="2:7">
      <c r="B158" s="443" t="s">
        <v>228</v>
      </c>
      <c r="C158" s="216">
        <v>0.33330650676878693</v>
      </c>
      <c r="D158" s="216">
        <v>0.16090853295255336</v>
      </c>
      <c r="E158" s="216">
        <v>0.33001646053384714</v>
      </c>
      <c r="F158" s="216">
        <v>0.38799009842591003</v>
      </c>
      <c r="G158" s="217">
        <v>0.10780148648727524</v>
      </c>
    </row>
    <row r="159" spans="2:7">
      <c r="B159" s="443" t="s">
        <v>2</v>
      </c>
      <c r="C159" s="216">
        <v>0.0054397135568867508</v>
      </c>
      <c r="D159" s="216">
        <v>0.0022074350647750935</v>
      </c>
      <c r="E159" s="216">
        <v>0.010895736731108895</v>
      </c>
      <c r="F159" s="216">
        <v>0.0050801140838063873</v>
      </c>
      <c r="G159" s="217">
        <v>0.008236420607544169</v>
      </c>
    </row>
    <row r="160" spans="2:7">
      <c r="B160" s="656" t="s">
        <v>225</v>
      </c>
      <c r="C160" s="650">
        <v>0.56326497397595654</v>
      </c>
      <c r="D160" s="650">
        <v>0.69564205428099268</v>
      </c>
      <c r="E160" s="650">
        <v>0.4454834528497611</v>
      </c>
      <c r="F160" s="650">
        <v>0.519724691849268</v>
      </c>
      <c r="G160" s="651">
        <v>0.78312003132430308</v>
      </c>
    </row>
    <row r="161" spans="2:7" ht="15" thickBot="1">
      <c r="B161" s="394" t="s">
        <v>434</v>
      </c>
      <c r="C161" s="365">
        <v>0.436735026024045</v>
      </c>
      <c r="D161" s="365">
        <v>0.30435794571900715</v>
      </c>
      <c r="E161" s="365">
        <v>0.554516547150239</v>
      </c>
      <c r="F161" s="365">
        <v>0.48027530815073216</v>
      </c>
      <c r="G161" s="366">
        <v>0.216879968675698</v>
      </c>
    </row>
  </sheetData>
  <pageMargins left="0.7" right="0.7" top="0.75" bottom="0.75" header="0.3" footer="0.3"/>
  <pageSetup paperSize="9" orientation="portrait"/>
  <headerFooter scaleWithDoc="1" alignWithMargins="0" differentFirst="0" differentOddEven="0"/>
  <drawing r:id="rId2"/>
  <extLst/>
</worksheet>
</file>

<file path=xl/worksheets/sheet3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EE1B5"/>
  </sheetPr>
  <dimension ref="A1:ERS144"/>
  <sheetViews>
    <sheetView zoomScale="85" view="normal" workbookViewId="0">
      <selection pane="topLeft" activeCell="A1" sqref="A1"/>
    </sheetView>
  </sheetViews>
  <sheetFormatPr defaultColWidth="9.140625" defaultRowHeight="14.25"/>
  <cols>
    <col min="1" max="1" width="4.75390625" style="730" customWidth="1"/>
    <col min="2" max="2" width="26.125" style="730" customWidth="1"/>
    <col min="3" max="14" width="15.00390625" style="730" customWidth="1"/>
    <col min="15" max="16" width="15.625" style="730" customWidth="1"/>
    <col min="17" max="3866" width="11.75390625" style="731" customWidth="1"/>
    <col min="3867" max="16384" width="9.125" style="730" customWidth="1"/>
  </cols>
  <sheetData>
    <row r="1" s="725" customFormat="1"/>
    <row r="2" s="726" customFormat="1"/>
    <row r="3" s="727" customFormat="1"/>
    <row r="4" spans="17:3866">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730"/>
      <c r="BA4" s="730"/>
      <c r="BB4" s="730"/>
      <c r="BC4" s="730"/>
      <c r="BD4" s="730"/>
      <c r="BE4" s="730"/>
      <c r="BF4" s="730"/>
      <c r="BG4" s="730"/>
      <c r="BH4" s="730"/>
      <c r="BI4" s="730"/>
      <c r="BJ4" s="730"/>
      <c r="BK4" s="730"/>
      <c r="BL4" s="730"/>
      <c r="BM4" s="730"/>
      <c r="BN4" s="730"/>
      <c r="BO4" s="730"/>
      <c r="BP4" s="730"/>
      <c r="BQ4" s="730"/>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730"/>
      <c r="EB4" s="730"/>
      <c r="EC4" s="730"/>
      <c r="ED4" s="730"/>
      <c r="EE4" s="730"/>
      <c r="EF4" s="730"/>
      <c r="EG4" s="730"/>
      <c r="EH4" s="730"/>
      <c r="EI4" s="730"/>
      <c r="EJ4" s="730"/>
      <c r="EK4" s="730"/>
      <c r="EL4" s="730"/>
      <c r="EM4" s="730"/>
      <c r="EN4" s="730"/>
      <c r="EO4" s="730"/>
      <c r="EP4" s="730"/>
      <c r="EQ4" s="730"/>
      <c r="ER4" s="730"/>
      <c r="ES4" s="730"/>
      <c r="ET4" s="730"/>
      <c r="EU4" s="730"/>
      <c r="EV4" s="730"/>
      <c r="EW4" s="730"/>
      <c r="EX4" s="730"/>
      <c r="EY4" s="730"/>
      <c r="EZ4" s="730"/>
      <c r="FA4" s="730"/>
      <c r="FB4" s="730"/>
      <c r="FC4" s="730"/>
      <c r="FD4" s="730"/>
      <c r="FE4" s="730"/>
      <c r="FF4" s="730"/>
      <c r="FG4" s="730"/>
      <c r="FH4" s="730"/>
      <c r="FI4" s="730"/>
      <c r="FJ4" s="730"/>
      <c r="FK4" s="730"/>
      <c r="FL4" s="730"/>
      <c r="FM4" s="730"/>
      <c r="FN4" s="730"/>
      <c r="FO4" s="730"/>
      <c r="FP4" s="730"/>
      <c r="FQ4" s="730"/>
      <c r="FR4" s="730"/>
      <c r="FS4" s="730"/>
      <c r="FT4" s="730"/>
      <c r="FU4" s="730"/>
      <c r="FV4" s="730"/>
      <c r="FW4" s="730"/>
      <c r="FX4" s="730"/>
      <c r="FY4" s="730"/>
      <c r="FZ4" s="730"/>
      <c r="GA4" s="730"/>
      <c r="GB4" s="730"/>
      <c r="GC4" s="730"/>
      <c r="GD4" s="730"/>
      <c r="GE4" s="730"/>
      <c r="GF4" s="730"/>
      <c r="GG4" s="730"/>
      <c r="GH4" s="730"/>
      <c r="GI4" s="730"/>
      <c r="GJ4" s="730"/>
      <c r="GK4" s="730"/>
      <c r="GL4" s="730"/>
      <c r="GM4" s="730"/>
      <c r="GN4" s="730"/>
      <c r="GO4" s="730"/>
      <c r="GP4" s="730"/>
      <c r="GQ4" s="730"/>
      <c r="GR4" s="730"/>
      <c r="GS4" s="730"/>
      <c r="GT4" s="730"/>
      <c r="GU4" s="730"/>
      <c r="GV4" s="730"/>
      <c r="GW4" s="730"/>
      <c r="GX4" s="730"/>
      <c r="GY4" s="730"/>
      <c r="GZ4" s="730"/>
      <c r="HA4" s="730"/>
      <c r="HB4" s="730"/>
      <c r="HC4" s="730"/>
      <c r="HD4" s="730"/>
      <c r="HE4" s="730"/>
      <c r="HF4" s="730"/>
      <c r="HG4" s="730"/>
      <c r="HH4" s="730"/>
      <c r="HI4" s="730"/>
      <c r="HJ4" s="730"/>
      <c r="HK4" s="730"/>
      <c r="HL4" s="730"/>
      <c r="HM4" s="730"/>
      <c r="HN4" s="730"/>
      <c r="HO4" s="730"/>
      <c r="HP4" s="730"/>
      <c r="HQ4" s="730"/>
      <c r="HR4" s="730"/>
      <c r="HS4" s="730"/>
      <c r="HT4" s="730"/>
      <c r="HU4" s="730"/>
      <c r="HV4" s="730"/>
      <c r="HW4" s="730"/>
      <c r="HX4" s="730"/>
      <c r="HY4" s="730"/>
      <c r="HZ4" s="730"/>
      <c r="IA4" s="730"/>
      <c r="IB4" s="730"/>
      <c r="IC4" s="730"/>
      <c r="ID4" s="730"/>
      <c r="IE4" s="730"/>
      <c r="IF4" s="730"/>
      <c r="IG4" s="730"/>
      <c r="IH4" s="730"/>
      <c r="II4" s="730"/>
      <c r="IJ4" s="730"/>
      <c r="IK4" s="730"/>
      <c r="IL4" s="730"/>
      <c r="IM4" s="730"/>
      <c r="IN4" s="730"/>
      <c r="IO4" s="730"/>
      <c r="IP4" s="730"/>
      <c r="IQ4" s="730"/>
      <c r="IR4" s="730"/>
      <c r="IS4" s="730"/>
      <c r="IT4" s="730"/>
      <c r="IU4" s="730"/>
      <c r="IV4" s="730"/>
      <c r="IW4" s="730"/>
      <c r="IX4" s="730"/>
      <c r="IY4" s="730"/>
      <c r="IZ4" s="730"/>
      <c r="JA4" s="730"/>
      <c r="JB4" s="730"/>
      <c r="JC4" s="730"/>
      <c r="JD4" s="730"/>
      <c r="JE4" s="730"/>
      <c r="JF4" s="730"/>
      <c r="JG4" s="730"/>
      <c r="JH4" s="730"/>
      <c r="JI4" s="730"/>
      <c r="JJ4" s="730"/>
      <c r="JK4" s="730"/>
      <c r="JL4" s="730"/>
      <c r="JM4" s="730"/>
      <c r="JN4" s="730"/>
      <c r="JO4" s="730"/>
      <c r="JP4" s="730"/>
      <c r="JQ4" s="730"/>
      <c r="JR4" s="730"/>
      <c r="JS4" s="730"/>
      <c r="JT4" s="730"/>
      <c r="JU4" s="730"/>
      <c r="JV4" s="730"/>
      <c r="JW4" s="730"/>
      <c r="JX4" s="730"/>
      <c r="JY4" s="730"/>
      <c r="JZ4" s="730"/>
      <c r="KA4" s="730"/>
      <c r="KB4" s="730"/>
      <c r="KC4" s="730"/>
      <c r="KD4" s="730"/>
      <c r="KE4" s="730"/>
      <c r="KF4" s="730"/>
      <c r="KG4" s="730"/>
      <c r="KH4" s="730"/>
      <c r="KI4" s="730"/>
      <c r="KJ4" s="730"/>
      <c r="KK4" s="730"/>
      <c r="KL4" s="730"/>
      <c r="KM4" s="730"/>
      <c r="KN4" s="730"/>
      <c r="KO4" s="730"/>
      <c r="KP4" s="730"/>
      <c r="KQ4" s="730"/>
      <c r="KR4" s="730"/>
      <c r="KS4" s="730"/>
      <c r="KT4" s="730"/>
      <c r="KU4" s="730"/>
      <c r="KV4" s="730"/>
      <c r="KW4" s="730"/>
      <c r="KX4" s="730"/>
      <c r="KY4" s="730"/>
      <c r="KZ4" s="730"/>
      <c r="LA4" s="730"/>
      <c r="LB4" s="730"/>
      <c r="LC4" s="730"/>
      <c r="LD4" s="730"/>
      <c r="LE4" s="730"/>
      <c r="LF4" s="730"/>
      <c r="LG4" s="730"/>
      <c r="LH4" s="730"/>
      <c r="LI4" s="730"/>
      <c r="LJ4" s="730"/>
      <c r="LK4" s="730"/>
      <c r="LL4" s="730"/>
      <c r="LM4" s="730"/>
      <c r="LN4" s="730"/>
      <c r="LO4" s="730"/>
      <c r="LP4" s="730"/>
      <c r="LQ4" s="730"/>
      <c r="LR4" s="730"/>
      <c r="LS4" s="730"/>
      <c r="LT4" s="730"/>
      <c r="LU4" s="730"/>
      <c r="LV4" s="730"/>
      <c r="LW4" s="730"/>
      <c r="LX4" s="730"/>
      <c r="LY4" s="730"/>
      <c r="LZ4" s="730"/>
      <c r="MA4" s="730"/>
      <c r="MB4" s="730"/>
      <c r="MC4" s="730"/>
      <c r="MD4" s="730"/>
      <c r="ME4" s="730"/>
      <c r="MF4" s="730"/>
      <c r="MG4" s="730"/>
      <c r="MH4" s="730"/>
      <c r="MI4" s="730"/>
      <c r="MJ4" s="730"/>
      <c r="MK4" s="730"/>
      <c r="ML4" s="730"/>
      <c r="MM4" s="730"/>
      <c r="MN4" s="730"/>
      <c r="MO4" s="730"/>
      <c r="MP4" s="730"/>
      <c r="MQ4" s="730"/>
      <c r="MR4" s="730"/>
      <c r="MS4" s="730"/>
      <c r="MT4" s="730"/>
      <c r="MU4" s="730"/>
      <c r="MV4" s="730"/>
      <c r="MW4" s="730"/>
      <c r="MX4" s="730"/>
      <c r="MY4" s="730"/>
      <c r="MZ4" s="730"/>
      <c r="NA4" s="730"/>
      <c r="NB4" s="730"/>
      <c r="NC4" s="730"/>
      <c r="ND4" s="730"/>
      <c r="NE4" s="730"/>
      <c r="NF4" s="730"/>
      <c r="NG4" s="730"/>
      <c r="NH4" s="730"/>
      <c r="NI4" s="730"/>
      <c r="NJ4" s="730"/>
      <c r="NK4" s="730"/>
      <c r="NL4" s="730"/>
      <c r="NM4" s="730"/>
      <c r="NN4" s="730"/>
      <c r="NO4" s="730"/>
      <c r="NP4" s="730"/>
      <c r="NQ4" s="730"/>
      <c r="NR4" s="730"/>
      <c r="NS4" s="730"/>
      <c r="NT4" s="730"/>
      <c r="NU4" s="730"/>
      <c r="NV4" s="730"/>
      <c r="NW4" s="730"/>
      <c r="NX4" s="730"/>
      <c r="NY4" s="730"/>
      <c r="NZ4" s="730"/>
      <c r="OA4" s="730"/>
      <c r="OB4" s="730"/>
      <c r="OC4" s="730"/>
      <c r="OD4" s="730"/>
      <c r="OE4" s="730"/>
      <c r="OF4" s="730"/>
      <c r="OG4" s="730"/>
      <c r="OH4" s="730"/>
      <c r="OI4" s="730"/>
      <c r="OJ4" s="730"/>
      <c r="OK4" s="730"/>
      <c r="OL4" s="730"/>
      <c r="OM4" s="730"/>
      <c r="ON4" s="730"/>
      <c r="OO4" s="730"/>
      <c r="OP4" s="730"/>
      <c r="OQ4" s="730"/>
      <c r="OR4" s="730"/>
      <c r="OS4" s="730"/>
      <c r="OT4" s="730"/>
      <c r="OU4" s="730"/>
      <c r="OV4" s="730"/>
      <c r="OW4" s="730"/>
      <c r="OX4" s="730"/>
      <c r="OY4" s="730"/>
      <c r="OZ4" s="730"/>
      <c r="PA4" s="730"/>
      <c r="PB4" s="730"/>
      <c r="PC4" s="730"/>
      <c r="PD4" s="730"/>
      <c r="PE4" s="730"/>
      <c r="PF4" s="730"/>
      <c r="PG4" s="730"/>
      <c r="PH4" s="730"/>
      <c r="PI4" s="730"/>
      <c r="PJ4" s="730"/>
      <c r="PK4" s="730"/>
      <c r="PL4" s="730"/>
      <c r="PM4" s="730"/>
      <c r="PN4" s="730"/>
      <c r="PO4" s="730"/>
      <c r="PP4" s="730"/>
      <c r="PQ4" s="730"/>
      <c r="PR4" s="730"/>
      <c r="PS4" s="730"/>
      <c r="PT4" s="730"/>
      <c r="PU4" s="730"/>
      <c r="PV4" s="730"/>
      <c r="PW4" s="730"/>
      <c r="PX4" s="730"/>
      <c r="PY4" s="730"/>
      <c r="PZ4" s="730"/>
      <c r="QA4" s="730"/>
      <c r="QB4" s="730"/>
      <c r="QC4" s="730"/>
      <c r="QD4" s="730"/>
      <c r="QE4" s="730"/>
      <c r="QF4" s="730"/>
      <c r="QG4" s="730"/>
      <c r="QH4" s="730"/>
      <c r="QI4" s="730"/>
      <c r="QJ4" s="730"/>
      <c r="QK4" s="730"/>
      <c r="QL4" s="730"/>
      <c r="QM4" s="730"/>
      <c r="QN4" s="730"/>
      <c r="QO4" s="730"/>
      <c r="QP4" s="730"/>
      <c r="QQ4" s="730"/>
      <c r="QR4" s="730"/>
      <c r="QS4" s="730"/>
      <c r="QT4" s="730"/>
      <c r="QU4" s="730"/>
      <c r="QV4" s="730"/>
      <c r="QW4" s="730"/>
      <c r="QX4" s="730"/>
      <c r="QY4" s="730"/>
      <c r="QZ4" s="730"/>
      <c r="RA4" s="730"/>
      <c r="RB4" s="730"/>
      <c r="RC4" s="730"/>
      <c r="RD4" s="730"/>
      <c r="RE4" s="730"/>
      <c r="RF4" s="730"/>
      <c r="RG4" s="730"/>
      <c r="RH4" s="730"/>
      <c r="RI4" s="730"/>
      <c r="RJ4" s="730"/>
      <c r="RK4" s="730"/>
      <c r="RL4" s="730"/>
      <c r="RM4" s="730"/>
      <c r="RN4" s="730"/>
      <c r="RO4" s="730"/>
      <c r="RP4" s="730"/>
      <c r="RQ4" s="730"/>
      <c r="RR4" s="730"/>
      <c r="RS4" s="730"/>
      <c r="RT4" s="730"/>
      <c r="RU4" s="730"/>
      <c r="RV4" s="730"/>
      <c r="RW4" s="730"/>
      <c r="RX4" s="730"/>
      <c r="RY4" s="730"/>
      <c r="RZ4" s="730"/>
      <c r="SA4" s="730"/>
      <c r="SB4" s="730"/>
      <c r="SC4" s="730"/>
      <c r="SD4" s="730"/>
      <c r="SE4" s="730"/>
      <c r="SF4" s="730"/>
      <c r="SG4" s="730"/>
      <c r="SH4" s="730"/>
      <c r="SI4" s="730"/>
      <c r="SJ4" s="730"/>
      <c r="SK4" s="730"/>
      <c r="SL4" s="730"/>
      <c r="SM4" s="730"/>
      <c r="SN4" s="730"/>
      <c r="SO4" s="730"/>
      <c r="SP4" s="730"/>
      <c r="SQ4" s="730"/>
      <c r="SR4" s="730"/>
      <c r="SS4" s="730"/>
      <c r="ST4" s="730"/>
      <c r="SU4" s="730"/>
      <c r="SV4" s="730"/>
      <c r="SW4" s="730"/>
      <c r="SX4" s="730"/>
      <c r="SY4" s="730"/>
      <c r="SZ4" s="730"/>
      <c r="TA4" s="730"/>
      <c r="TB4" s="730"/>
      <c r="TC4" s="730"/>
      <c r="TD4" s="730"/>
      <c r="TE4" s="730"/>
      <c r="TF4" s="730"/>
      <c r="TG4" s="730"/>
      <c r="TH4" s="730"/>
      <c r="TI4" s="730"/>
      <c r="TJ4" s="730"/>
      <c r="TK4" s="730"/>
      <c r="TL4" s="730"/>
      <c r="TM4" s="730"/>
      <c r="TN4" s="730"/>
      <c r="TO4" s="730"/>
      <c r="TP4" s="730"/>
      <c r="TQ4" s="730"/>
      <c r="TR4" s="730"/>
      <c r="TS4" s="730"/>
      <c r="TT4" s="730"/>
      <c r="TU4" s="730"/>
      <c r="TV4" s="730"/>
      <c r="TW4" s="730"/>
      <c r="TX4" s="730"/>
      <c r="TY4" s="730"/>
      <c r="TZ4" s="730"/>
      <c r="UA4" s="730"/>
      <c r="UB4" s="730"/>
      <c r="UC4" s="730"/>
      <c r="UD4" s="730"/>
      <c r="UE4" s="730"/>
      <c r="UF4" s="730"/>
      <c r="UG4" s="730"/>
      <c r="UH4" s="730"/>
      <c r="UI4" s="730"/>
      <c r="UJ4" s="730"/>
      <c r="UK4" s="730"/>
      <c r="UL4" s="730"/>
      <c r="UM4" s="730"/>
      <c r="UN4" s="730"/>
      <c r="UO4" s="730"/>
      <c r="UP4" s="730"/>
      <c r="UQ4" s="730"/>
      <c r="UR4" s="730"/>
      <c r="US4" s="730"/>
      <c r="UT4" s="730"/>
      <c r="UU4" s="730"/>
      <c r="UV4" s="730"/>
      <c r="UW4" s="730"/>
      <c r="UX4" s="730"/>
      <c r="UY4" s="730"/>
      <c r="UZ4" s="730"/>
      <c r="VA4" s="730"/>
      <c r="VB4" s="730"/>
      <c r="VC4" s="730"/>
      <c r="VD4" s="730"/>
      <c r="VE4" s="730"/>
      <c r="VF4" s="730"/>
      <c r="VG4" s="730"/>
      <c r="VH4" s="730"/>
      <c r="VI4" s="730"/>
      <c r="VJ4" s="730"/>
      <c r="VK4" s="730"/>
      <c r="VL4" s="730"/>
      <c r="VM4" s="730"/>
      <c r="VN4" s="730"/>
      <c r="VO4" s="730"/>
      <c r="VP4" s="730"/>
      <c r="VQ4" s="730"/>
      <c r="VR4" s="730"/>
      <c r="VS4" s="730"/>
      <c r="VT4" s="730"/>
      <c r="VU4" s="730"/>
      <c r="VV4" s="730"/>
      <c r="VW4" s="730"/>
      <c r="VX4" s="730"/>
      <c r="VY4" s="730"/>
      <c r="VZ4" s="730"/>
      <c r="WA4" s="730"/>
      <c r="WB4" s="730"/>
      <c r="WC4" s="730"/>
      <c r="WD4" s="730"/>
      <c r="WE4" s="730"/>
      <c r="WF4" s="730"/>
      <c r="WG4" s="730"/>
      <c r="WH4" s="730"/>
      <c r="WI4" s="730"/>
      <c r="WJ4" s="730"/>
      <c r="WK4" s="730"/>
      <c r="WL4" s="730"/>
      <c r="WM4" s="730"/>
      <c r="WN4" s="730"/>
      <c r="WO4" s="730"/>
      <c r="WP4" s="730"/>
      <c r="WQ4" s="730"/>
      <c r="WR4" s="730"/>
      <c r="WS4" s="730"/>
      <c r="WT4" s="730"/>
      <c r="WU4" s="730"/>
      <c r="WV4" s="730"/>
      <c r="WW4" s="730"/>
      <c r="WX4" s="730"/>
      <c r="WY4" s="730"/>
      <c r="WZ4" s="730"/>
      <c r="XA4" s="730"/>
      <c r="XB4" s="730"/>
      <c r="XC4" s="730"/>
      <c r="XD4" s="730"/>
      <c r="XE4" s="730"/>
      <c r="XF4" s="730"/>
      <c r="XG4" s="730"/>
      <c r="XH4" s="730"/>
      <c r="XI4" s="730"/>
      <c r="XJ4" s="730"/>
      <c r="XK4" s="730"/>
      <c r="XL4" s="730"/>
      <c r="XM4" s="730"/>
      <c r="XN4" s="730"/>
      <c r="XO4" s="730"/>
      <c r="XP4" s="730"/>
      <c r="XQ4" s="730"/>
      <c r="XR4" s="730"/>
      <c r="XS4" s="730"/>
      <c r="XT4" s="730"/>
      <c r="XU4" s="730"/>
      <c r="XV4" s="730"/>
      <c r="XW4" s="730"/>
      <c r="XX4" s="730"/>
      <c r="XY4" s="730"/>
      <c r="XZ4" s="730"/>
      <c r="YA4" s="730"/>
      <c r="YB4" s="730"/>
      <c r="YC4" s="730"/>
      <c r="YD4" s="730"/>
      <c r="YE4" s="730"/>
      <c r="YF4" s="730"/>
      <c r="YG4" s="730"/>
      <c r="YH4" s="730"/>
      <c r="YI4" s="730"/>
      <c r="YJ4" s="730"/>
      <c r="YK4" s="730"/>
      <c r="YL4" s="730"/>
      <c r="YM4" s="730"/>
      <c r="YN4" s="730"/>
      <c r="YO4" s="730"/>
      <c r="YP4" s="730"/>
      <c r="YQ4" s="730"/>
      <c r="YR4" s="730"/>
      <c r="YS4" s="730"/>
      <c r="YT4" s="730"/>
      <c r="YU4" s="730"/>
      <c r="YV4" s="730"/>
      <c r="YW4" s="730"/>
      <c r="YX4" s="730"/>
      <c r="YY4" s="730"/>
      <c r="YZ4" s="730"/>
      <c r="ZA4" s="730"/>
      <c r="ZB4" s="730"/>
      <c r="ZC4" s="730"/>
      <c r="ZD4" s="730"/>
      <c r="ZE4" s="730"/>
      <c r="ZF4" s="730"/>
      <c r="ZG4" s="730"/>
      <c r="ZH4" s="730"/>
      <c r="ZI4" s="730"/>
      <c r="ZJ4" s="730"/>
      <c r="ZK4" s="730"/>
      <c r="ZL4" s="730"/>
      <c r="ZM4" s="730"/>
      <c r="ZN4" s="730"/>
      <c r="ZO4" s="730"/>
      <c r="ZP4" s="730"/>
      <c r="ZQ4" s="730"/>
      <c r="ZR4" s="730"/>
      <c r="ZS4" s="730"/>
      <c r="ZT4" s="730"/>
      <c r="ZU4" s="730"/>
      <c r="ZV4" s="730"/>
      <c r="ZW4" s="730"/>
      <c r="ZX4" s="730"/>
      <c r="ZY4" s="730"/>
      <c r="ZZ4" s="730"/>
      <c r="AAA4" s="730"/>
      <c r="AAB4" s="730"/>
      <c r="AAC4" s="730"/>
      <c r="AAD4" s="730"/>
      <c r="AAE4" s="730"/>
      <c r="AAF4" s="730"/>
      <c r="AAG4" s="730"/>
      <c r="AAH4" s="730"/>
      <c r="AAI4" s="730"/>
      <c r="AAJ4" s="730"/>
      <c r="AAK4" s="730"/>
      <c r="AAL4" s="730"/>
      <c r="AAM4" s="730"/>
      <c r="AAN4" s="730"/>
      <c r="AAO4" s="730"/>
      <c r="AAP4" s="730"/>
      <c r="AAQ4" s="730"/>
      <c r="AAR4" s="730"/>
      <c r="AAS4" s="730"/>
      <c r="AAT4" s="730"/>
      <c r="AAU4" s="730"/>
      <c r="AAV4" s="730"/>
      <c r="AAW4" s="730"/>
      <c r="AAX4" s="730"/>
      <c r="AAY4" s="730"/>
      <c r="AAZ4" s="730"/>
      <c r="ABA4" s="730"/>
      <c r="ABB4" s="730"/>
      <c r="ABC4" s="730"/>
      <c r="ABD4" s="730"/>
      <c r="ABE4" s="730"/>
      <c r="ABF4" s="730"/>
      <c r="ABG4" s="730"/>
      <c r="ABH4" s="730"/>
      <c r="ABI4" s="730"/>
      <c r="ABJ4" s="730"/>
      <c r="ABK4" s="730"/>
      <c r="ABL4" s="730"/>
      <c r="ABM4" s="730"/>
      <c r="ABN4" s="730"/>
      <c r="ABO4" s="730"/>
      <c r="ABP4" s="730"/>
      <c r="ABQ4" s="730"/>
      <c r="ABR4" s="730"/>
      <c r="ABS4" s="730"/>
      <c r="ABT4" s="730"/>
      <c r="ABU4" s="730"/>
      <c r="ABV4" s="730"/>
      <c r="ABW4" s="730"/>
      <c r="ABX4" s="730"/>
      <c r="ABY4" s="730"/>
      <c r="ABZ4" s="730"/>
      <c r="ACA4" s="730"/>
      <c r="ACB4" s="730"/>
      <c r="ACC4" s="730"/>
      <c r="ACD4" s="730"/>
      <c r="ACE4" s="730"/>
      <c r="ACF4" s="730"/>
      <c r="ACG4" s="730"/>
      <c r="ACH4" s="730"/>
      <c r="ACI4" s="730"/>
      <c r="ACJ4" s="730"/>
      <c r="ACK4" s="730"/>
      <c r="ACL4" s="730"/>
      <c r="ACM4" s="730"/>
      <c r="ACN4" s="730"/>
      <c r="ACO4" s="730"/>
      <c r="ACP4" s="730"/>
      <c r="ACQ4" s="730"/>
      <c r="ACR4" s="730"/>
      <c r="ACS4" s="730"/>
      <c r="ACT4" s="730"/>
      <c r="ACU4" s="730"/>
      <c r="ACV4" s="730"/>
      <c r="ACW4" s="730"/>
      <c r="ACX4" s="730"/>
      <c r="ACY4" s="730"/>
      <c r="ACZ4" s="730"/>
      <c r="ADA4" s="730"/>
      <c r="ADB4" s="730"/>
      <c r="ADC4" s="730"/>
      <c r="ADD4" s="730"/>
      <c r="ADE4" s="730"/>
      <c r="ADF4" s="730"/>
      <c r="ADG4" s="730"/>
      <c r="ADH4" s="730"/>
      <c r="ADI4" s="730"/>
      <c r="ADJ4" s="730"/>
      <c r="ADK4" s="730"/>
      <c r="ADL4" s="730"/>
      <c r="ADM4" s="730"/>
      <c r="ADN4" s="730"/>
      <c r="ADO4" s="730"/>
      <c r="ADP4" s="730"/>
      <c r="ADQ4" s="730"/>
      <c r="ADR4" s="730"/>
      <c r="ADS4" s="730"/>
      <c r="ADT4" s="730"/>
      <c r="ADU4" s="730"/>
      <c r="ADV4" s="730"/>
      <c r="ADW4" s="730"/>
      <c r="ADX4" s="730"/>
      <c r="ADY4" s="730"/>
      <c r="ADZ4" s="730"/>
      <c r="AEA4" s="730"/>
      <c r="AEB4" s="730"/>
      <c r="AEC4" s="730"/>
      <c r="AED4" s="730"/>
      <c r="AEE4" s="730"/>
      <c r="AEF4" s="730"/>
      <c r="AEG4" s="730"/>
      <c r="AEH4" s="730"/>
      <c r="AEI4" s="730"/>
      <c r="AEJ4" s="730"/>
      <c r="AEK4" s="730"/>
      <c r="AEL4" s="730"/>
      <c r="AEM4" s="730"/>
      <c r="AEN4" s="730"/>
      <c r="AEO4" s="730"/>
      <c r="AEP4" s="730"/>
      <c r="AEQ4" s="730"/>
      <c r="AER4" s="730"/>
      <c r="AES4" s="730"/>
      <c r="AET4" s="730"/>
      <c r="AEU4" s="730"/>
      <c r="AEV4" s="730"/>
      <c r="AEW4" s="730"/>
      <c r="AEX4" s="730"/>
      <c r="AEY4" s="730"/>
      <c r="AEZ4" s="730"/>
      <c r="AFA4" s="730"/>
      <c r="AFB4" s="730"/>
      <c r="AFC4" s="730"/>
      <c r="AFD4" s="730"/>
      <c r="AFE4" s="730"/>
      <c r="AFF4" s="730"/>
      <c r="AFG4" s="730"/>
      <c r="AFH4" s="730"/>
      <c r="AFI4" s="730"/>
      <c r="AFJ4" s="730"/>
      <c r="AFK4" s="730"/>
      <c r="AFL4" s="730"/>
      <c r="AFM4" s="730"/>
      <c r="AFN4" s="730"/>
      <c r="AFO4" s="730"/>
      <c r="AFP4" s="730"/>
      <c r="AFQ4" s="730"/>
      <c r="AFR4" s="730"/>
      <c r="AFS4" s="730"/>
      <c r="AFT4" s="730"/>
      <c r="AFU4" s="730"/>
      <c r="AFV4" s="730"/>
      <c r="AFW4" s="730"/>
      <c r="AFX4" s="730"/>
      <c r="AFY4" s="730"/>
      <c r="AFZ4" s="730"/>
      <c r="AGA4" s="730"/>
      <c r="AGB4" s="730"/>
      <c r="AGC4" s="730"/>
      <c r="AGD4" s="730"/>
      <c r="AGE4" s="730"/>
      <c r="AGF4" s="730"/>
      <c r="AGG4" s="730"/>
      <c r="AGH4" s="730"/>
      <c r="AGI4" s="730"/>
      <c r="AGJ4" s="730"/>
      <c r="AGK4" s="730"/>
      <c r="AGL4" s="730"/>
      <c r="AGM4" s="730"/>
      <c r="AGN4" s="730"/>
      <c r="AGO4" s="730"/>
      <c r="AGP4" s="730"/>
      <c r="AGQ4" s="730"/>
      <c r="AGR4" s="730"/>
      <c r="AGS4" s="730"/>
      <c r="AGT4" s="730"/>
      <c r="AGU4" s="730"/>
      <c r="AGV4" s="730"/>
      <c r="AGW4" s="730"/>
      <c r="AGX4" s="730"/>
      <c r="AGY4" s="730"/>
      <c r="AGZ4" s="730"/>
      <c r="AHA4" s="730"/>
      <c r="AHB4" s="730"/>
      <c r="AHC4" s="730"/>
      <c r="AHD4" s="730"/>
      <c r="AHE4" s="730"/>
      <c r="AHF4" s="730"/>
      <c r="AHG4" s="730"/>
      <c r="AHH4" s="730"/>
      <c r="AHI4" s="730"/>
      <c r="AHJ4" s="730"/>
      <c r="AHK4" s="730"/>
      <c r="AHL4" s="730"/>
      <c r="AHM4" s="730"/>
      <c r="AHN4" s="730"/>
      <c r="AHO4" s="730"/>
      <c r="AHP4" s="730"/>
      <c r="AHQ4" s="730"/>
      <c r="AHR4" s="730"/>
      <c r="AHS4" s="730"/>
      <c r="AHT4" s="730"/>
      <c r="AHU4" s="730"/>
      <c r="AHV4" s="730"/>
      <c r="AHW4" s="730"/>
      <c r="AHX4" s="730"/>
      <c r="AHY4" s="730"/>
      <c r="AHZ4" s="730"/>
      <c r="AIA4" s="730"/>
      <c r="AIB4" s="730"/>
      <c r="AIC4" s="730"/>
      <c r="AID4" s="730"/>
      <c r="AIE4" s="730"/>
      <c r="AIF4" s="730"/>
      <c r="AIG4" s="730"/>
      <c r="AIH4" s="730"/>
      <c r="AII4" s="730"/>
      <c r="AIJ4" s="730"/>
      <c r="AIK4" s="730"/>
      <c r="AIL4" s="730"/>
      <c r="AIM4" s="730"/>
      <c r="AIN4" s="730"/>
      <c r="AIO4" s="730"/>
      <c r="AIP4" s="730"/>
      <c r="AIQ4" s="730"/>
      <c r="AIR4" s="730"/>
      <c r="AIS4" s="730"/>
      <c r="AIT4" s="730"/>
      <c r="AIU4" s="730"/>
      <c r="AIV4" s="730"/>
      <c r="AIW4" s="730"/>
      <c r="AIX4" s="730"/>
      <c r="AIY4" s="730"/>
      <c r="AIZ4" s="730"/>
      <c r="AJA4" s="730"/>
      <c r="AJB4" s="730"/>
      <c r="AJC4" s="730"/>
      <c r="AJD4" s="730"/>
      <c r="AJE4" s="730"/>
      <c r="AJF4" s="730"/>
      <c r="AJG4" s="730"/>
      <c r="AJH4" s="730"/>
      <c r="AJI4" s="730"/>
      <c r="AJJ4" s="730"/>
      <c r="AJK4" s="730"/>
      <c r="AJL4" s="730"/>
      <c r="AJM4" s="730"/>
      <c r="AJN4" s="730"/>
      <c r="AJO4" s="730"/>
      <c r="AJP4" s="730"/>
      <c r="AJQ4" s="730"/>
      <c r="AJR4" s="730"/>
      <c r="AJS4" s="730"/>
      <c r="AJT4" s="730"/>
      <c r="AJU4" s="730"/>
      <c r="AJV4" s="730"/>
      <c r="AJW4" s="730"/>
      <c r="AJX4" s="730"/>
      <c r="AJY4" s="730"/>
      <c r="AJZ4" s="730"/>
      <c r="AKA4" s="730"/>
      <c r="AKB4" s="730"/>
      <c r="AKC4" s="730"/>
      <c r="AKD4" s="730"/>
      <c r="AKE4" s="730"/>
      <c r="AKF4" s="730"/>
      <c r="AKG4" s="730"/>
      <c r="AKH4" s="730"/>
      <c r="AKI4" s="730"/>
      <c r="AKJ4" s="730"/>
      <c r="AKK4" s="730"/>
      <c r="AKL4" s="730"/>
      <c r="AKM4" s="730"/>
      <c r="AKN4" s="730"/>
      <c r="AKO4" s="730"/>
      <c r="AKP4" s="730"/>
      <c r="AKQ4" s="730"/>
      <c r="AKR4" s="730"/>
      <c r="AKS4" s="730"/>
      <c r="AKT4" s="730"/>
      <c r="AKU4" s="730"/>
      <c r="AKV4" s="730"/>
      <c r="AKW4" s="730"/>
      <c r="AKX4" s="730"/>
      <c r="AKY4" s="730"/>
      <c r="AKZ4" s="730"/>
      <c r="ALA4" s="730"/>
      <c r="ALB4" s="730"/>
      <c r="ALC4" s="730"/>
      <c r="ALD4" s="730"/>
      <c r="ALE4" s="730"/>
      <c r="ALF4" s="730"/>
      <c r="ALG4" s="730"/>
      <c r="ALH4" s="730"/>
      <c r="ALI4" s="730"/>
      <c r="ALJ4" s="730"/>
      <c r="ALK4" s="730"/>
      <c r="ALL4" s="730"/>
      <c r="ALM4" s="730"/>
      <c r="ALN4" s="730"/>
      <c r="ALO4" s="730"/>
      <c r="ALP4" s="730"/>
      <c r="ALQ4" s="730"/>
      <c r="ALR4" s="730"/>
      <c r="ALS4" s="730"/>
      <c r="ALT4" s="730"/>
      <c r="ALU4" s="730"/>
      <c r="ALV4" s="730"/>
      <c r="ALW4" s="730"/>
      <c r="ALX4" s="730"/>
      <c r="ALY4" s="730"/>
      <c r="ALZ4" s="730"/>
      <c r="AMA4" s="730"/>
      <c r="AMB4" s="730"/>
      <c r="AMC4" s="730"/>
      <c r="AMD4" s="730"/>
      <c r="AME4" s="730"/>
      <c r="AMF4" s="730"/>
      <c r="AMG4" s="730"/>
      <c r="AMH4" s="730"/>
      <c r="AMI4" s="730"/>
      <c r="AMJ4" s="730"/>
      <c r="AMK4" s="730"/>
      <c r="AML4" s="730"/>
      <c r="AMM4" s="730"/>
      <c r="AMN4" s="730"/>
      <c r="AMO4" s="730"/>
      <c r="AMP4" s="730"/>
      <c r="AMQ4" s="730"/>
      <c r="AMR4" s="730"/>
      <c r="AMS4" s="730"/>
      <c r="AMT4" s="730"/>
      <c r="AMU4" s="730"/>
      <c r="AMV4" s="730"/>
      <c r="AMW4" s="730"/>
      <c r="AMX4" s="730"/>
      <c r="AMY4" s="730"/>
      <c r="AMZ4" s="730"/>
      <c r="ANA4" s="730"/>
      <c r="ANB4" s="730"/>
      <c r="ANC4" s="730"/>
      <c r="AND4" s="730"/>
      <c r="ANE4" s="730"/>
      <c r="ANF4" s="730"/>
      <c r="ANG4" s="730"/>
      <c r="ANH4" s="730"/>
      <c r="ANI4" s="730"/>
      <c r="ANJ4" s="730"/>
      <c r="ANK4" s="730"/>
      <c r="ANL4" s="730"/>
      <c r="ANM4" s="730"/>
      <c r="ANN4" s="730"/>
      <c r="ANO4" s="730"/>
      <c r="ANP4" s="730"/>
      <c r="ANQ4" s="730"/>
      <c r="ANR4" s="730"/>
      <c r="ANS4" s="730"/>
      <c r="ANT4" s="730"/>
      <c r="ANU4" s="730"/>
      <c r="ANV4" s="730"/>
      <c r="ANW4" s="730"/>
      <c r="ANX4" s="730"/>
      <c r="ANY4" s="730"/>
      <c r="ANZ4" s="730"/>
      <c r="AOA4" s="730"/>
      <c r="AOB4" s="730"/>
      <c r="AOC4" s="730"/>
      <c r="AOD4" s="730"/>
      <c r="AOE4" s="730"/>
      <c r="AOF4" s="730"/>
      <c r="AOG4" s="730"/>
      <c r="AOH4" s="730"/>
      <c r="AOI4" s="730"/>
      <c r="AOJ4" s="730"/>
      <c r="AOK4" s="730"/>
      <c r="AOL4" s="730"/>
      <c r="AOM4" s="730"/>
      <c r="AON4" s="730"/>
      <c r="AOO4" s="730"/>
      <c r="AOP4" s="730"/>
      <c r="AOQ4" s="730"/>
      <c r="AOR4" s="730"/>
      <c r="AOS4" s="730"/>
      <c r="AOT4" s="730"/>
      <c r="AOU4" s="730"/>
      <c r="AOV4" s="730"/>
      <c r="AOW4" s="730"/>
      <c r="AOX4" s="730"/>
      <c r="AOY4" s="730"/>
      <c r="AOZ4" s="730"/>
      <c r="APA4" s="730"/>
      <c r="APB4" s="730"/>
      <c r="APC4" s="730"/>
      <c r="APD4" s="730"/>
      <c r="APE4" s="730"/>
      <c r="APF4" s="730"/>
      <c r="APG4" s="730"/>
      <c r="APH4" s="730"/>
      <c r="API4" s="730"/>
      <c r="APJ4" s="730"/>
      <c r="APK4" s="730"/>
      <c r="APL4" s="730"/>
      <c r="APM4" s="730"/>
      <c r="APN4" s="730"/>
      <c r="APO4" s="730"/>
      <c r="APP4" s="730"/>
      <c r="APQ4" s="730"/>
      <c r="APR4" s="730"/>
      <c r="APS4" s="730"/>
      <c r="APT4" s="730"/>
      <c r="APU4" s="730"/>
      <c r="APV4" s="730"/>
      <c r="APW4" s="730"/>
      <c r="APX4" s="730"/>
      <c r="APY4" s="730"/>
      <c r="APZ4" s="730"/>
      <c r="AQA4" s="730"/>
      <c r="AQB4" s="730"/>
      <c r="AQC4" s="730"/>
      <c r="AQD4" s="730"/>
      <c r="AQE4" s="730"/>
      <c r="AQF4" s="730"/>
      <c r="AQG4" s="730"/>
      <c r="AQH4" s="730"/>
      <c r="AQI4" s="730"/>
      <c r="AQJ4" s="730"/>
      <c r="AQK4" s="730"/>
      <c r="AQL4" s="730"/>
      <c r="AQM4" s="730"/>
      <c r="AQN4" s="730"/>
      <c r="AQO4" s="730"/>
      <c r="AQP4" s="730"/>
      <c r="AQQ4" s="730"/>
      <c r="AQR4" s="730"/>
      <c r="AQS4" s="730"/>
      <c r="AQT4" s="730"/>
      <c r="AQU4" s="730"/>
      <c r="AQV4" s="730"/>
      <c r="AQW4" s="730"/>
      <c r="AQX4" s="730"/>
      <c r="AQY4" s="730"/>
      <c r="AQZ4" s="730"/>
      <c r="ARA4" s="730"/>
      <c r="ARB4" s="730"/>
      <c r="ARC4" s="730"/>
      <c r="ARD4" s="730"/>
      <c r="ARE4" s="730"/>
      <c r="ARF4" s="730"/>
      <c r="ARG4" s="730"/>
      <c r="ARH4" s="730"/>
      <c r="ARI4" s="730"/>
      <c r="ARJ4" s="730"/>
      <c r="ARK4" s="730"/>
      <c r="ARL4" s="730"/>
      <c r="ARM4" s="730"/>
      <c r="ARN4" s="730"/>
      <c r="ARO4" s="730"/>
      <c r="ARP4" s="730"/>
      <c r="ARQ4" s="730"/>
      <c r="ARR4" s="730"/>
      <c r="ARS4" s="730"/>
      <c r="ART4" s="730"/>
      <c r="ARU4" s="730"/>
      <c r="ARV4" s="730"/>
      <c r="ARW4" s="730"/>
      <c r="ARX4" s="730"/>
      <c r="ARY4" s="730"/>
      <c r="ARZ4" s="730"/>
      <c r="ASA4" s="730"/>
      <c r="ASB4" s="730"/>
      <c r="ASC4" s="730"/>
      <c r="ASD4" s="730"/>
      <c r="ASE4" s="730"/>
      <c r="ASF4" s="730"/>
      <c r="ASG4" s="730"/>
      <c r="ASH4" s="730"/>
      <c r="ASI4" s="730"/>
      <c r="ASJ4" s="730"/>
      <c r="ASK4" s="730"/>
      <c r="ASL4" s="730"/>
      <c r="ASM4" s="730"/>
      <c r="ASN4" s="730"/>
      <c r="ASO4" s="730"/>
      <c r="ASP4" s="730"/>
      <c r="ASQ4" s="730"/>
      <c r="ASR4" s="730"/>
      <c r="ASS4" s="730"/>
      <c r="AST4" s="730"/>
      <c r="ASU4" s="730"/>
      <c r="ASV4" s="730"/>
      <c r="ASW4" s="730"/>
      <c r="ASX4" s="730"/>
      <c r="ASY4" s="730"/>
      <c r="ASZ4" s="730"/>
      <c r="ATA4" s="730"/>
      <c r="ATB4" s="730"/>
      <c r="ATC4" s="730"/>
      <c r="ATD4" s="730"/>
      <c r="ATE4" s="730"/>
      <c r="ATF4" s="730"/>
      <c r="ATG4" s="730"/>
      <c r="ATH4" s="730"/>
      <c r="ATI4" s="730"/>
      <c r="ATJ4" s="730"/>
      <c r="ATK4" s="730"/>
      <c r="ATL4" s="730"/>
      <c r="ATM4" s="730"/>
      <c r="ATN4" s="730"/>
      <c r="ATO4" s="730"/>
      <c r="ATP4" s="730"/>
      <c r="ATQ4" s="730"/>
      <c r="ATR4" s="730"/>
      <c r="ATS4" s="730"/>
      <c r="ATT4" s="730"/>
      <c r="ATU4" s="730"/>
      <c r="ATV4" s="730"/>
      <c r="ATW4" s="730"/>
      <c r="ATX4" s="730"/>
      <c r="ATY4" s="730"/>
      <c r="ATZ4" s="730"/>
      <c r="AUA4" s="730"/>
      <c r="AUB4" s="730"/>
      <c r="AUC4" s="730"/>
      <c r="AUD4" s="730"/>
      <c r="AUE4" s="730"/>
      <c r="AUF4" s="730"/>
      <c r="AUG4" s="730"/>
      <c r="AUH4" s="730"/>
      <c r="AUI4" s="730"/>
      <c r="AUJ4" s="730"/>
      <c r="AUK4" s="730"/>
      <c r="AUL4" s="730"/>
      <c r="AUM4" s="730"/>
      <c r="AUN4" s="730"/>
      <c r="AUO4" s="730"/>
      <c r="AUP4" s="730"/>
      <c r="AUQ4" s="730"/>
      <c r="AUR4" s="730"/>
      <c r="AUS4" s="730"/>
      <c r="AUT4" s="730"/>
      <c r="AUU4" s="730"/>
      <c r="AUV4" s="730"/>
      <c r="AUW4" s="730"/>
      <c r="AUX4" s="730"/>
      <c r="AUY4" s="730"/>
      <c r="AUZ4" s="730"/>
      <c r="AVA4" s="730"/>
      <c r="AVB4" s="730"/>
      <c r="AVC4" s="730"/>
      <c r="AVD4" s="730"/>
      <c r="AVE4" s="730"/>
      <c r="AVF4" s="730"/>
      <c r="AVG4" s="730"/>
      <c r="AVH4" s="730"/>
      <c r="AVI4" s="730"/>
      <c r="AVJ4" s="730"/>
      <c r="AVK4" s="730"/>
      <c r="AVL4" s="730"/>
      <c r="AVM4" s="730"/>
      <c r="AVN4" s="730"/>
      <c r="AVO4" s="730"/>
      <c r="AVP4" s="730"/>
      <c r="AVQ4" s="730"/>
      <c r="AVR4" s="730"/>
      <c r="AVS4" s="730"/>
      <c r="AVT4" s="730"/>
      <c r="AVU4" s="730"/>
      <c r="AVV4" s="730"/>
      <c r="AVW4" s="730"/>
      <c r="AVX4" s="730"/>
      <c r="AVY4" s="730"/>
      <c r="AVZ4" s="730"/>
      <c r="AWA4" s="730"/>
      <c r="AWB4" s="730"/>
      <c r="AWC4" s="730"/>
      <c r="AWD4" s="730"/>
      <c r="AWE4" s="730"/>
      <c r="AWF4" s="730"/>
      <c r="AWG4" s="730"/>
      <c r="AWH4" s="730"/>
      <c r="AWI4" s="730"/>
      <c r="AWJ4" s="730"/>
      <c r="AWK4" s="730"/>
      <c r="AWL4" s="730"/>
      <c r="AWM4" s="730"/>
      <c r="AWN4" s="730"/>
      <c r="AWO4" s="730"/>
      <c r="AWP4" s="730"/>
      <c r="AWQ4" s="730"/>
      <c r="AWR4" s="730"/>
      <c r="AWS4" s="730"/>
      <c r="AWT4" s="730"/>
      <c r="AWU4" s="730"/>
      <c r="AWV4" s="730"/>
      <c r="AWW4" s="730"/>
      <c r="AWX4" s="730"/>
      <c r="AWY4" s="730"/>
      <c r="AWZ4" s="730"/>
      <c r="AXA4" s="730"/>
      <c r="AXB4" s="730"/>
      <c r="AXC4" s="730"/>
      <c r="AXD4" s="730"/>
      <c r="AXE4" s="730"/>
      <c r="AXF4" s="730"/>
      <c r="AXG4" s="730"/>
      <c r="AXH4" s="730"/>
      <c r="AXI4" s="730"/>
      <c r="AXJ4" s="730"/>
      <c r="AXK4" s="730"/>
      <c r="AXL4" s="730"/>
      <c r="AXM4" s="730"/>
      <c r="AXN4" s="730"/>
      <c r="AXO4" s="730"/>
      <c r="AXP4" s="730"/>
      <c r="AXQ4" s="730"/>
      <c r="AXR4" s="730"/>
      <c r="AXS4" s="730"/>
      <c r="AXT4" s="730"/>
      <c r="AXU4" s="730"/>
      <c r="AXV4" s="730"/>
      <c r="AXW4" s="730"/>
      <c r="AXX4" s="730"/>
      <c r="AXY4" s="730"/>
      <c r="AXZ4" s="730"/>
      <c r="AYA4" s="730"/>
      <c r="AYB4" s="730"/>
      <c r="AYC4" s="730"/>
      <c r="AYD4" s="730"/>
      <c r="AYE4" s="730"/>
      <c r="AYF4" s="730"/>
      <c r="AYG4" s="730"/>
      <c r="AYH4" s="730"/>
      <c r="AYI4" s="730"/>
      <c r="AYJ4" s="730"/>
      <c r="AYK4" s="730"/>
      <c r="AYL4" s="730"/>
      <c r="AYM4" s="730"/>
      <c r="AYN4" s="730"/>
      <c r="AYO4" s="730"/>
      <c r="AYP4" s="730"/>
      <c r="AYQ4" s="730"/>
      <c r="AYR4" s="730"/>
      <c r="AYS4" s="730"/>
      <c r="AYT4" s="730"/>
      <c r="AYU4" s="730"/>
      <c r="AYV4" s="730"/>
      <c r="AYW4" s="730"/>
      <c r="AYX4" s="730"/>
      <c r="AYY4" s="730"/>
      <c r="AYZ4" s="730"/>
      <c r="AZA4" s="730"/>
      <c r="AZB4" s="730"/>
      <c r="AZC4" s="730"/>
      <c r="AZD4" s="730"/>
      <c r="AZE4" s="730"/>
      <c r="AZF4" s="730"/>
      <c r="AZG4" s="730"/>
      <c r="AZH4" s="730"/>
      <c r="AZI4" s="730"/>
      <c r="AZJ4" s="730"/>
      <c r="AZK4" s="730"/>
      <c r="AZL4" s="730"/>
      <c r="AZM4" s="730"/>
      <c r="AZN4" s="730"/>
      <c r="AZO4" s="730"/>
      <c r="AZP4" s="730"/>
      <c r="AZQ4" s="730"/>
      <c r="AZR4" s="730"/>
      <c r="AZS4" s="730"/>
      <c r="AZT4" s="730"/>
      <c r="AZU4" s="730"/>
      <c r="AZV4" s="730"/>
      <c r="AZW4" s="730"/>
      <c r="AZX4" s="730"/>
      <c r="AZY4" s="730"/>
      <c r="AZZ4" s="730"/>
      <c r="BAA4" s="730"/>
      <c r="BAB4" s="730"/>
      <c r="BAC4" s="730"/>
      <c r="BAD4" s="730"/>
      <c r="BAE4" s="730"/>
      <c r="BAF4" s="730"/>
      <c r="BAG4" s="730"/>
      <c r="BAH4" s="730"/>
      <c r="BAI4" s="730"/>
      <c r="BAJ4" s="730"/>
      <c r="BAK4" s="730"/>
      <c r="BAL4" s="730"/>
      <c r="BAM4" s="730"/>
      <c r="BAN4" s="730"/>
      <c r="BAO4" s="730"/>
      <c r="BAP4" s="730"/>
      <c r="BAQ4" s="730"/>
      <c r="BAR4" s="730"/>
      <c r="BAS4" s="730"/>
      <c r="BAT4" s="730"/>
      <c r="BAU4" s="730"/>
      <c r="BAV4" s="730"/>
      <c r="BAW4" s="730"/>
      <c r="BAX4" s="730"/>
      <c r="BAY4" s="730"/>
      <c r="BAZ4" s="730"/>
      <c r="BBA4" s="730"/>
      <c r="BBB4" s="730"/>
      <c r="BBC4" s="730"/>
      <c r="BBD4" s="730"/>
      <c r="BBE4" s="730"/>
      <c r="BBF4" s="730"/>
      <c r="BBG4" s="730"/>
      <c r="BBH4" s="730"/>
      <c r="BBI4" s="730"/>
      <c r="BBJ4" s="730"/>
      <c r="BBK4" s="730"/>
      <c r="BBL4" s="730"/>
      <c r="BBM4" s="730"/>
      <c r="BBN4" s="730"/>
      <c r="BBO4" s="730"/>
      <c r="BBP4" s="730"/>
      <c r="BBQ4" s="730"/>
      <c r="BBR4" s="730"/>
      <c r="BBS4" s="730"/>
      <c r="BBT4" s="730"/>
      <c r="BBU4" s="730"/>
      <c r="BBV4" s="730"/>
      <c r="BBW4" s="730"/>
      <c r="BBX4" s="730"/>
      <c r="BBY4" s="730"/>
      <c r="BBZ4" s="730"/>
      <c r="BCA4" s="730"/>
      <c r="BCB4" s="730"/>
      <c r="BCC4" s="730"/>
      <c r="BCD4" s="730"/>
      <c r="BCE4" s="730"/>
      <c r="BCF4" s="730"/>
      <c r="BCG4" s="730"/>
      <c r="BCH4" s="730"/>
      <c r="BCI4" s="730"/>
      <c r="BCJ4" s="730"/>
      <c r="BCK4" s="730"/>
      <c r="BCL4" s="730"/>
      <c r="BCM4" s="730"/>
      <c r="BCN4" s="730"/>
      <c r="BCO4" s="730"/>
      <c r="BCP4" s="730"/>
      <c r="BCQ4" s="730"/>
      <c r="BCR4" s="730"/>
      <c r="BCS4" s="730"/>
      <c r="BCT4" s="730"/>
      <c r="BCU4" s="730"/>
      <c r="BCV4" s="730"/>
      <c r="BCW4" s="730"/>
      <c r="BCX4" s="730"/>
      <c r="BCY4" s="730"/>
      <c r="BCZ4" s="730"/>
      <c r="BDA4" s="730"/>
      <c r="BDB4" s="730"/>
      <c r="BDC4" s="730"/>
      <c r="BDD4" s="730"/>
      <c r="BDE4" s="730"/>
      <c r="BDF4" s="730"/>
      <c r="BDG4" s="730"/>
      <c r="BDH4" s="730"/>
      <c r="BDI4" s="730"/>
      <c r="BDJ4" s="730"/>
      <c r="BDK4" s="730"/>
      <c r="BDL4" s="730"/>
      <c r="BDM4" s="730"/>
      <c r="BDN4" s="730"/>
      <c r="BDO4" s="730"/>
      <c r="BDP4" s="730"/>
      <c r="BDQ4" s="730"/>
      <c r="BDR4" s="730"/>
      <c r="BDS4" s="730"/>
      <c r="BDT4" s="730"/>
      <c r="BDU4" s="730"/>
      <c r="BDV4" s="730"/>
      <c r="BDW4" s="730"/>
      <c r="BDX4" s="730"/>
      <c r="BDY4" s="730"/>
      <c r="BDZ4" s="730"/>
      <c r="BEA4" s="730"/>
      <c r="BEB4" s="730"/>
      <c r="BEC4" s="730"/>
      <c r="BED4" s="730"/>
      <c r="BEE4" s="730"/>
      <c r="BEF4" s="730"/>
      <c r="BEG4" s="730"/>
      <c r="BEH4" s="730"/>
      <c r="BEI4" s="730"/>
      <c r="BEJ4" s="730"/>
      <c r="BEK4" s="730"/>
      <c r="BEL4" s="730"/>
      <c r="BEM4" s="730"/>
      <c r="BEN4" s="730"/>
      <c r="BEO4" s="730"/>
      <c r="BEP4" s="730"/>
      <c r="BEQ4" s="730"/>
      <c r="BER4" s="730"/>
      <c r="BES4" s="730"/>
      <c r="BET4" s="730"/>
      <c r="BEU4" s="730"/>
      <c r="BEV4" s="730"/>
      <c r="BEW4" s="730"/>
      <c r="BEX4" s="730"/>
      <c r="BEY4" s="730"/>
      <c r="BEZ4" s="730"/>
      <c r="BFA4" s="730"/>
      <c r="BFB4" s="730"/>
      <c r="BFC4" s="730"/>
      <c r="BFD4" s="730"/>
      <c r="BFE4" s="730"/>
      <c r="BFF4" s="730"/>
      <c r="BFG4" s="730"/>
      <c r="BFH4" s="730"/>
      <c r="BFI4" s="730"/>
      <c r="BFJ4" s="730"/>
      <c r="BFK4" s="730"/>
      <c r="BFL4" s="730"/>
      <c r="BFM4" s="730"/>
      <c r="BFN4" s="730"/>
      <c r="BFO4" s="730"/>
      <c r="BFP4" s="730"/>
      <c r="BFQ4" s="730"/>
      <c r="BFR4" s="730"/>
      <c r="BFS4" s="730"/>
      <c r="BFT4" s="730"/>
      <c r="BFU4" s="730"/>
      <c r="BFV4" s="730"/>
      <c r="BFW4" s="730"/>
      <c r="BFX4" s="730"/>
      <c r="BFY4" s="730"/>
      <c r="BFZ4" s="730"/>
      <c r="BGA4" s="730"/>
      <c r="BGB4" s="730"/>
      <c r="BGC4" s="730"/>
      <c r="BGD4" s="730"/>
      <c r="BGE4" s="730"/>
      <c r="BGF4" s="730"/>
      <c r="BGG4" s="730"/>
      <c r="BGH4" s="730"/>
      <c r="BGI4" s="730"/>
      <c r="BGJ4" s="730"/>
      <c r="BGK4" s="730"/>
      <c r="BGL4" s="730"/>
      <c r="BGM4" s="730"/>
      <c r="BGN4" s="730"/>
      <c r="BGO4" s="730"/>
      <c r="BGP4" s="730"/>
      <c r="BGQ4" s="730"/>
      <c r="BGR4" s="730"/>
      <c r="BGS4" s="730"/>
      <c r="BGT4" s="730"/>
      <c r="BGU4" s="730"/>
      <c r="BGV4" s="730"/>
      <c r="BGW4" s="730"/>
      <c r="BGX4" s="730"/>
      <c r="BGY4" s="730"/>
      <c r="BGZ4" s="730"/>
      <c r="BHA4" s="730"/>
      <c r="BHB4" s="730"/>
      <c r="BHC4" s="730"/>
      <c r="BHD4" s="730"/>
      <c r="BHE4" s="730"/>
      <c r="BHF4" s="730"/>
      <c r="BHG4" s="730"/>
      <c r="BHH4" s="730"/>
      <c r="BHI4" s="730"/>
      <c r="BHJ4" s="730"/>
      <c r="BHK4" s="730"/>
      <c r="BHL4" s="730"/>
      <c r="BHM4" s="730"/>
      <c r="BHN4" s="730"/>
      <c r="BHO4" s="730"/>
      <c r="BHP4" s="730"/>
      <c r="BHQ4" s="730"/>
      <c r="BHR4" s="730"/>
      <c r="BHS4" s="730"/>
      <c r="BHT4" s="730"/>
      <c r="BHU4" s="730"/>
      <c r="BHV4" s="730"/>
      <c r="BHW4" s="730"/>
      <c r="BHX4" s="730"/>
      <c r="BHY4" s="730"/>
      <c r="BHZ4" s="730"/>
      <c r="BIA4" s="730"/>
      <c r="BIB4" s="730"/>
      <c r="BIC4" s="730"/>
      <c r="BID4" s="730"/>
      <c r="BIE4" s="730"/>
      <c r="BIF4" s="730"/>
      <c r="BIG4" s="730"/>
      <c r="BIH4" s="730"/>
      <c r="BII4" s="730"/>
      <c r="BIJ4" s="730"/>
      <c r="BIK4" s="730"/>
      <c r="BIL4" s="730"/>
      <c r="BIM4" s="730"/>
      <c r="BIN4" s="730"/>
      <c r="BIO4" s="730"/>
      <c r="BIP4" s="730"/>
      <c r="BIQ4" s="730"/>
      <c r="BIR4" s="730"/>
      <c r="BIS4" s="730"/>
      <c r="BIT4" s="730"/>
      <c r="BIU4" s="730"/>
      <c r="BIV4" s="730"/>
      <c r="BIW4" s="730"/>
      <c r="BIX4" s="730"/>
      <c r="BIY4" s="730"/>
      <c r="BIZ4" s="730"/>
      <c r="BJA4" s="730"/>
      <c r="BJB4" s="730"/>
      <c r="BJC4" s="730"/>
      <c r="BJD4" s="730"/>
      <c r="BJE4" s="730"/>
      <c r="BJF4" s="730"/>
      <c r="BJG4" s="730"/>
      <c r="BJH4" s="730"/>
      <c r="BJI4" s="730"/>
      <c r="BJJ4" s="730"/>
      <c r="BJK4" s="730"/>
      <c r="BJL4" s="730"/>
      <c r="BJM4" s="730"/>
      <c r="BJN4" s="730"/>
      <c r="BJO4" s="730"/>
      <c r="BJP4" s="730"/>
      <c r="BJQ4" s="730"/>
      <c r="BJR4" s="730"/>
      <c r="BJS4" s="730"/>
      <c r="BJT4" s="730"/>
      <c r="BJU4" s="730"/>
      <c r="BJV4" s="730"/>
      <c r="BJW4" s="730"/>
      <c r="BJX4" s="730"/>
      <c r="BJY4" s="730"/>
      <c r="BJZ4" s="730"/>
      <c r="BKA4" s="730"/>
      <c r="BKB4" s="730"/>
      <c r="BKC4" s="730"/>
      <c r="BKD4" s="730"/>
      <c r="BKE4" s="730"/>
      <c r="BKF4" s="730"/>
      <c r="BKG4" s="730"/>
      <c r="BKH4" s="730"/>
      <c r="BKI4" s="730"/>
      <c r="BKJ4" s="730"/>
      <c r="BKK4" s="730"/>
      <c r="BKL4" s="730"/>
      <c r="BKM4" s="730"/>
      <c r="BKN4" s="730"/>
      <c r="BKO4" s="730"/>
      <c r="BKP4" s="730"/>
      <c r="BKQ4" s="730"/>
      <c r="BKR4" s="730"/>
      <c r="BKS4" s="730"/>
      <c r="BKT4" s="730"/>
      <c r="BKU4" s="730"/>
      <c r="BKV4" s="730"/>
      <c r="BKW4" s="730"/>
      <c r="BKX4" s="730"/>
      <c r="BKY4" s="730"/>
      <c r="BKZ4" s="730"/>
      <c r="BLA4" s="730"/>
      <c r="BLB4" s="730"/>
      <c r="BLC4" s="730"/>
      <c r="BLD4" s="730"/>
      <c r="BLE4" s="730"/>
      <c r="BLF4" s="730"/>
      <c r="BLG4" s="730"/>
      <c r="BLH4" s="730"/>
      <c r="BLI4" s="730"/>
      <c r="BLJ4" s="730"/>
      <c r="BLK4" s="730"/>
      <c r="BLL4" s="730"/>
      <c r="BLM4" s="730"/>
      <c r="BLN4" s="730"/>
      <c r="BLO4" s="730"/>
      <c r="BLP4" s="730"/>
      <c r="BLQ4" s="730"/>
      <c r="BLR4" s="730"/>
      <c r="BLS4" s="730"/>
      <c r="BLT4" s="730"/>
      <c r="BLU4" s="730"/>
      <c r="BLV4" s="730"/>
      <c r="BLW4" s="730"/>
      <c r="BLX4" s="730"/>
      <c r="BLY4" s="730"/>
      <c r="BLZ4" s="730"/>
      <c r="BMA4" s="730"/>
      <c r="BMB4" s="730"/>
      <c r="BMC4" s="730"/>
      <c r="BMD4" s="730"/>
      <c r="BME4" s="730"/>
      <c r="BMF4" s="730"/>
      <c r="BMG4" s="730"/>
      <c r="BMH4" s="730"/>
      <c r="BMI4" s="730"/>
      <c r="BMJ4" s="730"/>
      <c r="BMK4" s="730"/>
      <c r="BML4" s="730"/>
      <c r="BMM4" s="730"/>
      <c r="BMN4" s="730"/>
      <c r="BMO4" s="730"/>
      <c r="BMP4" s="730"/>
      <c r="BMQ4" s="730"/>
      <c r="BMR4" s="730"/>
      <c r="BMS4" s="730"/>
      <c r="BMT4" s="730"/>
      <c r="BMU4" s="730"/>
      <c r="BMV4" s="730"/>
      <c r="BMW4" s="730"/>
      <c r="BMX4" s="730"/>
      <c r="BMY4" s="730"/>
      <c r="BMZ4" s="730"/>
      <c r="BNA4" s="730"/>
      <c r="BNB4" s="730"/>
      <c r="BNC4" s="730"/>
      <c r="BND4" s="730"/>
      <c r="BNE4" s="730"/>
      <c r="BNF4" s="730"/>
      <c r="BNG4" s="730"/>
      <c r="BNH4" s="730"/>
      <c r="BNI4" s="730"/>
      <c r="BNJ4" s="730"/>
      <c r="BNK4" s="730"/>
      <c r="BNL4" s="730"/>
      <c r="BNM4" s="730"/>
      <c r="BNN4" s="730"/>
      <c r="BNO4" s="730"/>
      <c r="BNP4" s="730"/>
      <c r="BNQ4" s="730"/>
      <c r="BNR4" s="730"/>
      <c r="BNS4" s="730"/>
      <c r="BNT4" s="730"/>
      <c r="BNU4" s="730"/>
      <c r="BNV4" s="730"/>
      <c r="BNW4" s="730"/>
      <c r="BNX4" s="730"/>
      <c r="BNY4" s="730"/>
      <c r="BNZ4" s="730"/>
      <c r="BOA4" s="730"/>
      <c r="BOB4" s="730"/>
      <c r="BOC4" s="730"/>
      <c r="BOD4" s="730"/>
      <c r="BOE4" s="730"/>
      <c r="BOF4" s="730"/>
      <c r="BOG4" s="730"/>
      <c r="BOH4" s="730"/>
      <c r="BOI4" s="730"/>
      <c r="BOJ4" s="730"/>
      <c r="BOK4" s="730"/>
      <c r="BOL4" s="730"/>
      <c r="BOM4" s="730"/>
      <c r="BON4" s="730"/>
      <c r="BOO4" s="730"/>
      <c r="BOP4" s="730"/>
      <c r="BOQ4" s="730"/>
      <c r="BOR4" s="730"/>
      <c r="BOS4" s="730"/>
      <c r="BOT4" s="730"/>
      <c r="BOU4" s="730"/>
      <c r="BOV4" s="730"/>
      <c r="BOW4" s="730"/>
      <c r="BOX4" s="730"/>
      <c r="BOY4" s="730"/>
      <c r="BOZ4" s="730"/>
      <c r="BPA4" s="730"/>
      <c r="BPB4" s="730"/>
      <c r="BPC4" s="730"/>
      <c r="BPD4" s="730"/>
      <c r="BPE4" s="730"/>
      <c r="BPF4" s="730"/>
      <c r="BPG4" s="730"/>
      <c r="BPH4" s="730"/>
      <c r="BPI4" s="730"/>
      <c r="BPJ4" s="730"/>
      <c r="BPK4" s="730"/>
      <c r="BPL4" s="730"/>
      <c r="BPM4" s="730"/>
      <c r="BPN4" s="730"/>
      <c r="BPO4" s="730"/>
      <c r="BPP4" s="730"/>
      <c r="BPQ4" s="730"/>
      <c r="BPR4" s="730"/>
      <c r="BPS4" s="730"/>
      <c r="BPT4" s="730"/>
      <c r="BPU4" s="730"/>
      <c r="BPV4" s="730"/>
      <c r="BPW4" s="730"/>
      <c r="BPX4" s="730"/>
      <c r="BPY4" s="730"/>
      <c r="BPZ4" s="730"/>
      <c r="BQA4" s="730"/>
      <c r="BQB4" s="730"/>
      <c r="BQC4" s="730"/>
      <c r="BQD4" s="730"/>
      <c r="BQE4" s="730"/>
      <c r="BQF4" s="730"/>
      <c r="BQG4" s="730"/>
      <c r="BQH4" s="730"/>
      <c r="BQI4" s="730"/>
      <c r="BQJ4" s="730"/>
      <c r="BQK4" s="730"/>
      <c r="BQL4" s="730"/>
      <c r="BQM4" s="730"/>
      <c r="BQN4" s="730"/>
      <c r="BQO4" s="730"/>
      <c r="BQP4" s="730"/>
      <c r="BQQ4" s="730"/>
      <c r="BQR4" s="730"/>
      <c r="BQS4" s="730"/>
      <c r="BQT4" s="730"/>
      <c r="BQU4" s="730"/>
      <c r="BQV4" s="730"/>
      <c r="BQW4" s="730"/>
      <c r="BQX4" s="730"/>
      <c r="BQY4" s="730"/>
      <c r="BQZ4" s="730"/>
      <c r="BRA4" s="730"/>
      <c r="BRB4" s="730"/>
      <c r="BRC4" s="730"/>
      <c r="BRD4" s="730"/>
      <c r="BRE4" s="730"/>
      <c r="BRF4" s="730"/>
      <c r="BRG4" s="730"/>
      <c r="BRH4" s="730"/>
      <c r="BRI4" s="730"/>
      <c r="BRJ4" s="730"/>
      <c r="BRK4" s="730"/>
      <c r="BRL4" s="730"/>
      <c r="BRM4" s="730"/>
      <c r="BRN4" s="730"/>
      <c r="BRO4" s="730"/>
      <c r="BRP4" s="730"/>
      <c r="BRQ4" s="730"/>
      <c r="BRR4" s="730"/>
      <c r="BRS4" s="730"/>
      <c r="BRT4" s="730"/>
      <c r="BRU4" s="730"/>
      <c r="BRV4" s="730"/>
      <c r="BRW4" s="730"/>
      <c r="BRX4" s="730"/>
      <c r="BRY4" s="730"/>
      <c r="BRZ4" s="730"/>
      <c r="BSA4" s="730"/>
      <c r="BSB4" s="730"/>
      <c r="BSC4" s="730"/>
      <c r="BSD4" s="730"/>
      <c r="BSE4" s="730"/>
      <c r="BSF4" s="730"/>
      <c r="BSG4" s="730"/>
      <c r="BSH4" s="730"/>
      <c r="BSI4" s="730"/>
      <c r="BSJ4" s="730"/>
      <c r="BSK4" s="730"/>
      <c r="BSL4" s="730"/>
      <c r="BSM4" s="730"/>
      <c r="BSN4" s="730"/>
      <c r="BSO4" s="730"/>
      <c r="BSP4" s="730"/>
      <c r="BSQ4" s="730"/>
      <c r="BSR4" s="730"/>
      <c r="BSS4" s="730"/>
      <c r="BST4" s="730"/>
      <c r="BSU4" s="730"/>
      <c r="BSV4" s="730"/>
      <c r="BSW4" s="730"/>
      <c r="BSX4" s="730"/>
      <c r="BSY4" s="730"/>
      <c r="BSZ4" s="730"/>
      <c r="BTA4" s="730"/>
      <c r="BTB4" s="730"/>
      <c r="BTC4" s="730"/>
      <c r="BTD4" s="730"/>
      <c r="BTE4" s="730"/>
      <c r="BTF4" s="730"/>
      <c r="BTG4" s="730"/>
      <c r="BTH4" s="730"/>
      <c r="BTI4" s="730"/>
      <c r="BTJ4" s="730"/>
      <c r="BTK4" s="730"/>
      <c r="BTL4" s="730"/>
      <c r="BTM4" s="730"/>
      <c r="BTN4" s="730"/>
      <c r="BTO4" s="730"/>
      <c r="BTP4" s="730"/>
      <c r="BTQ4" s="730"/>
      <c r="BTR4" s="730"/>
      <c r="BTS4" s="730"/>
      <c r="BTT4" s="730"/>
      <c r="BTU4" s="730"/>
      <c r="BTV4" s="730"/>
      <c r="BTW4" s="730"/>
      <c r="BTX4" s="730"/>
      <c r="BTY4" s="730"/>
      <c r="BTZ4" s="730"/>
      <c r="BUA4" s="730"/>
      <c r="BUB4" s="730"/>
      <c r="BUC4" s="730"/>
      <c r="BUD4" s="730"/>
      <c r="BUE4" s="730"/>
      <c r="BUF4" s="730"/>
      <c r="BUG4" s="730"/>
      <c r="BUH4" s="730"/>
      <c r="BUI4" s="730"/>
      <c r="BUJ4" s="730"/>
      <c r="BUK4" s="730"/>
      <c r="BUL4" s="730"/>
      <c r="BUM4" s="730"/>
      <c r="BUN4" s="730"/>
      <c r="BUO4" s="730"/>
      <c r="BUP4" s="730"/>
      <c r="BUQ4" s="730"/>
      <c r="BUR4" s="730"/>
      <c r="BUS4" s="730"/>
      <c r="BUT4" s="730"/>
      <c r="BUU4" s="730"/>
      <c r="BUV4" s="730"/>
      <c r="BUW4" s="730"/>
      <c r="BUX4" s="730"/>
      <c r="BUY4" s="730"/>
      <c r="BUZ4" s="730"/>
      <c r="BVA4" s="730"/>
      <c r="BVB4" s="730"/>
      <c r="BVC4" s="730"/>
      <c r="BVD4" s="730"/>
      <c r="BVE4" s="730"/>
      <c r="BVF4" s="730"/>
      <c r="BVG4" s="730"/>
      <c r="BVH4" s="730"/>
      <c r="BVI4" s="730"/>
      <c r="BVJ4" s="730"/>
      <c r="BVK4" s="730"/>
      <c r="BVL4" s="730"/>
      <c r="BVM4" s="730"/>
      <c r="BVN4" s="730"/>
      <c r="BVO4" s="730"/>
      <c r="BVP4" s="730"/>
      <c r="BVQ4" s="730"/>
      <c r="BVR4" s="730"/>
      <c r="BVS4" s="730"/>
      <c r="BVT4" s="730"/>
      <c r="BVU4" s="730"/>
      <c r="BVV4" s="730"/>
      <c r="BVW4" s="730"/>
      <c r="BVX4" s="730"/>
      <c r="BVY4" s="730"/>
      <c r="BVZ4" s="730"/>
      <c r="BWA4" s="730"/>
      <c r="BWB4" s="730"/>
      <c r="BWC4" s="730"/>
      <c r="BWD4" s="730"/>
      <c r="BWE4" s="730"/>
      <c r="BWF4" s="730"/>
      <c r="BWG4" s="730"/>
      <c r="BWH4" s="730"/>
      <c r="BWI4" s="730"/>
      <c r="BWJ4" s="730"/>
      <c r="BWK4" s="730"/>
      <c r="BWL4" s="730"/>
      <c r="BWM4" s="730"/>
      <c r="BWN4" s="730"/>
      <c r="BWO4" s="730"/>
      <c r="BWP4" s="730"/>
      <c r="BWQ4" s="730"/>
      <c r="BWR4" s="730"/>
      <c r="BWS4" s="730"/>
      <c r="BWT4" s="730"/>
      <c r="BWU4" s="730"/>
      <c r="BWV4" s="730"/>
      <c r="BWW4" s="730"/>
      <c r="BWX4" s="730"/>
      <c r="BWY4" s="730"/>
      <c r="BWZ4" s="730"/>
      <c r="BXA4" s="730"/>
      <c r="BXB4" s="730"/>
      <c r="BXC4" s="730"/>
      <c r="BXD4" s="730"/>
      <c r="BXE4" s="730"/>
      <c r="BXF4" s="730"/>
      <c r="BXG4" s="730"/>
      <c r="BXH4" s="730"/>
      <c r="BXI4" s="730"/>
      <c r="BXJ4" s="730"/>
      <c r="BXK4" s="730"/>
      <c r="BXL4" s="730"/>
      <c r="BXM4" s="730"/>
      <c r="BXN4" s="730"/>
      <c r="BXO4" s="730"/>
      <c r="BXP4" s="730"/>
      <c r="BXQ4" s="730"/>
      <c r="BXR4" s="730"/>
      <c r="BXS4" s="730"/>
      <c r="BXT4" s="730"/>
      <c r="BXU4" s="730"/>
      <c r="BXV4" s="730"/>
      <c r="BXW4" s="730"/>
      <c r="BXX4" s="730"/>
      <c r="BXY4" s="730"/>
      <c r="BXZ4" s="730"/>
      <c r="BYA4" s="730"/>
      <c r="BYB4" s="730"/>
      <c r="BYC4" s="730"/>
      <c r="BYD4" s="730"/>
      <c r="BYE4" s="730"/>
      <c r="BYF4" s="730"/>
      <c r="BYG4" s="730"/>
      <c r="BYH4" s="730"/>
      <c r="BYI4" s="730"/>
      <c r="BYJ4" s="730"/>
      <c r="BYK4" s="730"/>
      <c r="BYL4" s="730"/>
      <c r="BYM4" s="730"/>
      <c r="BYN4" s="730"/>
      <c r="BYO4" s="730"/>
      <c r="BYP4" s="730"/>
      <c r="BYQ4" s="730"/>
      <c r="BYR4" s="730"/>
      <c r="BYS4" s="730"/>
      <c r="BYT4" s="730"/>
      <c r="BYU4" s="730"/>
      <c r="BYV4" s="730"/>
      <c r="BYW4" s="730"/>
      <c r="BYX4" s="730"/>
      <c r="BYY4" s="730"/>
      <c r="BYZ4" s="730"/>
      <c r="BZA4" s="730"/>
      <c r="BZB4" s="730"/>
      <c r="BZC4" s="730"/>
      <c r="BZD4" s="730"/>
      <c r="BZE4" s="730"/>
      <c r="BZF4" s="730"/>
      <c r="BZG4" s="730"/>
      <c r="BZH4" s="730"/>
      <c r="BZI4" s="730"/>
      <c r="BZJ4" s="730"/>
      <c r="BZK4" s="730"/>
      <c r="BZL4" s="730"/>
      <c r="BZM4" s="730"/>
      <c r="BZN4" s="730"/>
      <c r="BZO4" s="730"/>
      <c r="BZP4" s="730"/>
      <c r="BZQ4" s="730"/>
      <c r="BZR4" s="730"/>
      <c r="BZS4" s="730"/>
      <c r="BZT4" s="730"/>
      <c r="BZU4" s="730"/>
      <c r="BZV4" s="730"/>
      <c r="BZW4" s="730"/>
      <c r="BZX4" s="730"/>
      <c r="BZY4" s="730"/>
      <c r="BZZ4" s="730"/>
      <c r="CAA4" s="730"/>
      <c r="CAB4" s="730"/>
      <c r="CAC4" s="730"/>
      <c r="CAD4" s="730"/>
      <c r="CAE4" s="730"/>
      <c r="CAF4" s="730"/>
      <c r="CAG4" s="730"/>
      <c r="CAH4" s="730"/>
      <c r="CAI4" s="730"/>
      <c r="CAJ4" s="730"/>
      <c r="CAK4" s="730"/>
      <c r="CAL4" s="730"/>
      <c r="CAM4" s="730"/>
      <c r="CAN4" s="730"/>
      <c r="CAO4" s="730"/>
      <c r="CAP4" s="730"/>
      <c r="CAQ4" s="730"/>
      <c r="CAR4" s="730"/>
      <c r="CAS4" s="730"/>
      <c r="CAT4" s="730"/>
      <c r="CAU4" s="730"/>
      <c r="CAV4" s="730"/>
      <c r="CAW4" s="730"/>
      <c r="CAX4" s="730"/>
      <c r="CAY4" s="730"/>
      <c r="CAZ4" s="730"/>
      <c r="CBA4" s="730"/>
      <c r="CBB4" s="730"/>
      <c r="CBC4" s="730"/>
      <c r="CBD4" s="730"/>
      <c r="CBE4" s="730"/>
      <c r="CBF4" s="730"/>
      <c r="CBG4" s="730"/>
      <c r="CBH4" s="730"/>
      <c r="CBI4" s="730"/>
      <c r="CBJ4" s="730"/>
      <c r="CBK4" s="730"/>
      <c r="CBL4" s="730"/>
      <c r="CBM4" s="730"/>
      <c r="CBN4" s="730"/>
      <c r="CBO4" s="730"/>
      <c r="CBP4" s="730"/>
      <c r="CBQ4" s="730"/>
      <c r="CBR4" s="730"/>
      <c r="CBS4" s="730"/>
      <c r="CBT4" s="730"/>
      <c r="CBU4" s="730"/>
      <c r="CBV4" s="730"/>
      <c r="CBW4" s="730"/>
      <c r="CBX4" s="730"/>
      <c r="CBY4" s="730"/>
      <c r="CBZ4" s="730"/>
      <c r="CCA4" s="730"/>
      <c r="CCB4" s="730"/>
      <c r="CCC4" s="730"/>
      <c r="CCD4" s="730"/>
      <c r="CCE4" s="730"/>
      <c r="CCF4" s="730"/>
      <c r="CCG4" s="730"/>
      <c r="CCH4" s="730"/>
      <c r="CCI4" s="730"/>
      <c r="CCJ4" s="730"/>
      <c r="CCK4" s="730"/>
      <c r="CCL4" s="730"/>
      <c r="CCM4" s="730"/>
      <c r="CCN4" s="730"/>
      <c r="CCO4" s="730"/>
      <c r="CCP4" s="730"/>
      <c r="CCQ4" s="730"/>
      <c r="CCR4" s="730"/>
      <c r="CCS4" s="730"/>
      <c r="CCT4" s="730"/>
      <c r="CCU4" s="730"/>
      <c r="CCV4" s="730"/>
      <c r="CCW4" s="730"/>
      <c r="CCX4" s="730"/>
      <c r="CCY4" s="730"/>
      <c r="CCZ4" s="730"/>
      <c r="CDA4" s="730"/>
      <c r="CDB4" s="730"/>
      <c r="CDC4" s="730"/>
      <c r="CDD4" s="730"/>
      <c r="CDE4" s="730"/>
      <c r="CDF4" s="730"/>
      <c r="CDG4" s="730"/>
      <c r="CDH4" s="730"/>
      <c r="CDI4" s="730"/>
      <c r="CDJ4" s="730"/>
      <c r="CDK4" s="730"/>
      <c r="CDL4" s="730"/>
      <c r="CDM4" s="730"/>
      <c r="CDN4" s="730"/>
      <c r="CDO4" s="730"/>
      <c r="CDP4" s="730"/>
      <c r="CDQ4" s="730"/>
      <c r="CDR4" s="730"/>
      <c r="CDS4" s="730"/>
      <c r="CDT4" s="730"/>
      <c r="CDU4" s="730"/>
      <c r="CDV4" s="730"/>
      <c r="CDW4" s="730"/>
      <c r="CDX4" s="730"/>
      <c r="CDY4" s="730"/>
      <c r="CDZ4" s="730"/>
      <c r="CEA4" s="730"/>
      <c r="CEB4" s="730"/>
      <c r="CEC4" s="730"/>
      <c r="CED4" s="730"/>
      <c r="CEE4" s="730"/>
      <c r="CEF4" s="730"/>
      <c r="CEG4" s="730"/>
      <c r="CEH4" s="730"/>
      <c r="CEI4" s="730"/>
      <c r="CEJ4" s="730"/>
      <c r="CEK4" s="730"/>
      <c r="CEL4" s="730"/>
      <c r="CEM4" s="730"/>
      <c r="CEN4" s="730"/>
      <c r="CEO4" s="730"/>
      <c r="CEP4" s="730"/>
      <c r="CEQ4" s="730"/>
      <c r="CER4" s="730"/>
      <c r="CES4" s="730"/>
      <c r="CET4" s="730"/>
      <c r="CEU4" s="730"/>
      <c r="CEV4" s="730"/>
      <c r="CEW4" s="730"/>
      <c r="CEX4" s="730"/>
      <c r="CEY4" s="730"/>
      <c r="CEZ4" s="730"/>
      <c r="CFA4" s="730"/>
      <c r="CFB4" s="730"/>
      <c r="CFC4" s="730"/>
      <c r="CFD4" s="730"/>
      <c r="CFE4" s="730"/>
      <c r="CFF4" s="730"/>
      <c r="CFG4" s="730"/>
      <c r="CFH4" s="730"/>
      <c r="CFI4" s="730"/>
      <c r="CFJ4" s="730"/>
      <c r="CFK4" s="730"/>
      <c r="CFL4" s="730"/>
      <c r="CFM4" s="730"/>
      <c r="CFN4" s="730"/>
      <c r="CFO4" s="730"/>
      <c r="CFP4" s="730"/>
      <c r="CFQ4" s="730"/>
      <c r="CFR4" s="730"/>
      <c r="CFS4" s="730"/>
      <c r="CFT4" s="730"/>
      <c r="CFU4" s="730"/>
      <c r="CFV4" s="730"/>
      <c r="CFW4" s="730"/>
      <c r="CFX4" s="730"/>
      <c r="CFY4" s="730"/>
      <c r="CFZ4" s="730"/>
      <c r="CGA4" s="730"/>
      <c r="CGB4" s="730"/>
      <c r="CGC4" s="730"/>
      <c r="CGD4" s="730"/>
      <c r="CGE4" s="730"/>
      <c r="CGF4" s="730"/>
      <c r="CGG4" s="730"/>
      <c r="CGH4" s="730"/>
      <c r="CGI4" s="730"/>
      <c r="CGJ4" s="730"/>
      <c r="CGK4" s="730"/>
      <c r="CGL4" s="730"/>
      <c r="CGM4" s="730"/>
      <c r="CGN4" s="730"/>
      <c r="CGO4" s="730"/>
      <c r="CGP4" s="730"/>
      <c r="CGQ4" s="730"/>
      <c r="CGR4" s="730"/>
      <c r="CGS4" s="730"/>
      <c r="CGT4" s="730"/>
      <c r="CGU4" s="730"/>
      <c r="CGV4" s="730"/>
      <c r="CGW4" s="730"/>
      <c r="CGX4" s="730"/>
      <c r="CGY4" s="730"/>
      <c r="CGZ4" s="730"/>
      <c r="CHA4" s="730"/>
      <c r="CHB4" s="730"/>
      <c r="CHC4" s="730"/>
      <c r="CHD4" s="730"/>
      <c r="CHE4" s="730"/>
      <c r="CHF4" s="730"/>
      <c r="CHG4" s="730"/>
      <c r="CHH4" s="730"/>
      <c r="CHI4" s="730"/>
      <c r="CHJ4" s="730"/>
      <c r="CHK4" s="730"/>
      <c r="CHL4" s="730"/>
      <c r="CHM4" s="730"/>
      <c r="CHN4" s="730"/>
      <c r="CHO4" s="730"/>
      <c r="CHP4" s="730"/>
      <c r="CHQ4" s="730"/>
      <c r="CHR4" s="730"/>
      <c r="CHS4" s="730"/>
      <c r="CHT4" s="730"/>
      <c r="CHU4" s="730"/>
      <c r="CHV4" s="730"/>
      <c r="CHW4" s="730"/>
      <c r="CHX4" s="730"/>
      <c r="CHY4" s="730"/>
      <c r="CHZ4" s="730"/>
      <c r="CIA4" s="730"/>
      <c r="CIB4" s="730"/>
      <c r="CIC4" s="730"/>
      <c r="CID4" s="730"/>
      <c r="CIE4" s="730"/>
      <c r="CIF4" s="730"/>
      <c r="CIG4" s="730"/>
      <c r="CIH4" s="730"/>
      <c r="CII4" s="730"/>
      <c r="CIJ4" s="730"/>
      <c r="CIK4" s="730"/>
      <c r="CIL4" s="730"/>
      <c r="CIM4" s="730"/>
      <c r="CIN4" s="730"/>
      <c r="CIO4" s="730"/>
      <c r="CIP4" s="730"/>
      <c r="CIQ4" s="730"/>
      <c r="CIR4" s="730"/>
      <c r="CIS4" s="730"/>
      <c r="CIT4" s="730"/>
      <c r="CIU4" s="730"/>
      <c r="CIV4" s="730"/>
      <c r="CIW4" s="730"/>
      <c r="CIX4" s="730"/>
      <c r="CIY4" s="730"/>
      <c r="CIZ4" s="730"/>
      <c r="CJA4" s="730"/>
      <c r="CJB4" s="730"/>
      <c r="CJC4" s="730"/>
      <c r="CJD4" s="730"/>
      <c r="CJE4" s="730"/>
      <c r="CJF4" s="730"/>
      <c r="CJG4" s="730"/>
      <c r="CJH4" s="730"/>
      <c r="CJI4" s="730"/>
      <c r="CJJ4" s="730"/>
      <c r="CJK4" s="730"/>
      <c r="CJL4" s="730"/>
      <c r="CJM4" s="730"/>
      <c r="CJN4" s="730"/>
      <c r="CJO4" s="730"/>
      <c r="CJP4" s="730"/>
      <c r="CJQ4" s="730"/>
      <c r="CJR4" s="730"/>
      <c r="CJS4" s="730"/>
      <c r="CJT4" s="730"/>
      <c r="CJU4" s="730"/>
      <c r="CJV4" s="730"/>
      <c r="CJW4" s="730"/>
      <c r="CJX4" s="730"/>
      <c r="CJY4" s="730"/>
      <c r="CJZ4" s="730"/>
      <c r="CKA4" s="730"/>
      <c r="CKB4" s="730"/>
      <c r="CKC4" s="730"/>
      <c r="CKD4" s="730"/>
      <c r="CKE4" s="730"/>
      <c r="CKF4" s="730"/>
      <c r="CKG4" s="730"/>
      <c r="CKH4" s="730"/>
      <c r="CKI4" s="730"/>
      <c r="CKJ4" s="730"/>
      <c r="CKK4" s="730"/>
      <c r="CKL4" s="730"/>
      <c r="CKM4" s="730"/>
      <c r="CKN4" s="730"/>
      <c r="CKO4" s="730"/>
      <c r="CKP4" s="730"/>
      <c r="CKQ4" s="730"/>
      <c r="CKR4" s="730"/>
      <c r="CKS4" s="730"/>
      <c r="CKT4" s="730"/>
      <c r="CKU4" s="730"/>
      <c r="CKV4" s="730"/>
      <c r="CKW4" s="730"/>
      <c r="CKX4" s="730"/>
      <c r="CKY4" s="730"/>
      <c r="CKZ4" s="730"/>
      <c r="CLA4" s="730"/>
      <c r="CLB4" s="730"/>
      <c r="CLC4" s="730"/>
      <c r="CLD4" s="730"/>
      <c r="CLE4" s="730"/>
      <c r="CLF4" s="730"/>
      <c r="CLG4" s="730"/>
      <c r="CLH4" s="730"/>
      <c r="CLI4" s="730"/>
      <c r="CLJ4" s="730"/>
      <c r="CLK4" s="730"/>
      <c r="CLL4" s="730"/>
      <c r="CLM4" s="730"/>
      <c r="CLN4" s="730"/>
      <c r="CLO4" s="730"/>
      <c r="CLP4" s="730"/>
      <c r="CLQ4" s="730"/>
      <c r="CLR4" s="730"/>
      <c r="CLS4" s="730"/>
      <c r="CLT4" s="730"/>
      <c r="CLU4" s="730"/>
      <c r="CLV4" s="730"/>
      <c r="CLW4" s="730"/>
      <c r="CLX4" s="730"/>
      <c r="CLY4" s="730"/>
      <c r="CLZ4" s="730"/>
      <c r="CMA4" s="730"/>
      <c r="CMB4" s="730"/>
      <c r="CMC4" s="730"/>
      <c r="CMD4" s="730"/>
      <c r="CME4" s="730"/>
      <c r="CMF4" s="730"/>
      <c r="CMG4" s="730"/>
      <c r="CMH4" s="730"/>
      <c r="CMI4" s="730"/>
      <c r="CMJ4" s="730"/>
      <c r="CMK4" s="730"/>
      <c r="CML4" s="730"/>
      <c r="CMM4" s="730"/>
      <c r="CMN4" s="730"/>
      <c r="CMO4" s="730"/>
      <c r="CMP4" s="730"/>
      <c r="CMQ4" s="730"/>
      <c r="CMR4" s="730"/>
      <c r="CMS4" s="730"/>
      <c r="CMT4" s="730"/>
      <c r="CMU4" s="730"/>
      <c r="CMV4" s="730"/>
      <c r="CMW4" s="730"/>
      <c r="CMX4" s="730"/>
      <c r="CMY4" s="730"/>
      <c r="CMZ4" s="730"/>
      <c r="CNA4" s="730"/>
      <c r="CNB4" s="730"/>
      <c r="CNC4" s="730"/>
      <c r="CND4" s="730"/>
      <c r="CNE4" s="730"/>
      <c r="CNF4" s="730"/>
      <c r="CNG4" s="730"/>
      <c r="CNH4" s="730"/>
      <c r="CNI4" s="730"/>
      <c r="CNJ4" s="730"/>
      <c r="CNK4" s="730"/>
      <c r="CNL4" s="730"/>
      <c r="CNM4" s="730"/>
      <c r="CNN4" s="730"/>
      <c r="CNO4" s="730"/>
      <c r="CNP4" s="730"/>
      <c r="CNQ4" s="730"/>
      <c r="CNR4" s="730"/>
      <c r="CNS4" s="730"/>
      <c r="CNT4" s="730"/>
      <c r="CNU4" s="730"/>
      <c r="CNV4" s="730"/>
      <c r="CNW4" s="730"/>
      <c r="CNX4" s="730"/>
      <c r="CNY4" s="730"/>
      <c r="CNZ4" s="730"/>
      <c r="COA4" s="730"/>
      <c r="COB4" s="730"/>
      <c r="COC4" s="730"/>
      <c r="COD4" s="730"/>
      <c r="COE4" s="730"/>
      <c r="COF4" s="730"/>
      <c r="COG4" s="730"/>
      <c r="COH4" s="730"/>
      <c r="COI4" s="730"/>
      <c r="COJ4" s="730"/>
      <c r="COK4" s="730"/>
      <c r="COL4" s="730"/>
      <c r="COM4" s="730"/>
      <c r="CON4" s="730"/>
      <c r="COO4" s="730"/>
      <c r="COP4" s="730"/>
      <c r="COQ4" s="730"/>
      <c r="COR4" s="730"/>
      <c r="COS4" s="730"/>
      <c r="COT4" s="730"/>
      <c r="COU4" s="730"/>
      <c r="COV4" s="730"/>
      <c r="COW4" s="730"/>
      <c r="COX4" s="730"/>
      <c r="COY4" s="730"/>
      <c r="COZ4" s="730"/>
      <c r="CPA4" s="730"/>
      <c r="CPB4" s="730"/>
      <c r="CPC4" s="730"/>
      <c r="CPD4" s="730"/>
      <c r="CPE4" s="730"/>
      <c r="CPF4" s="730"/>
      <c r="CPG4" s="730"/>
      <c r="CPH4" s="730"/>
      <c r="CPI4" s="730"/>
      <c r="CPJ4" s="730"/>
      <c r="CPK4" s="730"/>
      <c r="CPL4" s="730"/>
      <c r="CPM4" s="730"/>
      <c r="CPN4" s="730"/>
      <c r="CPO4" s="730"/>
      <c r="CPP4" s="730"/>
      <c r="CPQ4" s="730"/>
      <c r="CPR4" s="730"/>
      <c r="CPS4" s="730"/>
      <c r="CPT4" s="730"/>
      <c r="CPU4" s="730"/>
      <c r="CPV4" s="730"/>
      <c r="CPW4" s="730"/>
      <c r="CPX4" s="730"/>
      <c r="CPY4" s="730"/>
      <c r="CPZ4" s="730"/>
      <c r="CQA4" s="730"/>
      <c r="CQB4" s="730"/>
      <c r="CQC4" s="730"/>
      <c r="CQD4" s="730"/>
      <c r="CQE4" s="730"/>
      <c r="CQF4" s="730"/>
      <c r="CQG4" s="730"/>
      <c r="CQH4" s="730"/>
      <c r="CQI4" s="730"/>
      <c r="CQJ4" s="730"/>
      <c r="CQK4" s="730"/>
      <c r="CQL4" s="730"/>
      <c r="CQM4" s="730"/>
      <c r="CQN4" s="730"/>
      <c r="CQO4" s="730"/>
      <c r="CQP4" s="730"/>
      <c r="CQQ4" s="730"/>
      <c r="CQR4" s="730"/>
      <c r="CQS4" s="730"/>
      <c r="CQT4" s="730"/>
      <c r="CQU4" s="730"/>
      <c r="CQV4" s="730"/>
      <c r="CQW4" s="730"/>
      <c r="CQX4" s="730"/>
      <c r="CQY4" s="730"/>
      <c r="CQZ4" s="730"/>
      <c r="CRA4" s="730"/>
      <c r="CRB4" s="730"/>
      <c r="CRC4" s="730"/>
      <c r="CRD4" s="730"/>
      <c r="CRE4" s="730"/>
      <c r="CRF4" s="730"/>
      <c r="CRG4" s="730"/>
      <c r="CRH4" s="730"/>
      <c r="CRI4" s="730"/>
      <c r="CRJ4" s="730"/>
      <c r="CRK4" s="730"/>
      <c r="CRL4" s="730"/>
      <c r="CRM4" s="730"/>
      <c r="CRN4" s="730"/>
      <c r="CRO4" s="730"/>
      <c r="CRP4" s="730"/>
      <c r="CRQ4" s="730"/>
      <c r="CRR4" s="730"/>
      <c r="CRS4" s="730"/>
      <c r="CRT4" s="730"/>
      <c r="CRU4" s="730"/>
      <c r="CRV4" s="730"/>
      <c r="CRW4" s="730"/>
      <c r="CRX4" s="730"/>
      <c r="CRY4" s="730"/>
      <c r="CRZ4" s="730"/>
      <c r="CSA4" s="730"/>
      <c r="CSB4" s="730"/>
      <c r="CSC4" s="730"/>
      <c r="CSD4" s="730"/>
      <c r="CSE4" s="730"/>
      <c r="CSF4" s="730"/>
      <c r="CSG4" s="730"/>
      <c r="CSH4" s="730"/>
      <c r="CSI4" s="730"/>
      <c r="CSJ4" s="730"/>
      <c r="CSK4" s="730"/>
      <c r="CSL4" s="730"/>
      <c r="CSM4" s="730"/>
      <c r="CSN4" s="730"/>
      <c r="CSO4" s="730"/>
      <c r="CSP4" s="730"/>
      <c r="CSQ4" s="730"/>
      <c r="CSR4" s="730"/>
      <c r="CSS4" s="730"/>
      <c r="CST4" s="730"/>
      <c r="CSU4" s="730"/>
      <c r="CSV4" s="730"/>
      <c r="CSW4" s="730"/>
      <c r="CSX4" s="730"/>
      <c r="CSY4" s="730"/>
      <c r="CSZ4" s="730"/>
      <c r="CTA4" s="730"/>
      <c r="CTB4" s="730"/>
      <c r="CTC4" s="730"/>
      <c r="CTD4" s="730"/>
      <c r="CTE4" s="730"/>
      <c r="CTF4" s="730"/>
      <c r="CTG4" s="730"/>
      <c r="CTH4" s="730"/>
      <c r="CTI4" s="730"/>
      <c r="CTJ4" s="730"/>
      <c r="CTK4" s="730"/>
      <c r="CTL4" s="730"/>
      <c r="CTM4" s="730"/>
      <c r="CTN4" s="730"/>
      <c r="CTO4" s="730"/>
      <c r="CTP4" s="730"/>
      <c r="CTQ4" s="730"/>
      <c r="CTR4" s="730"/>
      <c r="CTS4" s="730"/>
      <c r="CTT4" s="730"/>
      <c r="CTU4" s="730"/>
      <c r="CTV4" s="730"/>
      <c r="CTW4" s="730"/>
      <c r="CTX4" s="730"/>
      <c r="CTY4" s="730"/>
      <c r="CTZ4" s="730"/>
      <c r="CUA4" s="730"/>
      <c r="CUB4" s="730"/>
      <c r="CUC4" s="730"/>
      <c r="CUD4" s="730"/>
      <c r="CUE4" s="730"/>
      <c r="CUF4" s="730"/>
      <c r="CUG4" s="730"/>
      <c r="CUH4" s="730"/>
      <c r="CUI4" s="730"/>
      <c r="CUJ4" s="730"/>
      <c r="CUK4" s="730"/>
      <c r="CUL4" s="730"/>
      <c r="CUM4" s="730"/>
      <c r="CUN4" s="730"/>
      <c r="CUO4" s="730"/>
      <c r="CUP4" s="730"/>
      <c r="CUQ4" s="730"/>
      <c r="CUR4" s="730"/>
      <c r="CUS4" s="730"/>
      <c r="CUT4" s="730"/>
      <c r="CUU4" s="730"/>
      <c r="CUV4" s="730"/>
      <c r="CUW4" s="730"/>
      <c r="CUX4" s="730"/>
      <c r="CUY4" s="730"/>
      <c r="CUZ4" s="730"/>
      <c r="CVA4" s="730"/>
      <c r="CVB4" s="730"/>
      <c r="CVC4" s="730"/>
      <c r="CVD4" s="730"/>
      <c r="CVE4" s="730"/>
      <c r="CVF4" s="730"/>
      <c r="CVG4" s="730"/>
      <c r="CVH4" s="730"/>
      <c r="CVI4" s="730"/>
      <c r="CVJ4" s="730"/>
      <c r="CVK4" s="730"/>
      <c r="CVL4" s="730"/>
      <c r="CVM4" s="730"/>
      <c r="CVN4" s="730"/>
      <c r="CVO4" s="730"/>
      <c r="CVP4" s="730"/>
      <c r="CVQ4" s="730"/>
      <c r="CVR4" s="730"/>
      <c r="CVS4" s="730"/>
      <c r="CVT4" s="730"/>
      <c r="CVU4" s="730"/>
      <c r="CVV4" s="730"/>
      <c r="CVW4" s="730"/>
      <c r="CVX4" s="730"/>
      <c r="CVY4" s="730"/>
      <c r="CVZ4" s="730"/>
      <c r="CWA4" s="730"/>
      <c r="CWB4" s="730"/>
      <c r="CWC4" s="730"/>
      <c r="CWD4" s="730"/>
      <c r="CWE4" s="730"/>
      <c r="CWF4" s="730"/>
      <c r="CWG4" s="730"/>
      <c r="CWH4" s="730"/>
      <c r="CWI4" s="730"/>
      <c r="CWJ4" s="730"/>
      <c r="CWK4" s="730"/>
      <c r="CWL4" s="730"/>
      <c r="CWM4" s="730"/>
      <c r="CWN4" s="730"/>
      <c r="CWO4" s="730"/>
      <c r="CWP4" s="730"/>
      <c r="CWQ4" s="730"/>
      <c r="CWR4" s="730"/>
      <c r="CWS4" s="730"/>
      <c r="CWT4" s="730"/>
      <c r="CWU4" s="730"/>
      <c r="CWV4" s="730"/>
      <c r="CWW4" s="730"/>
      <c r="CWX4" s="730"/>
      <c r="CWY4" s="730"/>
      <c r="CWZ4" s="730"/>
      <c r="CXA4" s="730"/>
      <c r="CXB4" s="730"/>
      <c r="CXC4" s="730"/>
      <c r="CXD4" s="730"/>
      <c r="CXE4" s="730"/>
      <c r="CXF4" s="730"/>
      <c r="CXG4" s="730"/>
      <c r="CXH4" s="730"/>
      <c r="CXI4" s="730"/>
      <c r="CXJ4" s="730"/>
      <c r="CXK4" s="730"/>
      <c r="CXL4" s="730"/>
      <c r="CXM4" s="730"/>
      <c r="CXN4" s="730"/>
      <c r="CXO4" s="730"/>
      <c r="CXP4" s="730"/>
      <c r="CXQ4" s="730"/>
      <c r="CXR4" s="730"/>
      <c r="CXS4" s="730"/>
      <c r="CXT4" s="730"/>
      <c r="CXU4" s="730"/>
      <c r="CXV4" s="730"/>
      <c r="CXW4" s="730"/>
      <c r="CXX4" s="730"/>
      <c r="CXY4" s="730"/>
      <c r="CXZ4" s="730"/>
      <c r="CYA4" s="730"/>
      <c r="CYB4" s="730"/>
      <c r="CYC4" s="730"/>
      <c r="CYD4" s="730"/>
      <c r="CYE4" s="730"/>
      <c r="CYF4" s="730"/>
      <c r="CYG4" s="730"/>
      <c r="CYH4" s="730"/>
      <c r="CYI4" s="730"/>
      <c r="CYJ4" s="730"/>
      <c r="CYK4" s="730"/>
      <c r="CYL4" s="730"/>
      <c r="CYM4" s="730"/>
      <c r="CYN4" s="730"/>
      <c r="CYO4" s="730"/>
      <c r="CYP4" s="730"/>
      <c r="CYQ4" s="730"/>
      <c r="CYR4" s="730"/>
      <c r="CYS4" s="730"/>
      <c r="CYT4" s="730"/>
      <c r="CYU4" s="730"/>
      <c r="CYV4" s="730"/>
      <c r="CYW4" s="730"/>
      <c r="CYX4" s="730"/>
      <c r="CYY4" s="730"/>
      <c r="CYZ4" s="730"/>
      <c r="CZA4" s="730"/>
      <c r="CZB4" s="730"/>
      <c r="CZC4" s="730"/>
      <c r="CZD4" s="730"/>
      <c r="CZE4" s="730"/>
      <c r="CZF4" s="730"/>
      <c r="CZG4" s="730"/>
      <c r="CZH4" s="730"/>
      <c r="CZI4" s="730"/>
      <c r="CZJ4" s="730"/>
      <c r="CZK4" s="730"/>
      <c r="CZL4" s="730"/>
      <c r="CZM4" s="730"/>
      <c r="CZN4" s="730"/>
      <c r="CZO4" s="730"/>
      <c r="CZP4" s="730"/>
      <c r="CZQ4" s="730"/>
      <c r="CZR4" s="730"/>
      <c r="CZS4" s="730"/>
      <c r="CZT4" s="730"/>
      <c r="CZU4" s="730"/>
      <c r="CZV4" s="730"/>
      <c r="CZW4" s="730"/>
      <c r="CZX4" s="730"/>
      <c r="CZY4" s="730"/>
      <c r="CZZ4" s="730"/>
      <c r="DAA4" s="730"/>
      <c r="DAB4" s="730"/>
      <c r="DAC4" s="730"/>
      <c r="DAD4" s="730"/>
      <c r="DAE4" s="730"/>
      <c r="DAF4" s="730"/>
      <c r="DAG4" s="730"/>
      <c r="DAH4" s="730"/>
      <c r="DAI4" s="730"/>
      <c r="DAJ4" s="730"/>
      <c r="DAK4" s="730"/>
      <c r="DAL4" s="730"/>
      <c r="DAM4" s="730"/>
      <c r="DAN4" s="730"/>
      <c r="DAO4" s="730"/>
      <c r="DAP4" s="730"/>
      <c r="DAQ4" s="730"/>
      <c r="DAR4" s="730"/>
      <c r="DAS4" s="730"/>
      <c r="DAT4" s="730"/>
      <c r="DAU4" s="730"/>
      <c r="DAV4" s="730"/>
      <c r="DAW4" s="730"/>
      <c r="DAX4" s="730"/>
      <c r="DAY4" s="730"/>
      <c r="DAZ4" s="730"/>
      <c r="DBA4" s="730"/>
      <c r="DBB4" s="730"/>
      <c r="DBC4" s="730"/>
      <c r="DBD4" s="730"/>
      <c r="DBE4" s="730"/>
      <c r="DBF4" s="730"/>
      <c r="DBG4" s="730"/>
      <c r="DBH4" s="730"/>
      <c r="DBI4" s="730"/>
      <c r="DBJ4" s="730"/>
      <c r="DBK4" s="730"/>
      <c r="DBL4" s="730"/>
      <c r="DBM4" s="730"/>
      <c r="DBN4" s="730"/>
      <c r="DBO4" s="730"/>
      <c r="DBP4" s="730"/>
      <c r="DBQ4" s="730"/>
      <c r="DBR4" s="730"/>
      <c r="DBS4" s="730"/>
      <c r="DBT4" s="730"/>
      <c r="DBU4" s="730"/>
      <c r="DBV4" s="730"/>
      <c r="DBW4" s="730"/>
      <c r="DBX4" s="730"/>
      <c r="DBY4" s="730"/>
      <c r="DBZ4" s="730"/>
      <c r="DCA4" s="730"/>
      <c r="DCB4" s="730"/>
      <c r="DCC4" s="730"/>
      <c r="DCD4" s="730"/>
      <c r="DCE4" s="730"/>
      <c r="DCF4" s="730"/>
      <c r="DCG4" s="730"/>
      <c r="DCH4" s="730"/>
      <c r="DCI4" s="730"/>
      <c r="DCJ4" s="730"/>
      <c r="DCK4" s="730"/>
      <c r="DCL4" s="730"/>
      <c r="DCM4" s="730"/>
      <c r="DCN4" s="730"/>
      <c r="DCO4" s="730"/>
      <c r="DCP4" s="730"/>
      <c r="DCQ4" s="730"/>
      <c r="DCR4" s="730"/>
      <c r="DCS4" s="730"/>
      <c r="DCT4" s="730"/>
      <c r="DCU4" s="730"/>
      <c r="DCV4" s="730"/>
      <c r="DCW4" s="730"/>
      <c r="DCX4" s="730"/>
      <c r="DCY4" s="730"/>
      <c r="DCZ4" s="730"/>
      <c r="DDA4" s="730"/>
      <c r="DDB4" s="730"/>
      <c r="DDC4" s="730"/>
      <c r="DDD4" s="730"/>
      <c r="DDE4" s="730"/>
      <c r="DDF4" s="730"/>
      <c r="DDG4" s="730"/>
      <c r="DDH4" s="730"/>
      <c r="DDI4" s="730"/>
      <c r="DDJ4" s="730"/>
      <c r="DDK4" s="730"/>
      <c r="DDL4" s="730"/>
      <c r="DDM4" s="730"/>
      <c r="DDN4" s="730"/>
      <c r="DDO4" s="730"/>
      <c r="DDP4" s="730"/>
      <c r="DDQ4" s="730"/>
      <c r="DDR4" s="730"/>
      <c r="DDS4" s="730"/>
      <c r="DDT4" s="730"/>
      <c r="DDU4" s="730"/>
      <c r="DDV4" s="730"/>
      <c r="DDW4" s="730"/>
      <c r="DDX4" s="730"/>
      <c r="DDY4" s="730"/>
      <c r="DDZ4" s="730"/>
      <c r="DEA4" s="730"/>
      <c r="DEB4" s="730"/>
      <c r="DEC4" s="730"/>
      <c r="DED4" s="730"/>
      <c r="DEE4" s="730"/>
      <c r="DEF4" s="730"/>
      <c r="DEG4" s="730"/>
      <c r="DEH4" s="730"/>
      <c r="DEI4" s="730"/>
      <c r="DEJ4" s="730"/>
      <c r="DEK4" s="730"/>
      <c r="DEL4" s="730"/>
      <c r="DEM4" s="730"/>
      <c r="DEN4" s="730"/>
      <c r="DEO4" s="730"/>
      <c r="DEP4" s="730"/>
      <c r="DEQ4" s="730"/>
      <c r="DER4" s="730"/>
      <c r="DES4" s="730"/>
      <c r="DET4" s="730"/>
      <c r="DEU4" s="730"/>
      <c r="DEV4" s="730"/>
      <c r="DEW4" s="730"/>
      <c r="DEX4" s="730"/>
      <c r="DEY4" s="730"/>
      <c r="DEZ4" s="730"/>
      <c r="DFA4" s="730"/>
      <c r="DFB4" s="730"/>
      <c r="DFC4" s="730"/>
      <c r="DFD4" s="730"/>
      <c r="DFE4" s="730"/>
      <c r="DFF4" s="730"/>
      <c r="DFG4" s="730"/>
      <c r="DFH4" s="730"/>
      <c r="DFI4" s="730"/>
      <c r="DFJ4" s="730"/>
      <c r="DFK4" s="730"/>
      <c r="DFL4" s="730"/>
      <c r="DFM4" s="730"/>
      <c r="DFN4" s="730"/>
      <c r="DFO4" s="730"/>
      <c r="DFP4" s="730"/>
      <c r="DFQ4" s="730"/>
      <c r="DFR4" s="730"/>
      <c r="DFS4" s="730"/>
      <c r="DFT4" s="730"/>
      <c r="DFU4" s="730"/>
      <c r="DFV4" s="730"/>
      <c r="DFW4" s="730"/>
      <c r="DFX4" s="730"/>
      <c r="DFY4" s="730"/>
      <c r="DFZ4" s="730"/>
      <c r="DGA4" s="730"/>
      <c r="DGB4" s="730"/>
      <c r="DGC4" s="730"/>
      <c r="DGD4" s="730"/>
      <c r="DGE4" s="730"/>
      <c r="DGF4" s="730"/>
      <c r="DGG4" s="730"/>
      <c r="DGH4" s="730"/>
      <c r="DGI4" s="730"/>
      <c r="DGJ4" s="730"/>
      <c r="DGK4" s="730"/>
      <c r="DGL4" s="730"/>
      <c r="DGM4" s="730"/>
      <c r="DGN4" s="730"/>
      <c r="DGO4" s="730"/>
      <c r="DGP4" s="730"/>
      <c r="DGQ4" s="730"/>
      <c r="DGR4" s="730"/>
      <c r="DGS4" s="730"/>
      <c r="DGT4" s="730"/>
      <c r="DGU4" s="730"/>
      <c r="DGV4" s="730"/>
      <c r="DGW4" s="730"/>
      <c r="DGX4" s="730"/>
      <c r="DGY4" s="730"/>
      <c r="DGZ4" s="730"/>
      <c r="DHA4" s="730"/>
      <c r="DHB4" s="730"/>
      <c r="DHC4" s="730"/>
      <c r="DHD4" s="730"/>
      <c r="DHE4" s="730"/>
      <c r="DHF4" s="730"/>
      <c r="DHG4" s="730"/>
      <c r="DHH4" s="730"/>
      <c r="DHI4" s="730"/>
      <c r="DHJ4" s="730"/>
      <c r="DHK4" s="730"/>
      <c r="DHL4" s="730"/>
      <c r="DHM4" s="730"/>
      <c r="DHN4" s="730"/>
      <c r="DHO4" s="730"/>
      <c r="DHP4" s="730"/>
      <c r="DHQ4" s="730"/>
      <c r="DHR4" s="730"/>
      <c r="DHS4" s="730"/>
      <c r="DHT4" s="730"/>
      <c r="DHU4" s="730"/>
      <c r="DHV4" s="730"/>
      <c r="DHW4" s="730"/>
      <c r="DHX4" s="730"/>
      <c r="DHY4" s="730"/>
      <c r="DHZ4" s="730"/>
      <c r="DIA4" s="730"/>
      <c r="DIB4" s="730"/>
      <c r="DIC4" s="730"/>
      <c r="DID4" s="730"/>
      <c r="DIE4" s="730"/>
      <c r="DIF4" s="730"/>
      <c r="DIG4" s="730"/>
      <c r="DIH4" s="730"/>
      <c r="DII4" s="730"/>
      <c r="DIJ4" s="730"/>
      <c r="DIK4" s="730"/>
      <c r="DIL4" s="730"/>
      <c r="DIM4" s="730"/>
      <c r="DIN4" s="730"/>
      <c r="DIO4" s="730"/>
      <c r="DIP4" s="730"/>
      <c r="DIQ4" s="730"/>
      <c r="DIR4" s="730"/>
      <c r="DIS4" s="730"/>
      <c r="DIT4" s="730"/>
      <c r="DIU4" s="730"/>
      <c r="DIV4" s="730"/>
      <c r="DIW4" s="730"/>
      <c r="DIX4" s="730"/>
      <c r="DIY4" s="730"/>
      <c r="DIZ4" s="730"/>
      <c r="DJA4" s="730"/>
      <c r="DJB4" s="730"/>
      <c r="DJC4" s="730"/>
      <c r="DJD4" s="730"/>
      <c r="DJE4" s="730"/>
      <c r="DJF4" s="730"/>
      <c r="DJG4" s="730"/>
      <c r="DJH4" s="730"/>
      <c r="DJI4" s="730"/>
      <c r="DJJ4" s="730"/>
      <c r="DJK4" s="730"/>
      <c r="DJL4" s="730"/>
      <c r="DJM4" s="730"/>
      <c r="DJN4" s="730"/>
      <c r="DJO4" s="730"/>
      <c r="DJP4" s="730"/>
      <c r="DJQ4" s="730"/>
      <c r="DJR4" s="730"/>
      <c r="DJS4" s="730"/>
      <c r="DJT4" s="730"/>
      <c r="DJU4" s="730"/>
      <c r="DJV4" s="730"/>
      <c r="DJW4" s="730"/>
      <c r="DJX4" s="730"/>
      <c r="DJY4" s="730"/>
      <c r="DJZ4" s="730"/>
      <c r="DKA4" s="730"/>
      <c r="DKB4" s="730"/>
      <c r="DKC4" s="730"/>
      <c r="DKD4" s="730"/>
      <c r="DKE4" s="730"/>
      <c r="DKF4" s="730"/>
      <c r="DKG4" s="730"/>
      <c r="DKH4" s="730"/>
      <c r="DKI4" s="730"/>
      <c r="DKJ4" s="730"/>
      <c r="DKK4" s="730"/>
      <c r="DKL4" s="730"/>
      <c r="DKM4" s="730"/>
      <c r="DKN4" s="730"/>
      <c r="DKO4" s="730"/>
      <c r="DKP4" s="730"/>
      <c r="DKQ4" s="730"/>
      <c r="DKR4" s="730"/>
      <c r="DKS4" s="730"/>
      <c r="DKT4" s="730"/>
      <c r="DKU4" s="730"/>
      <c r="DKV4" s="730"/>
      <c r="DKW4" s="730"/>
      <c r="DKX4" s="730"/>
      <c r="DKY4" s="730"/>
      <c r="DKZ4" s="730"/>
      <c r="DLA4" s="730"/>
      <c r="DLB4" s="730"/>
      <c r="DLC4" s="730"/>
      <c r="DLD4" s="730"/>
      <c r="DLE4" s="730"/>
      <c r="DLF4" s="730"/>
      <c r="DLG4" s="730"/>
      <c r="DLH4" s="730"/>
      <c r="DLI4" s="730"/>
      <c r="DLJ4" s="730"/>
      <c r="DLK4" s="730"/>
      <c r="DLL4" s="730"/>
      <c r="DLM4" s="730"/>
      <c r="DLN4" s="730"/>
      <c r="DLO4" s="730"/>
      <c r="DLP4" s="730"/>
      <c r="DLQ4" s="730"/>
      <c r="DLR4" s="730"/>
      <c r="DLS4" s="730"/>
      <c r="DLT4" s="730"/>
      <c r="DLU4" s="730"/>
      <c r="DLV4" s="730"/>
      <c r="DLW4" s="730"/>
      <c r="DLX4" s="730"/>
      <c r="DLY4" s="730"/>
      <c r="DLZ4" s="730"/>
      <c r="DMA4" s="730"/>
      <c r="DMB4" s="730"/>
      <c r="DMC4" s="730"/>
      <c r="DMD4" s="730"/>
      <c r="DME4" s="730"/>
      <c r="DMF4" s="730"/>
      <c r="DMG4" s="730"/>
      <c r="DMH4" s="730"/>
      <c r="DMI4" s="730"/>
      <c r="DMJ4" s="730"/>
      <c r="DMK4" s="730"/>
      <c r="DML4" s="730"/>
      <c r="DMM4" s="730"/>
      <c r="DMN4" s="730"/>
      <c r="DMO4" s="730"/>
      <c r="DMP4" s="730"/>
      <c r="DMQ4" s="730"/>
      <c r="DMR4" s="730"/>
      <c r="DMS4" s="730"/>
      <c r="DMT4" s="730"/>
      <c r="DMU4" s="730"/>
      <c r="DMV4" s="730"/>
      <c r="DMW4" s="730"/>
      <c r="DMX4" s="730"/>
      <c r="DMY4" s="730"/>
      <c r="DMZ4" s="730"/>
      <c r="DNA4" s="730"/>
      <c r="DNB4" s="730"/>
      <c r="DNC4" s="730"/>
      <c r="DND4" s="730"/>
      <c r="DNE4" s="730"/>
      <c r="DNF4" s="730"/>
      <c r="DNG4" s="730"/>
      <c r="DNH4" s="730"/>
      <c r="DNI4" s="730"/>
      <c r="DNJ4" s="730"/>
      <c r="DNK4" s="730"/>
      <c r="DNL4" s="730"/>
      <c r="DNM4" s="730"/>
      <c r="DNN4" s="730"/>
      <c r="DNO4" s="730"/>
      <c r="DNP4" s="730"/>
      <c r="DNQ4" s="730"/>
      <c r="DNR4" s="730"/>
      <c r="DNS4" s="730"/>
      <c r="DNT4" s="730"/>
      <c r="DNU4" s="730"/>
      <c r="DNV4" s="730"/>
      <c r="DNW4" s="730"/>
      <c r="DNX4" s="730"/>
      <c r="DNY4" s="730"/>
      <c r="DNZ4" s="730"/>
      <c r="DOA4" s="730"/>
      <c r="DOB4" s="730"/>
      <c r="DOC4" s="730"/>
      <c r="DOD4" s="730"/>
      <c r="DOE4" s="730"/>
      <c r="DOF4" s="730"/>
      <c r="DOG4" s="730"/>
      <c r="DOH4" s="730"/>
      <c r="DOI4" s="730"/>
      <c r="DOJ4" s="730"/>
      <c r="DOK4" s="730"/>
      <c r="DOL4" s="730"/>
      <c r="DOM4" s="730"/>
      <c r="DON4" s="730"/>
      <c r="DOO4" s="730"/>
      <c r="DOP4" s="730"/>
      <c r="DOQ4" s="730"/>
      <c r="DOR4" s="730"/>
      <c r="DOS4" s="730"/>
      <c r="DOT4" s="730"/>
      <c r="DOU4" s="730"/>
      <c r="DOV4" s="730"/>
      <c r="DOW4" s="730"/>
      <c r="DOX4" s="730"/>
      <c r="DOY4" s="730"/>
      <c r="DOZ4" s="730"/>
      <c r="DPA4" s="730"/>
      <c r="DPB4" s="730"/>
      <c r="DPC4" s="730"/>
      <c r="DPD4" s="730"/>
      <c r="DPE4" s="730"/>
      <c r="DPF4" s="730"/>
      <c r="DPG4" s="730"/>
      <c r="DPH4" s="730"/>
      <c r="DPI4" s="730"/>
      <c r="DPJ4" s="730"/>
      <c r="DPK4" s="730"/>
      <c r="DPL4" s="730"/>
      <c r="DPM4" s="730"/>
      <c r="DPN4" s="730"/>
      <c r="DPO4" s="730"/>
      <c r="DPP4" s="730"/>
      <c r="DPQ4" s="730"/>
      <c r="DPR4" s="730"/>
      <c r="DPS4" s="730"/>
      <c r="DPT4" s="730"/>
      <c r="DPU4" s="730"/>
      <c r="DPV4" s="730"/>
      <c r="DPW4" s="730"/>
      <c r="DPX4" s="730"/>
      <c r="DPY4" s="730"/>
      <c r="DPZ4" s="730"/>
      <c r="DQA4" s="730"/>
      <c r="DQB4" s="730"/>
      <c r="DQC4" s="730"/>
      <c r="DQD4" s="730"/>
      <c r="DQE4" s="730"/>
      <c r="DQF4" s="730"/>
      <c r="DQG4" s="730"/>
      <c r="DQH4" s="730"/>
      <c r="DQI4" s="730"/>
      <c r="DQJ4" s="730"/>
      <c r="DQK4" s="730"/>
      <c r="DQL4" s="730"/>
      <c r="DQM4" s="730"/>
      <c r="DQN4" s="730"/>
      <c r="DQO4" s="730"/>
      <c r="DQP4" s="730"/>
      <c r="DQQ4" s="730"/>
      <c r="DQR4" s="730"/>
      <c r="DQS4" s="730"/>
      <c r="DQT4" s="730"/>
      <c r="DQU4" s="730"/>
      <c r="DQV4" s="730"/>
      <c r="DQW4" s="730"/>
      <c r="DQX4" s="730"/>
      <c r="DQY4" s="730"/>
      <c r="DQZ4" s="730"/>
      <c r="DRA4" s="730"/>
      <c r="DRB4" s="730"/>
      <c r="DRC4" s="730"/>
      <c r="DRD4" s="730"/>
      <c r="DRE4" s="730"/>
      <c r="DRF4" s="730"/>
      <c r="DRG4" s="730"/>
      <c r="DRH4" s="730"/>
      <c r="DRI4" s="730"/>
      <c r="DRJ4" s="730"/>
      <c r="DRK4" s="730"/>
      <c r="DRL4" s="730"/>
      <c r="DRM4" s="730"/>
      <c r="DRN4" s="730"/>
      <c r="DRO4" s="730"/>
      <c r="DRP4" s="730"/>
      <c r="DRQ4" s="730"/>
      <c r="DRR4" s="730"/>
      <c r="DRS4" s="730"/>
      <c r="DRT4" s="730"/>
      <c r="DRU4" s="730"/>
      <c r="DRV4" s="730"/>
      <c r="DRW4" s="730"/>
      <c r="DRX4" s="730"/>
      <c r="DRY4" s="730"/>
      <c r="DRZ4" s="730"/>
      <c r="DSA4" s="730"/>
      <c r="DSB4" s="730"/>
      <c r="DSC4" s="730"/>
      <c r="DSD4" s="730"/>
      <c r="DSE4" s="730"/>
      <c r="DSF4" s="730"/>
      <c r="DSG4" s="730"/>
      <c r="DSH4" s="730"/>
      <c r="DSI4" s="730"/>
      <c r="DSJ4" s="730"/>
      <c r="DSK4" s="730"/>
      <c r="DSL4" s="730"/>
      <c r="DSM4" s="730"/>
      <c r="DSN4" s="730"/>
      <c r="DSO4" s="730"/>
      <c r="DSP4" s="730"/>
      <c r="DSQ4" s="730"/>
      <c r="DSR4" s="730"/>
      <c r="DSS4" s="730"/>
      <c r="DST4" s="730"/>
      <c r="DSU4" s="730"/>
      <c r="DSV4" s="730"/>
      <c r="DSW4" s="730"/>
      <c r="DSX4" s="730"/>
      <c r="DSY4" s="730"/>
      <c r="DSZ4" s="730"/>
      <c r="DTA4" s="730"/>
      <c r="DTB4" s="730"/>
      <c r="DTC4" s="730"/>
      <c r="DTD4" s="730"/>
      <c r="DTE4" s="730"/>
      <c r="DTF4" s="730"/>
      <c r="DTG4" s="730"/>
      <c r="DTH4" s="730"/>
      <c r="DTI4" s="730"/>
      <c r="DTJ4" s="730"/>
      <c r="DTK4" s="730"/>
      <c r="DTL4" s="730"/>
      <c r="DTM4" s="730"/>
      <c r="DTN4" s="730"/>
      <c r="DTO4" s="730"/>
      <c r="DTP4" s="730"/>
      <c r="DTQ4" s="730"/>
      <c r="DTR4" s="730"/>
      <c r="DTS4" s="730"/>
      <c r="DTT4" s="730"/>
      <c r="DTU4" s="730"/>
      <c r="DTV4" s="730"/>
      <c r="DTW4" s="730"/>
      <c r="DTX4" s="730"/>
      <c r="DTY4" s="730"/>
      <c r="DTZ4" s="730"/>
      <c r="DUA4" s="730"/>
      <c r="DUB4" s="730"/>
      <c r="DUC4" s="730"/>
      <c r="DUD4" s="730"/>
      <c r="DUE4" s="730"/>
      <c r="DUF4" s="730"/>
      <c r="DUG4" s="730"/>
      <c r="DUH4" s="730"/>
      <c r="DUI4" s="730"/>
      <c r="DUJ4" s="730"/>
      <c r="DUK4" s="730"/>
      <c r="DUL4" s="730"/>
      <c r="DUM4" s="730"/>
      <c r="DUN4" s="730"/>
      <c r="DUO4" s="730"/>
      <c r="DUP4" s="730"/>
      <c r="DUQ4" s="730"/>
      <c r="DUR4" s="730"/>
      <c r="DUS4" s="730"/>
      <c r="DUT4" s="730"/>
      <c r="DUU4" s="730"/>
      <c r="DUV4" s="730"/>
      <c r="DUW4" s="730"/>
      <c r="DUX4" s="730"/>
      <c r="DUY4" s="730"/>
      <c r="DUZ4" s="730"/>
      <c r="DVA4" s="730"/>
      <c r="DVB4" s="730"/>
      <c r="DVC4" s="730"/>
      <c r="DVD4" s="730"/>
      <c r="DVE4" s="730"/>
      <c r="DVF4" s="730"/>
      <c r="DVG4" s="730"/>
      <c r="DVH4" s="730"/>
      <c r="DVI4" s="730"/>
      <c r="DVJ4" s="730"/>
      <c r="DVK4" s="730"/>
      <c r="DVL4" s="730"/>
      <c r="DVM4" s="730"/>
      <c r="DVN4" s="730"/>
      <c r="DVO4" s="730"/>
      <c r="DVP4" s="730"/>
      <c r="DVQ4" s="730"/>
      <c r="DVR4" s="730"/>
      <c r="DVS4" s="730"/>
      <c r="DVT4" s="730"/>
      <c r="DVU4" s="730"/>
      <c r="DVV4" s="730"/>
      <c r="DVW4" s="730"/>
      <c r="DVX4" s="730"/>
      <c r="DVY4" s="730"/>
      <c r="DVZ4" s="730"/>
      <c r="DWA4" s="730"/>
      <c r="DWB4" s="730"/>
      <c r="DWC4" s="730"/>
      <c r="DWD4" s="730"/>
      <c r="DWE4" s="730"/>
      <c r="DWF4" s="730"/>
      <c r="DWG4" s="730"/>
      <c r="DWH4" s="730"/>
      <c r="DWI4" s="730"/>
      <c r="DWJ4" s="730"/>
      <c r="DWK4" s="730"/>
      <c r="DWL4" s="730"/>
      <c r="DWM4" s="730"/>
      <c r="DWN4" s="730"/>
      <c r="DWO4" s="730"/>
      <c r="DWP4" s="730"/>
      <c r="DWQ4" s="730"/>
      <c r="DWR4" s="730"/>
      <c r="DWS4" s="730"/>
      <c r="DWT4" s="730"/>
      <c r="DWU4" s="730"/>
      <c r="DWV4" s="730"/>
      <c r="DWW4" s="730"/>
      <c r="DWX4" s="730"/>
      <c r="DWY4" s="730"/>
      <c r="DWZ4" s="730"/>
      <c r="DXA4" s="730"/>
      <c r="DXB4" s="730"/>
      <c r="DXC4" s="730"/>
      <c r="DXD4" s="730"/>
      <c r="DXE4" s="730"/>
      <c r="DXF4" s="730"/>
      <c r="DXG4" s="730"/>
      <c r="DXH4" s="730"/>
      <c r="DXI4" s="730"/>
      <c r="DXJ4" s="730"/>
      <c r="DXK4" s="730"/>
      <c r="DXL4" s="730"/>
      <c r="DXM4" s="730"/>
      <c r="DXN4" s="730"/>
      <c r="DXO4" s="730"/>
      <c r="DXP4" s="730"/>
      <c r="DXQ4" s="730"/>
      <c r="DXR4" s="730"/>
      <c r="DXS4" s="730"/>
      <c r="DXT4" s="730"/>
      <c r="DXU4" s="730"/>
      <c r="DXV4" s="730"/>
      <c r="DXW4" s="730"/>
      <c r="DXX4" s="730"/>
      <c r="DXY4" s="730"/>
      <c r="DXZ4" s="730"/>
      <c r="DYA4" s="730"/>
      <c r="DYB4" s="730"/>
      <c r="DYC4" s="730"/>
      <c r="DYD4" s="730"/>
      <c r="DYE4" s="730"/>
      <c r="DYF4" s="730"/>
      <c r="DYG4" s="730"/>
      <c r="DYH4" s="730"/>
      <c r="DYI4" s="730"/>
      <c r="DYJ4" s="730"/>
      <c r="DYK4" s="730"/>
      <c r="DYL4" s="730"/>
      <c r="DYM4" s="730"/>
      <c r="DYN4" s="730"/>
      <c r="DYO4" s="730"/>
      <c r="DYP4" s="730"/>
      <c r="DYQ4" s="730"/>
      <c r="DYR4" s="730"/>
      <c r="DYS4" s="730"/>
      <c r="DYT4" s="730"/>
      <c r="DYU4" s="730"/>
      <c r="DYV4" s="730"/>
      <c r="DYW4" s="730"/>
      <c r="DYX4" s="730"/>
      <c r="DYY4" s="730"/>
      <c r="DYZ4" s="730"/>
      <c r="DZA4" s="730"/>
      <c r="DZB4" s="730"/>
      <c r="DZC4" s="730"/>
      <c r="DZD4" s="730"/>
      <c r="DZE4" s="730"/>
      <c r="DZF4" s="730"/>
      <c r="DZG4" s="730"/>
      <c r="DZH4" s="730"/>
      <c r="DZI4" s="730"/>
      <c r="DZJ4" s="730"/>
      <c r="DZK4" s="730"/>
      <c r="DZL4" s="730"/>
      <c r="DZM4" s="730"/>
      <c r="DZN4" s="730"/>
      <c r="DZO4" s="730"/>
      <c r="DZP4" s="730"/>
      <c r="DZQ4" s="730"/>
      <c r="DZR4" s="730"/>
      <c r="DZS4" s="730"/>
      <c r="DZT4" s="730"/>
      <c r="DZU4" s="730"/>
      <c r="DZV4" s="730"/>
      <c r="DZW4" s="730"/>
      <c r="DZX4" s="730"/>
      <c r="DZY4" s="730"/>
      <c r="DZZ4" s="730"/>
      <c r="EAA4" s="730"/>
      <c r="EAB4" s="730"/>
      <c r="EAC4" s="730"/>
      <c r="EAD4" s="730"/>
      <c r="EAE4" s="730"/>
      <c r="EAF4" s="730"/>
      <c r="EAG4" s="730"/>
      <c r="EAH4" s="730"/>
      <c r="EAI4" s="730"/>
      <c r="EAJ4" s="730"/>
      <c r="EAK4" s="730"/>
      <c r="EAL4" s="730"/>
      <c r="EAM4" s="730"/>
      <c r="EAN4" s="730"/>
      <c r="EAO4" s="730"/>
      <c r="EAP4" s="730"/>
      <c r="EAQ4" s="730"/>
      <c r="EAR4" s="730"/>
      <c r="EAS4" s="730"/>
      <c r="EAT4" s="730"/>
      <c r="EAU4" s="730"/>
      <c r="EAV4" s="730"/>
      <c r="EAW4" s="730"/>
      <c r="EAX4" s="730"/>
      <c r="EAY4" s="730"/>
      <c r="EAZ4" s="730"/>
      <c r="EBA4" s="730"/>
      <c r="EBB4" s="730"/>
      <c r="EBC4" s="730"/>
      <c r="EBD4" s="730"/>
      <c r="EBE4" s="730"/>
      <c r="EBF4" s="730"/>
      <c r="EBG4" s="730"/>
      <c r="EBH4" s="730"/>
      <c r="EBI4" s="730"/>
      <c r="EBJ4" s="730"/>
      <c r="EBK4" s="730"/>
      <c r="EBL4" s="730"/>
      <c r="EBM4" s="730"/>
      <c r="EBN4" s="730"/>
      <c r="EBO4" s="730"/>
      <c r="EBP4" s="730"/>
      <c r="EBQ4" s="730"/>
      <c r="EBR4" s="730"/>
      <c r="EBS4" s="730"/>
      <c r="EBT4" s="730"/>
      <c r="EBU4" s="730"/>
      <c r="EBV4" s="730"/>
      <c r="EBW4" s="730"/>
      <c r="EBX4" s="730"/>
      <c r="EBY4" s="730"/>
      <c r="EBZ4" s="730"/>
      <c r="ECA4" s="730"/>
      <c r="ECB4" s="730"/>
      <c r="ECC4" s="730"/>
      <c r="ECD4" s="730"/>
      <c r="ECE4" s="730"/>
      <c r="ECF4" s="730"/>
      <c r="ECG4" s="730"/>
      <c r="ECH4" s="730"/>
      <c r="ECI4" s="730"/>
      <c r="ECJ4" s="730"/>
      <c r="ECK4" s="730"/>
      <c r="ECL4" s="730"/>
      <c r="ECM4" s="730"/>
      <c r="ECN4" s="730"/>
      <c r="ECO4" s="730"/>
      <c r="ECP4" s="730"/>
      <c r="ECQ4" s="730"/>
      <c r="ECR4" s="730"/>
      <c r="ECS4" s="730"/>
      <c r="ECT4" s="730"/>
      <c r="ECU4" s="730"/>
      <c r="ECV4" s="730"/>
      <c r="ECW4" s="730"/>
      <c r="ECX4" s="730"/>
      <c r="ECY4" s="730"/>
      <c r="ECZ4" s="730"/>
      <c r="EDA4" s="730"/>
      <c r="EDB4" s="730"/>
      <c r="EDC4" s="730"/>
      <c r="EDD4" s="730"/>
      <c r="EDE4" s="730"/>
      <c r="EDF4" s="730"/>
      <c r="EDG4" s="730"/>
      <c r="EDH4" s="730"/>
      <c r="EDI4" s="730"/>
      <c r="EDJ4" s="730"/>
      <c r="EDK4" s="730"/>
      <c r="EDL4" s="730"/>
      <c r="EDM4" s="730"/>
      <c r="EDN4" s="730"/>
      <c r="EDO4" s="730"/>
      <c r="EDP4" s="730"/>
      <c r="EDQ4" s="730"/>
      <c r="EDR4" s="730"/>
      <c r="EDS4" s="730"/>
      <c r="EDT4" s="730"/>
      <c r="EDU4" s="730"/>
      <c r="EDV4" s="730"/>
      <c r="EDW4" s="730"/>
      <c r="EDX4" s="730"/>
      <c r="EDY4" s="730"/>
      <c r="EDZ4" s="730"/>
      <c r="EEA4" s="730"/>
      <c r="EEB4" s="730"/>
      <c r="EEC4" s="730"/>
      <c r="EED4" s="730"/>
      <c r="EEE4" s="730"/>
      <c r="EEF4" s="730"/>
      <c r="EEG4" s="730"/>
      <c r="EEH4" s="730"/>
      <c r="EEI4" s="730"/>
      <c r="EEJ4" s="730"/>
      <c r="EEK4" s="730"/>
      <c r="EEL4" s="730"/>
      <c r="EEM4" s="730"/>
      <c r="EEN4" s="730"/>
      <c r="EEO4" s="730"/>
      <c r="EEP4" s="730"/>
      <c r="EEQ4" s="730"/>
      <c r="EER4" s="730"/>
      <c r="EES4" s="730"/>
      <c r="EET4" s="730"/>
      <c r="EEU4" s="730"/>
      <c r="EEV4" s="730"/>
      <c r="EEW4" s="730"/>
      <c r="EEX4" s="730"/>
      <c r="EEY4" s="730"/>
      <c r="EEZ4" s="730"/>
      <c r="EFA4" s="730"/>
      <c r="EFB4" s="730"/>
      <c r="EFC4" s="730"/>
      <c r="EFD4" s="730"/>
      <c r="EFE4" s="730"/>
      <c r="EFF4" s="730"/>
      <c r="EFG4" s="730"/>
      <c r="EFH4" s="730"/>
      <c r="EFI4" s="730"/>
      <c r="EFJ4" s="730"/>
      <c r="EFK4" s="730"/>
      <c r="EFL4" s="730"/>
      <c r="EFM4" s="730"/>
      <c r="EFN4" s="730"/>
      <c r="EFO4" s="730"/>
      <c r="EFP4" s="730"/>
      <c r="EFQ4" s="730"/>
      <c r="EFR4" s="730"/>
      <c r="EFS4" s="730"/>
      <c r="EFT4" s="730"/>
      <c r="EFU4" s="730"/>
      <c r="EFV4" s="730"/>
      <c r="EFW4" s="730"/>
      <c r="EFX4" s="730"/>
      <c r="EFY4" s="730"/>
      <c r="EFZ4" s="730"/>
      <c r="EGA4" s="730"/>
      <c r="EGB4" s="730"/>
      <c r="EGC4" s="730"/>
      <c r="EGD4" s="730"/>
      <c r="EGE4" s="730"/>
      <c r="EGF4" s="730"/>
      <c r="EGG4" s="730"/>
      <c r="EGH4" s="730"/>
      <c r="EGI4" s="730"/>
      <c r="EGJ4" s="730"/>
      <c r="EGK4" s="730"/>
      <c r="EGL4" s="730"/>
      <c r="EGM4" s="730"/>
      <c r="EGN4" s="730"/>
      <c r="EGO4" s="730"/>
      <c r="EGP4" s="730"/>
      <c r="EGQ4" s="730"/>
      <c r="EGR4" s="730"/>
      <c r="EGS4" s="730"/>
      <c r="EGT4" s="730"/>
      <c r="EGU4" s="730"/>
      <c r="EGV4" s="730"/>
      <c r="EGW4" s="730"/>
      <c r="EGX4" s="730"/>
      <c r="EGY4" s="730"/>
      <c r="EGZ4" s="730"/>
      <c r="EHA4" s="730"/>
      <c r="EHB4" s="730"/>
      <c r="EHC4" s="730"/>
      <c r="EHD4" s="730"/>
      <c r="EHE4" s="730"/>
      <c r="EHF4" s="730"/>
      <c r="EHG4" s="730"/>
      <c r="EHH4" s="730"/>
      <c r="EHI4" s="730"/>
      <c r="EHJ4" s="730"/>
      <c r="EHK4" s="730"/>
      <c r="EHL4" s="730"/>
      <c r="EHM4" s="730"/>
      <c r="EHN4" s="730"/>
      <c r="EHO4" s="730"/>
      <c r="EHP4" s="730"/>
      <c r="EHQ4" s="730"/>
      <c r="EHR4" s="730"/>
      <c r="EHS4" s="730"/>
      <c r="EHT4" s="730"/>
      <c r="EHU4" s="730"/>
      <c r="EHV4" s="730"/>
      <c r="EHW4" s="730"/>
      <c r="EHX4" s="730"/>
      <c r="EHY4" s="730"/>
      <c r="EHZ4" s="730"/>
      <c r="EIA4" s="730"/>
      <c r="EIB4" s="730"/>
      <c r="EIC4" s="730"/>
      <c r="EID4" s="730"/>
      <c r="EIE4" s="730"/>
      <c r="EIF4" s="730"/>
      <c r="EIG4" s="730"/>
      <c r="EIH4" s="730"/>
      <c r="EII4" s="730"/>
      <c r="EIJ4" s="730"/>
      <c r="EIK4" s="730"/>
      <c r="EIL4" s="730"/>
      <c r="EIM4" s="730"/>
      <c r="EIN4" s="730"/>
      <c r="EIO4" s="730"/>
      <c r="EIP4" s="730"/>
      <c r="EIQ4" s="730"/>
      <c r="EIR4" s="730"/>
      <c r="EIS4" s="730"/>
      <c r="EIT4" s="730"/>
      <c r="EIU4" s="730"/>
      <c r="EIV4" s="730"/>
      <c r="EIW4" s="730"/>
      <c r="EIX4" s="730"/>
      <c r="EIY4" s="730"/>
      <c r="EIZ4" s="730"/>
      <c r="EJA4" s="730"/>
      <c r="EJB4" s="730"/>
      <c r="EJC4" s="730"/>
      <c r="EJD4" s="730"/>
      <c r="EJE4" s="730"/>
      <c r="EJF4" s="730"/>
      <c r="EJG4" s="730"/>
      <c r="EJH4" s="730"/>
      <c r="EJI4" s="730"/>
      <c r="EJJ4" s="730"/>
      <c r="EJK4" s="730"/>
      <c r="EJL4" s="730"/>
      <c r="EJM4" s="730"/>
      <c r="EJN4" s="730"/>
      <c r="EJO4" s="730"/>
      <c r="EJP4" s="730"/>
      <c r="EJQ4" s="730"/>
      <c r="EJR4" s="730"/>
      <c r="EJS4" s="730"/>
      <c r="EJT4" s="730"/>
      <c r="EJU4" s="730"/>
      <c r="EJV4" s="730"/>
      <c r="EJW4" s="730"/>
      <c r="EJX4" s="730"/>
      <c r="EJY4" s="730"/>
      <c r="EJZ4" s="730"/>
      <c r="EKA4" s="730"/>
      <c r="EKB4" s="730"/>
      <c r="EKC4" s="730"/>
      <c r="EKD4" s="730"/>
      <c r="EKE4" s="730"/>
      <c r="EKF4" s="730"/>
      <c r="EKG4" s="730"/>
      <c r="EKH4" s="730"/>
      <c r="EKI4" s="730"/>
      <c r="EKJ4" s="730"/>
      <c r="EKK4" s="730"/>
      <c r="EKL4" s="730"/>
      <c r="EKM4" s="730"/>
      <c r="EKN4" s="730"/>
      <c r="EKO4" s="730"/>
      <c r="EKP4" s="730"/>
      <c r="EKQ4" s="730"/>
      <c r="EKR4" s="730"/>
      <c r="EKS4" s="730"/>
      <c r="EKT4" s="730"/>
      <c r="EKU4" s="730"/>
      <c r="EKV4" s="730"/>
      <c r="EKW4" s="730"/>
      <c r="EKX4" s="730"/>
      <c r="EKY4" s="730"/>
      <c r="EKZ4" s="730"/>
      <c r="ELA4" s="730"/>
      <c r="ELB4" s="730"/>
      <c r="ELC4" s="730"/>
      <c r="ELD4" s="730"/>
      <c r="ELE4" s="730"/>
      <c r="ELF4" s="730"/>
      <c r="ELG4" s="730"/>
      <c r="ELH4" s="730"/>
      <c r="ELI4" s="730"/>
      <c r="ELJ4" s="730"/>
      <c r="ELK4" s="730"/>
      <c r="ELL4" s="730"/>
      <c r="ELM4" s="730"/>
      <c r="ELN4" s="730"/>
      <c r="ELO4" s="730"/>
      <c r="ELP4" s="730"/>
      <c r="ELQ4" s="730"/>
      <c r="ELR4" s="730"/>
      <c r="ELS4" s="730"/>
      <c r="ELT4" s="730"/>
      <c r="ELU4" s="730"/>
      <c r="ELV4" s="730"/>
      <c r="ELW4" s="730"/>
      <c r="ELX4" s="730"/>
      <c r="ELY4" s="730"/>
      <c r="ELZ4" s="730"/>
      <c r="EMA4" s="730"/>
      <c r="EMB4" s="730"/>
      <c r="EMC4" s="730"/>
      <c r="EMD4" s="730"/>
      <c r="EME4" s="730"/>
      <c r="EMF4" s="730"/>
      <c r="EMG4" s="730"/>
      <c r="EMH4" s="730"/>
      <c r="EMI4" s="730"/>
      <c r="EMJ4" s="730"/>
      <c r="EMK4" s="730"/>
      <c r="EML4" s="730"/>
      <c r="EMM4" s="730"/>
      <c r="EMN4" s="730"/>
      <c r="EMO4" s="730"/>
      <c r="EMP4" s="730"/>
      <c r="EMQ4" s="730"/>
      <c r="EMR4" s="730"/>
      <c r="EMS4" s="730"/>
      <c r="EMT4" s="730"/>
      <c r="EMU4" s="730"/>
      <c r="EMV4" s="730"/>
      <c r="EMW4" s="730"/>
      <c r="EMX4" s="730"/>
      <c r="EMY4" s="730"/>
      <c r="EMZ4" s="730"/>
      <c r="ENA4" s="730"/>
      <c r="ENB4" s="730"/>
      <c r="ENC4" s="730"/>
      <c r="END4" s="730"/>
      <c r="ENE4" s="730"/>
      <c r="ENF4" s="730"/>
      <c r="ENG4" s="730"/>
      <c r="ENH4" s="730"/>
      <c r="ENI4" s="730"/>
      <c r="ENJ4" s="730"/>
      <c r="ENK4" s="730"/>
      <c r="ENL4" s="730"/>
      <c r="ENM4" s="730"/>
      <c r="ENN4" s="730"/>
      <c r="ENO4" s="730"/>
      <c r="ENP4" s="730"/>
      <c r="ENQ4" s="730"/>
      <c r="ENR4" s="730"/>
      <c r="ENS4" s="730"/>
      <c r="ENT4" s="730"/>
      <c r="ENU4" s="730"/>
      <c r="ENV4" s="730"/>
      <c r="ENW4" s="730"/>
      <c r="ENX4" s="730"/>
      <c r="ENY4" s="730"/>
      <c r="ENZ4" s="730"/>
      <c r="EOA4" s="730"/>
      <c r="EOB4" s="730"/>
      <c r="EOC4" s="730"/>
      <c r="EOD4" s="730"/>
      <c r="EOE4" s="730"/>
      <c r="EOF4" s="730"/>
      <c r="EOG4" s="730"/>
      <c r="EOH4" s="730"/>
      <c r="EOI4" s="730"/>
      <c r="EOJ4" s="730"/>
      <c r="EOK4" s="730"/>
      <c r="EOL4" s="730"/>
      <c r="EOM4" s="730"/>
      <c r="EON4" s="730"/>
      <c r="EOO4" s="730"/>
      <c r="EOP4" s="730"/>
      <c r="EOQ4" s="730"/>
      <c r="EOR4" s="730"/>
      <c r="EOS4" s="730"/>
      <c r="EOT4" s="730"/>
      <c r="EOU4" s="730"/>
      <c r="EOV4" s="730"/>
      <c r="EOW4" s="730"/>
      <c r="EOX4" s="730"/>
      <c r="EOY4" s="730"/>
      <c r="EOZ4" s="730"/>
      <c r="EPA4" s="730"/>
      <c r="EPB4" s="730"/>
      <c r="EPC4" s="730"/>
      <c r="EPD4" s="730"/>
      <c r="EPE4" s="730"/>
      <c r="EPF4" s="730"/>
      <c r="EPG4" s="730"/>
      <c r="EPH4" s="730"/>
      <c r="EPI4" s="730"/>
      <c r="EPJ4" s="730"/>
      <c r="EPK4" s="730"/>
      <c r="EPL4" s="730"/>
      <c r="EPM4" s="730"/>
      <c r="EPN4" s="730"/>
      <c r="EPO4" s="730"/>
      <c r="EPP4" s="730"/>
      <c r="EPQ4" s="730"/>
      <c r="EPR4" s="730"/>
      <c r="EPS4" s="730"/>
      <c r="EPT4" s="730"/>
      <c r="EPU4" s="730"/>
      <c r="EPV4" s="730"/>
      <c r="EPW4" s="730"/>
      <c r="EPX4" s="730"/>
      <c r="EPY4" s="730"/>
      <c r="EPZ4" s="730"/>
      <c r="EQA4" s="730"/>
      <c r="EQB4" s="730"/>
      <c r="EQC4" s="730"/>
      <c r="EQD4" s="730"/>
      <c r="EQE4" s="730"/>
      <c r="EQF4" s="730"/>
      <c r="EQG4" s="730"/>
      <c r="EQH4" s="730"/>
      <c r="EQI4" s="730"/>
      <c r="EQJ4" s="730"/>
      <c r="EQK4" s="730"/>
      <c r="EQL4" s="730"/>
      <c r="EQM4" s="730"/>
      <c r="EQN4" s="730"/>
      <c r="EQO4" s="730"/>
      <c r="EQP4" s="730"/>
      <c r="EQQ4" s="730"/>
      <c r="EQR4" s="730"/>
      <c r="EQS4" s="730"/>
      <c r="EQT4" s="730"/>
      <c r="EQU4" s="730"/>
      <c r="EQV4" s="730"/>
      <c r="EQW4" s="730"/>
      <c r="EQX4" s="730"/>
      <c r="EQY4" s="730"/>
      <c r="EQZ4" s="730"/>
      <c r="ERA4" s="730"/>
      <c r="ERB4" s="730"/>
      <c r="ERC4" s="730"/>
      <c r="ERD4" s="730"/>
      <c r="ERE4" s="730"/>
      <c r="ERF4" s="730"/>
      <c r="ERG4" s="730"/>
      <c r="ERH4" s="730"/>
      <c r="ERI4" s="730"/>
      <c r="ERJ4" s="730"/>
      <c r="ERK4" s="730"/>
      <c r="ERL4" s="730"/>
      <c r="ERM4" s="730"/>
      <c r="ERN4" s="730"/>
      <c r="ERO4" s="730"/>
      <c r="ERP4" s="730"/>
      <c r="ERQ4" s="730"/>
      <c r="ERR4" s="730"/>
    </row>
    <row r="5" spans="2:2" s="87" customFormat="1" ht="18">
      <c r="B5" s="569" t="s">
        <v>266</v>
      </c>
    </row>
    <row r="6" spans="2:2" s="87" customFormat="1" ht="15.75">
      <c r="B6" s="570" t="s">
        <v>273</v>
      </c>
    </row>
    <row r="7" spans="2:15" s="729" customFormat="1">
      <c r="B7" s="728"/>
      <c r="C7" s="728"/>
      <c r="D7" s="728"/>
      <c r="E7" s="728"/>
      <c r="F7" s="728"/>
      <c r="G7" s="728"/>
      <c r="H7" s="728"/>
      <c r="I7" s="728"/>
      <c r="J7" s="728"/>
      <c r="K7" s="728"/>
      <c r="L7" s="728"/>
      <c r="M7" s="728"/>
      <c r="N7" s="728"/>
      <c r="O7" s="728"/>
    </row>
    <row r="8" spans="2:16">
      <c r="B8" s="731"/>
      <c r="C8" s="731"/>
      <c r="D8" s="731"/>
      <c r="E8" s="731"/>
      <c r="F8" s="731"/>
      <c r="G8" s="731"/>
      <c r="H8" s="731"/>
      <c r="I8" s="731"/>
      <c r="J8" s="731"/>
      <c r="K8" s="731"/>
      <c r="L8" s="731"/>
      <c r="M8" s="731"/>
      <c r="N8" s="731"/>
      <c r="O8" s="731"/>
      <c r="P8" s="731"/>
    </row>
    <row r="11" ht="12" customHeight="1"/>
    <row r="19" spans="2:2" ht="15">
      <c r="B19" s="573" t="s">
        <v>274</v>
      </c>
    </row>
    <row r="20" spans="2:2">
      <c r="B20" s="16" t="s">
        <v>57</v>
      </c>
    </row>
    <row r="22" spans="2:3866" ht="15.75" thickBot="1">
      <c r="B22" s="642" t="s">
        <v>83</v>
      </c>
      <c r="FO22" s="730"/>
      <c r="FP22" s="730"/>
      <c r="FQ22" s="730"/>
      <c r="FR22" s="730"/>
      <c r="FS22" s="730"/>
      <c r="FT22" s="730"/>
      <c r="FU22" s="730"/>
      <c r="FV22" s="730"/>
      <c r="FW22" s="730"/>
      <c r="FX22" s="730"/>
      <c r="FY22" s="730"/>
      <c r="FZ22" s="730"/>
      <c r="GA22" s="730"/>
      <c r="GB22" s="730"/>
      <c r="GC22" s="730"/>
      <c r="GD22" s="730"/>
      <c r="GE22" s="730"/>
      <c r="GF22" s="730"/>
      <c r="GG22" s="730"/>
      <c r="GH22" s="730"/>
      <c r="GI22" s="730"/>
      <c r="GJ22" s="730"/>
      <c r="GK22" s="730"/>
      <c r="GL22" s="730"/>
      <c r="GM22" s="730"/>
      <c r="GN22" s="730"/>
      <c r="GO22" s="730"/>
      <c r="GP22" s="730"/>
      <c r="GQ22" s="730"/>
      <c r="GR22" s="730"/>
      <c r="GS22" s="730"/>
      <c r="GT22" s="730"/>
      <c r="GU22" s="730"/>
      <c r="GV22" s="730"/>
      <c r="GW22" s="730"/>
      <c r="GX22" s="730"/>
      <c r="GY22" s="730"/>
      <c r="GZ22" s="730"/>
      <c r="HA22" s="730"/>
      <c r="HB22" s="730"/>
      <c r="HC22" s="730"/>
      <c r="HD22" s="730"/>
      <c r="HE22" s="730"/>
      <c r="HF22" s="730"/>
      <c r="HG22" s="730"/>
      <c r="HH22" s="730"/>
      <c r="HI22" s="730"/>
      <c r="HJ22" s="730"/>
      <c r="HK22" s="730"/>
      <c r="HL22" s="730"/>
      <c r="HM22" s="730"/>
      <c r="HN22" s="730"/>
      <c r="HO22" s="730"/>
      <c r="HP22" s="730"/>
      <c r="HQ22" s="730"/>
      <c r="HR22" s="730"/>
      <c r="HS22" s="730"/>
      <c r="HT22" s="730"/>
      <c r="HU22" s="730"/>
      <c r="HV22" s="730"/>
      <c r="HW22" s="730"/>
      <c r="HX22" s="730"/>
      <c r="HY22" s="730"/>
      <c r="HZ22" s="730"/>
      <c r="IA22" s="730"/>
      <c r="IB22" s="730"/>
      <c r="IC22" s="730"/>
      <c r="ID22" s="730"/>
      <c r="IE22" s="730"/>
      <c r="IF22" s="730"/>
      <c r="IG22" s="730"/>
      <c r="IH22" s="730"/>
      <c r="II22" s="730"/>
      <c r="IJ22" s="730"/>
      <c r="IK22" s="730"/>
      <c r="IL22" s="730"/>
      <c r="IM22" s="730"/>
      <c r="IN22" s="730"/>
      <c r="IO22" s="730"/>
      <c r="IP22" s="730"/>
      <c r="IQ22" s="730"/>
      <c r="IR22" s="730"/>
      <c r="IS22" s="730"/>
      <c r="IT22" s="730"/>
      <c r="IU22" s="730"/>
      <c r="IV22" s="730"/>
      <c r="IW22" s="730"/>
      <c r="IX22" s="730"/>
      <c r="IY22" s="730"/>
      <c r="IZ22" s="730"/>
      <c r="JA22" s="730"/>
      <c r="JB22" s="730"/>
      <c r="JC22" s="730"/>
      <c r="JD22" s="730"/>
      <c r="JE22" s="730"/>
      <c r="JF22" s="730"/>
      <c r="JG22" s="730"/>
      <c r="JH22" s="730"/>
      <c r="JI22" s="730"/>
      <c r="JJ22" s="730"/>
      <c r="JK22" s="730"/>
      <c r="JL22" s="730"/>
      <c r="JM22" s="730"/>
      <c r="JN22" s="730"/>
      <c r="JO22" s="730"/>
      <c r="JP22" s="730"/>
      <c r="JQ22" s="730"/>
      <c r="JR22" s="730"/>
      <c r="JS22" s="730"/>
      <c r="JT22" s="730"/>
      <c r="JU22" s="730"/>
      <c r="JV22" s="730"/>
      <c r="JW22" s="730"/>
      <c r="JX22" s="730"/>
      <c r="JY22" s="730"/>
      <c r="JZ22" s="730"/>
      <c r="KA22" s="730"/>
      <c r="KB22" s="730"/>
      <c r="KC22" s="730"/>
      <c r="KD22" s="730"/>
      <c r="KE22" s="730"/>
      <c r="KF22" s="730"/>
      <c r="KG22" s="730"/>
      <c r="KH22" s="730"/>
      <c r="KI22" s="730"/>
      <c r="KJ22" s="730"/>
      <c r="KK22" s="730"/>
      <c r="KL22" s="730"/>
      <c r="KM22" s="730"/>
      <c r="KN22" s="730"/>
      <c r="KO22" s="730"/>
      <c r="KP22" s="730"/>
      <c r="KQ22" s="730"/>
      <c r="KR22" s="730"/>
      <c r="KS22" s="730"/>
      <c r="KT22" s="730"/>
      <c r="KU22" s="730"/>
      <c r="KV22" s="730"/>
      <c r="KW22" s="730"/>
      <c r="KX22" s="730"/>
      <c r="KY22" s="730"/>
      <c r="KZ22" s="730"/>
      <c r="LA22" s="730"/>
      <c r="LB22" s="730"/>
      <c r="LC22" s="730"/>
      <c r="LD22" s="730"/>
      <c r="LE22" s="730"/>
      <c r="LF22" s="730"/>
      <c r="LG22" s="730"/>
      <c r="LH22" s="730"/>
      <c r="LI22" s="730"/>
      <c r="LJ22" s="730"/>
      <c r="LK22" s="730"/>
      <c r="LL22" s="730"/>
      <c r="LM22" s="730"/>
      <c r="LN22" s="730"/>
      <c r="LO22" s="730"/>
      <c r="LP22" s="730"/>
      <c r="LQ22" s="730"/>
      <c r="LR22" s="730"/>
      <c r="LS22" s="730"/>
      <c r="LT22" s="730"/>
      <c r="LU22" s="730"/>
      <c r="LV22" s="730"/>
      <c r="LW22" s="730"/>
      <c r="LX22" s="730"/>
      <c r="LY22" s="730"/>
      <c r="LZ22" s="730"/>
      <c r="MA22" s="730"/>
      <c r="MB22" s="730"/>
      <c r="MC22" s="730"/>
      <c r="MD22" s="730"/>
      <c r="ME22" s="730"/>
      <c r="MF22" s="730"/>
      <c r="MG22" s="730"/>
      <c r="MH22" s="730"/>
      <c r="MI22" s="730"/>
      <c r="MJ22" s="730"/>
      <c r="MK22" s="730"/>
      <c r="ML22" s="730"/>
      <c r="MM22" s="730"/>
      <c r="MN22" s="730"/>
      <c r="MO22" s="730"/>
      <c r="MP22" s="730"/>
      <c r="MQ22" s="730"/>
      <c r="MR22" s="730"/>
      <c r="MS22" s="730"/>
      <c r="MT22" s="730"/>
      <c r="MU22" s="730"/>
      <c r="MV22" s="730"/>
      <c r="MW22" s="730"/>
      <c r="MX22" s="730"/>
      <c r="MY22" s="730"/>
      <c r="MZ22" s="730"/>
      <c r="NA22" s="730"/>
      <c r="NB22" s="730"/>
      <c r="NC22" s="730"/>
      <c r="ND22" s="730"/>
      <c r="NE22" s="730"/>
      <c r="NF22" s="730"/>
      <c r="NG22" s="730"/>
      <c r="NH22" s="730"/>
      <c r="NI22" s="730"/>
      <c r="NJ22" s="730"/>
      <c r="NK22" s="730"/>
      <c r="NL22" s="730"/>
      <c r="NM22" s="730"/>
      <c r="NN22" s="730"/>
      <c r="NO22" s="730"/>
      <c r="NP22" s="730"/>
      <c r="NQ22" s="730"/>
      <c r="NR22" s="730"/>
      <c r="NS22" s="730"/>
      <c r="NT22" s="730"/>
      <c r="NU22" s="730"/>
      <c r="NV22" s="730"/>
      <c r="NW22" s="730"/>
      <c r="NX22" s="730"/>
      <c r="NY22" s="730"/>
      <c r="NZ22" s="730"/>
      <c r="OA22" s="730"/>
      <c r="OB22" s="730"/>
      <c r="OC22" s="730"/>
      <c r="OD22" s="730"/>
      <c r="OE22" s="730"/>
      <c r="OF22" s="730"/>
      <c r="OG22" s="730"/>
      <c r="OH22" s="730"/>
      <c r="OI22" s="730"/>
      <c r="OJ22" s="730"/>
      <c r="OK22" s="730"/>
      <c r="OL22" s="730"/>
      <c r="OM22" s="730"/>
      <c r="ON22" s="730"/>
      <c r="OO22" s="730"/>
      <c r="OP22" s="730"/>
      <c r="OQ22" s="730"/>
      <c r="OR22" s="730"/>
      <c r="OS22" s="730"/>
      <c r="OT22" s="730"/>
      <c r="OU22" s="730"/>
      <c r="OV22" s="730"/>
      <c r="OW22" s="730"/>
      <c r="OX22" s="730"/>
      <c r="OY22" s="730"/>
      <c r="OZ22" s="730"/>
      <c r="PA22" s="730"/>
      <c r="PB22" s="730"/>
      <c r="PC22" s="730"/>
      <c r="PD22" s="730"/>
      <c r="PE22" s="730"/>
      <c r="PF22" s="730"/>
      <c r="PG22" s="730"/>
      <c r="PH22" s="730"/>
      <c r="PI22" s="730"/>
      <c r="PJ22" s="730"/>
      <c r="PK22" s="730"/>
      <c r="PL22" s="730"/>
      <c r="PM22" s="730"/>
      <c r="PN22" s="730"/>
      <c r="PO22" s="730"/>
      <c r="PP22" s="730"/>
      <c r="PQ22" s="730"/>
      <c r="PR22" s="730"/>
      <c r="PS22" s="730"/>
      <c r="PT22" s="730"/>
      <c r="PU22" s="730"/>
      <c r="PV22" s="730"/>
      <c r="PW22" s="730"/>
      <c r="PX22" s="730"/>
      <c r="PY22" s="730"/>
      <c r="PZ22" s="730"/>
      <c r="QA22" s="730"/>
      <c r="QB22" s="730"/>
      <c r="QC22" s="730"/>
      <c r="QD22" s="730"/>
      <c r="QE22" s="730"/>
      <c r="QF22" s="730"/>
      <c r="QG22" s="730"/>
      <c r="QH22" s="730"/>
      <c r="QI22" s="730"/>
      <c r="QJ22" s="730"/>
      <c r="QK22" s="730"/>
      <c r="QL22" s="730"/>
      <c r="QM22" s="730"/>
      <c r="QN22" s="730"/>
      <c r="QO22" s="730"/>
      <c r="QP22" s="730"/>
      <c r="QQ22" s="730"/>
      <c r="QR22" s="730"/>
      <c r="QS22" s="730"/>
      <c r="QT22" s="730"/>
      <c r="QU22" s="730"/>
      <c r="QV22" s="730"/>
      <c r="QW22" s="730"/>
      <c r="QX22" s="730"/>
      <c r="QY22" s="730"/>
      <c r="QZ22" s="730"/>
      <c r="RA22" s="730"/>
      <c r="RB22" s="730"/>
      <c r="RC22" s="730"/>
      <c r="RD22" s="730"/>
      <c r="RE22" s="730"/>
      <c r="RF22" s="730"/>
      <c r="RG22" s="730"/>
      <c r="RH22" s="730"/>
      <c r="RI22" s="730"/>
      <c r="RJ22" s="730"/>
      <c r="RK22" s="730"/>
      <c r="RL22" s="730"/>
      <c r="RM22" s="730"/>
      <c r="RN22" s="730"/>
      <c r="RO22" s="730"/>
      <c r="RP22" s="730"/>
      <c r="RQ22" s="730"/>
      <c r="RR22" s="730"/>
      <c r="RS22" s="730"/>
      <c r="RT22" s="730"/>
      <c r="RU22" s="730"/>
      <c r="RV22" s="730"/>
      <c r="RW22" s="730"/>
      <c r="RX22" s="730"/>
      <c r="RY22" s="730"/>
      <c r="RZ22" s="730"/>
      <c r="SA22" s="730"/>
      <c r="SB22" s="730"/>
      <c r="SC22" s="730"/>
      <c r="SD22" s="730"/>
      <c r="SE22" s="730"/>
      <c r="SF22" s="730"/>
      <c r="SG22" s="730"/>
      <c r="SH22" s="730"/>
      <c r="SI22" s="730"/>
      <c r="SJ22" s="730"/>
      <c r="SK22" s="730"/>
      <c r="SL22" s="730"/>
      <c r="SM22" s="730"/>
      <c r="SN22" s="730"/>
      <c r="SO22" s="730"/>
      <c r="SP22" s="730"/>
      <c r="SQ22" s="730"/>
      <c r="SR22" s="730"/>
      <c r="SS22" s="730"/>
      <c r="ST22" s="730"/>
      <c r="SU22" s="730"/>
      <c r="SV22" s="730"/>
      <c r="SW22" s="730"/>
      <c r="SX22" s="730"/>
      <c r="SY22" s="730"/>
      <c r="SZ22" s="730"/>
      <c r="TA22" s="730"/>
      <c r="TB22" s="730"/>
      <c r="TC22" s="730"/>
      <c r="TD22" s="730"/>
      <c r="TE22" s="730"/>
      <c r="TF22" s="730"/>
      <c r="TG22" s="730"/>
      <c r="TH22" s="730"/>
      <c r="TI22" s="730"/>
      <c r="TJ22" s="730"/>
      <c r="TK22" s="730"/>
      <c r="TL22" s="730"/>
      <c r="TM22" s="730"/>
      <c r="TN22" s="730"/>
      <c r="TO22" s="730"/>
      <c r="TP22" s="730"/>
      <c r="TQ22" s="730"/>
      <c r="TR22" s="730"/>
      <c r="TS22" s="730"/>
      <c r="TT22" s="730"/>
      <c r="TU22" s="730"/>
      <c r="TV22" s="730"/>
      <c r="TW22" s="730"/>
      <c r="TX22" s="730"/>
      <c r="TY22" s="730"/>
      <c r="TZ22" s="730"/>
      <c r="UA22" s="730"/>
      <c r="UB22" s="730"/>
      <c r="UC22" s="730"/>
      <c r="UD22" s="730"/>
      <c r="UE22" s="730"/>
      <c r="UF22" s="730"/>
      <c r="UG22" s="730"/>
      <c r="UH22" s="730"/>
      <c r="UI22" s="730"/>
      <c r="UJ22" s="730"/>
      <c r="UK22" s="730"/>
      <c r="UL22" s="730"/>
      <c r="UM22" s="730"/>
      <c r="UN22" s="730"/>
      <c r="UO22" s="730"/>
      <c r="UP22" s="730"/>
      <c r="UQ22" s="730"/>
      <c r="UR22" s="730"/>
      <c r="US22" s="730"/>
      <c r="UT22" s="730"/>
      <c r="UU22" s="730"/>
      <c r="UV22" s="730"/>
      <c r="UW22" s="730"/>
      <c r="UX22" s="730"/>
      <c r="UY22" s="730"/>
      <c r="UZ22" s="730"/>
      <c r="VA22" s="730"/>
      <c r="VB22" s="730"/>
      <c r="VC22" s="730"/>
      <c r="VD22" s="730"/>
      <c r="VE22" s="730"/>
      <c r="VF22" s="730"/>
      <c r="VG22" s="730"/>
      <c r="VH22" s="730"/>
      <c r="VI22" s="730"/>
      <c r="VJ22" s="730"/>
      <c r="VK22" s="730"/>
      <c r="VL22" s="730"/>
      <c r="VM22" s="730"/>
      <c r="VN22" s="730"/>
      <c r="VO22" s="730"/>
      <c r="VP22" s="730"/>
      <c r="VQ22" s="730"/>
      <c r="VR22" s="730"/>
      <c r="VS22" s="730"/>
      <c r="VT22" s="730"/>
      <c r="VU22" s="730"/>
      <c r="VV22" s="730"/>
      <c r="VW22" s="730"/>
      <c r="VX22" s="730"/>
      <c r="VY22" s="730"/>
      <c r="VZ22" s="730"/>
      <c r="WA22" s="730"/>
      <c r="WB22" s="730"/>
      <c r="WC22" s="730"/>
      <c r="WD22" s="730"/>
      <c r="WE22" s="730"/>
      <c r="WF22" s="730"/>
      <c r="WG22" s="730"/>
      <c r="WH22" s="730"/>
      <c r="WI22" s="730"/>
      <c r="WJ22" s="730"/>
      <c r="WK22" s="730"/>
      <c r="WL22" s="730"/>
      <c r="WM22" s="730"/>
      <c r="WN22" s="730"/>
      <c r="WO22" s="730"/>
      <c r="WP22" s="730"/>
      <c r="WQ22" s="730"/>
      <c r="WR22" s="730"/>
      <c r="WS22" s="730"/>
      <c r="WT22" s="730"/>
      <c r="WU22" s="730"/>
      <c r="WV22" s="730"/>
      <c r="WW22" s="730"/>
      <c r="WX22" s="730"/>
      <c r="WY22" s="730"/>
      <c r="WZ22" s="730"/>
      <c r="XA22" s="730"/>
      <c r="XB22" s="730"/>
      <c r="XC22" s="730"/>
      <c r="XD22" s="730"/>
      <c r="XE22" s="730"/>
      <c r="XF22" s="730"/>
      <c r="XG22" s="730"/>
      <c r="XH22" s="730"/>
      <c r="XI22" s="730"/>
      <c r="XJ22" s="730"/>
      <c r="XK22" s="730"/>
      <c r="XL22" s="730"/>
      <c r="XM22" s="730"/>
      <c r="XN22" s="730"/>
      <c r="XO22" s="730"/>
      <c r="XP22" s="730"/>
      <c r="XQ22" s="730"/>
      <c r="XR22" s="730"/>
      <c r="XS22" s="730"/>
      <c r="XT22" s="730"/>
      <c r="XU22" s="730"/>
      <c r="XV22" s="730"/>
      <c r="XW22" s="730"/>
      <c r="XX22" s="730"/>
      <c r="XY22" s="730"/>
      <c r="XZ22" s="730"/>
      <c r="YA22" s="730"/>
      <c r="YB22" s="730"/>
      <c r="YC22" s="730"/>
      <c r="YD22" s="730"/>
      <c r="YE22" s="730"/>
      <c r="YF22" s="730"/>
      <c r="YG22" s="730"/>
      <c r="YH22" s="730"/>
      <c r="YI22" s="730"/>
      <c r="YJ22" s="730"/>
      <c r="YK22" s="730"/>
      <c r="YL22" s="730"/>
      <c r="YM22" s="730"/>
      <c r="YN22" s="730"/>
      <c r="YO22" s="730"/>
      <c r="YP22" s="730"/>
      <c r="YQ22" s="730"/>
      <c r="YR22" s="730"/>
      <c r="YS22" s="730"/>
      <c r="YT22" s="730"/>
      <c r="YU22" s="730"/>
      <c r="YV22" s="730"/>
      <c r="YW22" s="730"/>
      <c r="YX22" s="730"/>
      <c r="YY22" s="730"/>
      <c r="YZ22" s="730"/>
      <c r="ZA22" s="730"/>
      <c r="ZB22" s="730"/>
      <c r="ZC22" s="730"/>
      <c r="ZD22" s="730"/>
      <c r="ZE22" s="730"/>
      <c r="ZF22" s="730"/>
      <c r="ZG22" s="730"/>
      <c r="ZH22" s="730"/>
      <c r="ZI22" s="730"/>
      <c r="ZJ22" s="730"/>
      <c r="ZK22" s="730"/>
      <c r="ZL22" s="730"/>
      <c r="ZM22" s="730"/>
      <c r="ZN22" s="730"/>
      <c r="ZO22" s="730"/>
      <c r="ZP22" s="730"/>
      <c r="ZQ22" s="730"/>
      <c r="ZR22" s="730"/>
      <c r="ZS22" s="730"/>
      <c r="ZT22" s="730"/>
      <c r="ZU22" s="730"/>
      <c r="ZV22" s="730"/>
      <c r="ZW22" s="730"/>
      <c r="ZX22" s="730"/>
      <c r="ZY22" s="730"/>
      <c r="ZZ22" s="730"/>
      <c r="AAA22" s="730"/>
      <c r="AAB22" s="730"/>
      <c r="AAC22" s="730"/>
      <c r="AAD22" s="730"/>
      <c r="AAE22" s="730"/>
      <c r="AAF22" s="730"/>
      <c r="AAG22" s="730"/>
      <c r="AAH22" s="730"/>
      <c r="AAI22" s="730"/>
      <c r="AAJ22" s="730"/>
      <c r="AAK22" s="730"/>
      <c r="AAL22" s="730"/>
      <c r="AAM22" s="730"/>
      <c r="AAN22" s="730"/>
      <c r="AAO22" s="730"/>
      <c r="AAP22" s="730"/>
      <c r="AAQ22" s="730"/>
      <c r="AAR22" s="730"/>
      <c r="AAS22" s="730"/>
      <c r="AAT22" s="730"/>
      <c r="AAU22" s="730"/>
      <c r="AAV22" s="730"/>
      <c r="AAW22" s="730"/>
      <c r="AAX22" s="730"/>
      <c r="AAY22" s="730"/>
      <c r="AAZ22" s="730"/>
      <c r="ABA22" s="730"/>
      <c r="ABB22" s="730"/>
      <c r="ABC22" s="730"/>
      <c r="ABD22" s="730"/>
      <c r="ABE22" s="730"/>
      <c r="ABF22" s="730"/>
      <c r="ABG22" s="730"/>
      <c r="ABH22" s="730"/>
      <c r="ABI22" s="730"/>
      <c r="ABJ22" s="730"/>
      <c r="ABK22" s="730"/>
      <c r="ABL22" s="730"/>
      <c r="ABM22" s="730"/>
      <c r="ABN22" s="730"/>
      <c r="ABO22" s="730"/>
      <c r="ABP22" s="730"/>
      <c r="ABQ22" s="730"/>
      <c r="ABR22" s="730"/>
      <c r="ABS22" s="730"/>
      <c r="ABT22" s="730"/>
      <c r="ABU22" s="730"/>
      <c r="ABV22" s="730"/>
      <c r="ABW22" s="730"/>
      <c r="ABX22" s="730"/>
      <c r="ABY22" s="730"/>
      <c r="ABZ22" s="730"/>
      <c r="ACA22" s="730"/>
      <c r="ACB22" s="730"/>
      <c r="ACC22" s="730"/>
      <c r="ACD22" s="730"/>
      <c r="ACE22" s="730"/>
      <c r="ACF22" s="730"/>
      <c r="ACG22" s="730"/>
      <c r="ACH22" s="730"/>
      <c r="ACI22" s="730"/>
      <c r="ACJ22" s="730"/>
      <c r="ACK22" s="730"/>
      <c r="ACL22" s="730"/>
      <c r="ACM22" s="730"/>
      <c r="ACN22" s="730"/>
      <c r="ACO22" s="730"/>
      <c r="ACP22" s="730"/>
      <c r="ACQ22" s="730"/>
      <c r="ACR22" s="730"/>
      <c r="ACS22" s="730"/>
      <c r="ACT22" s="730"/>
      <c r="ACU22" s="730"/>
      <c r="ACV22" s="730"/>
      <c r="ACW22" s="730"/>
      <c r="ACX22" s="730"/>
      <c r="ACY22" s="730"/>
      <c r="ACZ22" s="730"/>
      <c r="ADA22" s="730"/>
      <c r="ADB22" s="730"/>
      <c r="ADC22" s="730"/>
      <c r="ADD22" s="730"/>
      <c r="ADE22" s="730"/>
      <c r="ADF22" s="730"/>
      <c r="ADG22" s="730"/>
      <c r="ADH22" s="730"/>
      <c r="ADI22" s="730"/>
      <c r="ADJ22" s="730"/>
      <c r="ADK22" s="730"/>
      <c r="ADL22" s="730"/>
      <c r="ADM22" s="730"/>
      <c r="ADN22" s="730"/>
      <c r="ADO22" s="730"/>
      <c r="ADP22" s="730"/>
      <c r="ADQ22" s="730"/>
      <c r="ADR22" s="730"/>
      <c r="ADS22" s="730"/>
      <c r="ADT22" s="730"/>
      <c r="ADU22" s="730"/>
      <c r="ADV22" s="730"/>
      <c r="ADW22" s="730"/>
      <c r="ADX22" s="730"/>
      <c r="ADY22" s="730"/>
      <c r="ADZ22" s="730"/>
      <c r="AEA22" s="730"/>
      <c r="AEB22" s="730"/>
      <c r="AEC22" s="730"/>
      <c r="AED22" s="730"/>
      <c r="AEE22" s="730"/>
      <c r="AEF22" s="730"/>
      <c r="AEG22" s="730"/>
      <c r="AEH22" s="730"/>
      <c r="AEI22" s="730"/>
      <c r="AEJ22" s="730"/>
      <c r="AEK22" s="730"/>
      <c r="AEL22" s="730"/>
      <c r="AEM22" s="730"/>
      <c r="AEN22" s="730"/>
      <c r="AEO22" s="730"/>
      <c r="AEP22" s="730"/>
      <c r="AEQ22" s="730"/>
      <c r="AER22" s="730"/>
      <c r="AES22" s="730"/>
      <c r="AET22" s="730"/>
      <c r="AEU22" s="730"/>
      <c r="AEV22" s="730"/>
      <c r="AEW22" s="730"/>
      <c r="AEX22" s="730"/>
      <c r="AEY22" s="730"/>
      <c r="AEZ22" s="730"/>
      <c r="AFA22" s="730"/>
      <c r="AFB22" s="730"/>
      <c r="AFC22" s="730"/>
      <c r="AFD22" s="730"/>
      <c r="AFE22" s="730"/>
      <c r="AFF22" s="730"/>
      <c r="AFG22" s="730"/>
      <c r="AFH22" s="730"/>
      <c r="AFI22" s="730"/>
      <c r="AFJ22" s="730"/>
      <c r="AFK22" s="730"/>
      <c r="AFL22" s="730"/>
      <c r="AFM22" s="730"/>
      <c r="AFN22" s="730"/>
      <c r="AFO22" s="730"/>
      <c r="AFP22" s="730"/>
      <c r="AFQ22" s="730"/>
      <c r="AFR22" s="730"/>
      <c r="AFS22" s="730"/>
      <c r="AFT22" s="730"/>
      <c r="AFU22" s="730"/>
      <c r="AFV22" s="730"/>
      <c r="AFW22" s="730"/>
      <c r="AFX22" s="730"/>
      <c r="AFY22" s="730"/>
      <c r="AFZ22" s="730"/>
      <c r="AGA22" s="730"/>
      <c r="AGB22" s="730"/>
      <c r="AGC22" s="730"/>
      <c r="AGD22" s="730"/>
      <c r="AGE22" s="730"/>
      <c r="AGF22" s="730"/>
      <c r="AGG22" s="730"/>
      <c r="AGH22" s="730"/>
      <c r="AGI22" s="730"/>
      <c r="AGJ22" s="730"/>
      <c r="AGK22" s="730"/>
      <c r="AGL22" s="730"/>
      <c r="AGM22" s="730"/>
      <c r="AGN22" s="730"/>
      <c r="AGO22" s="730"/>
      <c r="AGP22" s="730"/>
      <c r="AGQ22" s="730"/>
      <c r="AGR22" s="730"/>
      <c r="AGS22" s="730"/>
      <c r="AGT22" s="730"/>
      <c r="AGU22" s="730"/>
      <c r="AGV22" s="730"/>
      <c r="AGW22" s="730"/>
      <c r="AGX22" s="730"/>
      <c r="AGY22" s="730"/>
      <c r="AGZ22" s="730"/>
      <c r="AHA22" s="730"/>
      <c r="AHB22" s="730"/>
      <c r="AHC22" s="730"/>
      <c r="AHD22" s="730"/>
      <c r="AHE22" s="730"/>
      <c r="AHF22" s="730"/>
      <c r="AHG22" s="730"/>
      <c r="AHH22" s="730"/>
      <c r="AHI22" s="730"/>
      <c r="AHJ22" s="730"/>
      <c r="AHK22" s="730"/>
      <c r="AHL22" s="730"/>
      <c r="AHM22" s="730"/>
      <c r="AHN22" s="730"/>
      <c r="AHO22" s="730"/>
      <c r="AHP22" s="730"/>
      <c r="AHQ22" s="730"/>
      <c r="AHR22" s="730"/>
      <c r="AHS22" s="730"/>
      <c r="AHT22" s="730"/>
      <c r="AHU22" s="730"/>
      <c r="AHV22" s="730"/>
      <c r="AHW22" s="730"/>
      <c r="AHX22" s="730"/>
      <c r="AHY22" s="730"/>
      <c r="AHZ22" s="730"/>
      <c r="AIA22" s="730"/>
      <c r="AIB22" s="730"/>
      <c r="AIC22" s="730"/>
      <c r="AID22" s="730"/>
      <c r="AIE22" s="730"/>
      <c r="AIF22" s="730"/>
      <c r="AIG22" s="730"/>
      <c r="AIH22" s="730"/>
      <c r="AII22" s="730"/>
      <c r="AIJ22" s="730"/>
      <c r="AIK22" s="730"/>
      <c r="AIL22" s="730"/>
      <c r="AIM22" s="730"/>
      <c r="AIN22" s="730"/>
      <c r="AIO22" s="730"/>
      <c r="AIP22" s="730"/>
      <c r="AIQ22" s="730"/>
      <c r="AIR22" s="730"/>
      <c r="AIS22" s="730"/>
      <c r="AIT22" s="730"/>
      <c r="AIU22" s="730"/>
      <c r="AIV22" s="730"/>
      <c r="AIW22" s="730"/>
      <c r="AIX22" s="730"/>
      <c r="AIY22" s="730"/>
      <c r="AIZ22" s="730"/>
      <c r="AJA22" s="730"/>
      <c r="AJB22" s="730"/>
      <c r="AJC22" s="730"/>
      <c r="AJD22" s="730"/>
      <c r="AJE22" s="730"/>
      <c r="AJF22" s="730"/>
      <c r="AJG22" s="730"/>
      <c r="AJH22" s="730"/>
      <c r="AJI22" s="730"/>
      <c r="AJJ22" s="730"/>
      <c r="AJK22" s="730"/>
      <c r="AJL22" s="730"/>
      <c r="AJM22" s="730"/>
      <c r="AJN22" s="730"/>
      <c r="AJO22" s="730"/>
      <c r="AJP22" s="730"/>
      <c r="AJQ22" s="730"/>
      <c r="AJR22" s="730"/>
      <c r="AJS22" s="730"/>
      <c r="AJT22" s="730"/>
      <c r="AJU22" s="730"/>
      <c r="AJV22" s="730"/>
      <c r="AJW22" s="730"/>
      <c r="AJX22" s="730"/>
      <c r="AJY22" s="730"/>
      <c r="AJZ22" s="730"/>
      <c r="AKA22" s="730"/>
      <c r="AKB22" s="730"/>
      <c r="AKC22" s="730"/>
      <c r="AKD22" s="730"/>
      <c r="AKE22" s="730"/>
      <c r="AKF22" s="730"/>
      <c r="AKG22" s="730"/>
      <c r="AKH22" s="730"/>
      <c r="AKI22" s="730"/>
      <c r="AKJ22" s="730"/>
      <c r="AKK22" s="730"/>
      <c r="AKL22" s="730"/>
      <c r="AKM22" s="730"/>
      <c r="AKN22" s="730"/>
      <c r="AKO22" s="730"/>
      <c r="AKP22" s="730"/>
      <c r="AKQ22" s="730"/>
      <c r="AKR22" s="730"/>
      <c r="AKS22" s="730"/>
      <c r="AKT22" s="730"/>
      <c r="AKU22" s="730"/>
      <c r="AKV22" s="730"/>
      <c r="AKW22" s="730"/>
      <c r="AKX22" s="730"/>
      <c r="AKY22" s="730"/>
      <c r="AKZ22" s="730"/>
      <c r="ALA22" s="730"/>
      <c r="ALB22" s="730"/>
      <c r="ALC22" s="730"/>
      <c r="ALD22" s="730"/>
      <c r="ALE22" s="730"/>
      <c r="ALF22" s="730"/>
      <c r="ALG22" s="730"/>
      <c r="ALH22" s="730"/>
      <c r="ALI22" s="730"/>
      <c r="ALJ22" s="730"/>
      <c r="ALK22" s="730"/>
      <c r="ALL22" s="730"/>
      <c r="ALM22" s="730"/>
      <c r="ALN22" s="730"/>
      <c r="ALO22" s="730"/>
      <c r="ALP22" s="730"/>
      <c r="ALQ22" s="730"/>
      <c r="ALR22" s="730"/>
      <c r="ALS22" s="730"/>
      <c r="ALT22" s="730"/>
      <c r="ALU22" s="730"/>
      <c r="ALV22" s="730"/>
      <c r="ALW22" s="730"/>
      <c r="ALX22" s="730"/>
      <c r="ALY22" s="730"/>
      <c r="ALZ22" s="730"/>
      <c r="AMA22" s="730"/>
      <c r="AMB22" s="730"/>
      <c r="AMC22" s="730"/>
      <c r="AMD22" s="730"/>
      <c r="AME22" s="730"/>
      <c r="AMF22" s="730"/>
      <c r="AMG22" s="730"/>
      <c r="AMH22" s="730"/>
      <c r="AMI22" s="730"/>
      <c r="AMJ22" s="730"/>
      <c r="AMK22" s="730"/>
      <c r="AML22" s="730"/>
      <c r="AMM22" s="730"/>
      <c r="AMN22" s="730"/>
      <c r="AMO22" s="730"/>
      <c r="AMP22" s="730"/>
      <c r="AMQ22" s="730"/>
      <c r="AMR22" s="730"/>
      <c r="AMS22" s="730"/>
      <c r="AMT22" s="730"/>
      <c r="AMU22" s="730"/>
      <c r="AMV22" s="730"/>
      <c r="AMW22" s="730"/>
      <c r="AMX22" s="730"/>
      <c r="AMY22" s="730"/>
      <c r="AMZ22" s="730"/>
      <c r="ANA22" s="730"/>
      <c r="ANB22" s="730"/>
      <c r="ANC22" s="730"/>
      <c r="AND22" s="730"/>
      <c r="ANE22" s="730"/>
      <c r="ANF22" s="730"/>
      <c r="ANG22" s="730"/>
      <c r="ANH22" s="730"/>
      <c r="ANI22" s="730"/>
      <c r="ANJ22" s="730"/>
      <c r="ANK22" s="730"/>
      <c r="ANL22" s="730"/>
      <c r="ANM22" s="730"/>
      <c r="ANN22" s="730"/>
      <c r="ANO22" s="730"/>
      <c r="ANP22" s="730"/>
      <c r="ANQ22" s="730"/>
      <c r="ANR22" s="730"/>
      <c r="ANS22" s="730"/>
      <c r="ANT22" s="730"/>
      <c r="ANU22" s="730"/>
      <c r="ANV22" s="730"/>
      <c r="ANW22" s="730"/>
      <c r="ANX22" s="730"/>
      <c r="ANY22" s="730"/>
      <c r="ANZ22" s="730"/>
      <c r="AOA22" s="730"/>
      <c r="AOB22" s="730"/>
      <c r="AOC22" s="730"/>
      <c r="AOD22" s="730"/>
      <c r="AOE22" s="730"/>
      <c r="AOF22" s="730"/>
      <c r="AOG22" s="730"/>
      <c r="AOH22" s="730"/>
      <c r="AOI22" s="730"/>
      <c r="AOJ22" s="730"/>
      <c r="AOK22" s="730"/>
      <c r="AOL22" s="730"/>
      <c r="AOM22" s="730"/>
      <c r="AON22" s="730"/>
      <c r="AOO22" s="730"/>
      <c r="AOP22" s="730"/>
      <c r="AOQ22" s="730"/>
      <c r="AOR22" s="730"/>
      <c r="AOS22" s="730"/>
      <c r="AOT22" s="730"/>
      <c r="AOU22" s="730"/>
      <c r="AOV22" s="730"/>
      <c r="AOW22" s="730"/>
      <c r="AOX22" s="730"/>
      <c r="AOY22" s="730"/>
      <c r="AOZ22" s="730"/>
      <c r="APA22" s="730"/>
      <c r="APB22" s="730"/>
      <c r="APC22" s="730"/>
      <c r="APD22" s="730"/>
      <c r="APE22" s="730"/>
      <c r="APF22" s="730"/>
      <c r="APG22" s="730"/>
      <c r="APH22" s="730"/>
      <c r="API22" s="730"/>
      <c r="APJ22" s="730"/>
      <c r="APK22" s="730"/>
      <c r="APL22" s="730"/>
      <c r="APM22" s="730"/>
      <c r="APN22" s="730"/>
      <c r="APO22" s="730"/>
      <c r="APP22" s="730"/>
      <c r="APQ22" s="730"/>
      <c r="APR22" s="730"/>
      <c r="APS22" s="730"/>
      <c r="APT22" s="730"/>
      <c r="APU22" s="730"/>
      <c r="APV22" s="730"/>
      <c r="APW22" s="730"/>
      <c r="APX22" s="730"/>
      <c r="APY22" s="730"/>
      <c r="APZ22" s="730"/>
      <c r="AQA22" s="730"/>
      <c r="AQB22" s="730"/>
      <c r="AQC22" s="730"/>
      <c r="AQD22" s="730"/>
      <c r="AQE22" s="730"/>
      <c r="AQF22" s="730"/>
      <c r="AQG22" s="730"/>
      <c r="AQH22" s="730"/>
      <c r="AQI22" s="730"/>
      <c r="AQJ22" s="730"/>
      <c r="AQK22" s="730"/>
      <c r="AQL22" s="730"/>
      <c r="AQM22" s="730"/>
      <c r="AQN22" s="730"/>
      <c r="AQO22" s="730"/>
      <c r="AQP22" s="730"/>
      <c r="AQQ22" s="730"/>
      <c r="AQR22" s="730"/>
      <c r="AQS22" s="730"/>
      <c r="AQT22" s="730"/>
      <c r="AQU22" s="730"/>
      <c r="AQV22" s="730"/>
      <c r="AQW22" s="730"/>
      <c r="AQX22" s="730"/>
      <c r="AQY22" s="730"/>
      <c r="AQZ22" s="730"/>
      <c r="ARA22" s="730"/>
      <c r="ARB22" s="730"/>
      <c r="ARC22" s="730"/>
      <c r="ARD22" s="730"/>
      <c r="ARE22" s="730"/>
      <c r="ARF22" s="730"/>
      <c r="ARG22" s="730"/>
      <c r="ARH22" s="730"/>
      <c r="ARI22" s="730"/>
      <c r="ARJ22" s="730"/>
      <c r="ARK22" s="730"/>
      <c r="ARL22" s="730"/>
      <c r="ARM22" s="730"/>
      <c r="ARN22" s="730"/>
      <c r="ARO22" s="730"/>
      <c r="ARP22" s="730"/>
      <c r="ARQ22" s="730"/>
      <c r="ARR22" s="730"/>
      <c r="ARS22" s="730"/>
      <c r="ART22" s="730"/>
      <c r="ARU22" s="730"/>
      <c r="ARV22" s="730"/>
      <c r="ARW22" s="730"/>
      <c r="ARX22" s="730"/>
      <c r="ARY22" s="730"/>
      <c r="ARZ22" s="730"/>
      <c r="ASA22" s="730"/>
      <c r="ASB22" s="730"/>
      <c r="ASC22" s="730"/>
      <c r="ASD22" s="730"/>
      <c r="ASE22" s="730"/>
      <c r="ASF22" s="730"/>
      <c r="ASG22" s="730"/>
      <c r="ASH22" s="730"/>
      <c r="ASI22" s="730"/>
      <c r="ASJ22" s="730"/>
      <c r="ASK22" s="730"/>
      <c r="ASL22" s="730"/>
      <c r="ASM22" s="730"/>
      <c r="ASN22" s="730"/>
      <c r="ASO22" s="730"/>
      <c r="ASP22" s="730"/>
      <c r="ASQ22" s="730"/>
      <c r="ASR22" s="730"/>
      <c r="ASS22" s="730"/>
      <c r="AST22" s="730"/>
      <c r="ASU22" s="730"/>
      <c r="ASV22" s="730"/>
      <c r="ASW22" s="730"/>
      <c r="ASX22" s="730"/>
      <c r="ASY22" s="730"/>
      <c r="ASZ22" s="730"/>
      <c r="ATA22" s="730"/>
      <c r="ATB22" s="730"/>
      <c r="ATC22" s="730"/>
      <c r="ATD22" s="730"/>
      <c r="ATE22" s="730"/>
      <c r="ATF22" s="730"/>
      <c r="ATG22" s="730"/>
      <c r="ATH22" s="730"/>
      <c r="ATI22" s="730"/>
      <c r="ATJ22" s="730"/>
      <c r="ATK22" s="730"/>
      <c r="ATL22" s="730"/>
      <c r="ATM22" s="730"/>
      <c r="ATN22" s="730"/>
      <c r="ATO22" s="730"/>
      <c r="ATP22" s="730"/>
      <c r="ATQ22" s="730"/>
      <c r="ATR22" s="730"/>
      <c r="ATS22" s="730"/>
      <c r="ATT22" s="730"/>
      <c r="ATU22" s="730"/>
      <c r="ATV22" s="730"/>
      <c r="ATW22" s="730"/>
      <c r="ATX22" s="730"/>
      <c r="ATY22" s="730"/>
      <c r="ATZ22" s="730"/>
      <c r="AUA22" s="730"/>
      <c r="AUB22" s="730"/>
      <c r="AUC22" s="730"/>
      <c r="AUD22" s="730"/>
      <c r="AUE22" s="730"/>
      <c r="AUF22" s="730"/>
      <c r="AUG22" s="730"/>
      <c r="AUH22" s="730"/>
      <c r="AUI22" s="730"/>
      <c r="AUJ22" s="730"/>
      <c r="AUK22" s="730"/>
      <c r="AUL22" s="730"/>
      <c r="AUM22" s="730"/>
      <c r="AUN22" s="730"/>
      <c r="AUO22" s="730"/>
      <c r="AUP22" s="730"/>
      <c r="AUQ22" s="730"/>
      <c r="AUR22" s="730"/>
      <c r="AUS22" s="730"/>
      <c r="AUT22" s="730"/>
      <c r="AUU22" s="730"/>
      <c r="AUV22" s="730"/>
      <c r="AUW22" s="730"/>
      <c r="AUX22" s="730"/>
      <c r="AUY22" s="730"/>
      <c r="AUZ22" s="730"/>
      <c r="AVA22" s="730"/>
      <c r="AVB22" s="730"/>
      <c r="AVC22" s="730"/>
      <c r="AVD22" s="730"/>
      <c r="AVE22" s="730"/>
      <c r="AVF22" s="730"/>
      <c r="AVG22" s="730"/>
      <c r="AVH22" s="730"/>
      <c r="AVI22" s="730"/>
      <c r="AVJ22" s="730"/>
      <c r="AVK22" s="730"/>
      <c r="AVL22" s="730"/>
      <c r="AVM22" s="730"/>
      <c r="AVN22" s="730"/>
      <c r="AVO22" s="730"/>
      <c r="AVP22" s="730"/>
      <c r="AVQ22" s="730"/>
      <c r="AVR22" s="730"/>
      <c r="AVS22" s="730"/>
      <c r="AVT22" s="730"/>
      <c r="AVU22" s="730"/>
      <c r="AVV22" s="730"/>
      <c r="AVW22" s="730"/>
      <c r="AVX22" s="730"/>
      <c r="AVY22" s="730"/>
      <c r="AVZ22" s="730"/>
      <c r="AWA22" s="730"/>
      <c r="AWB22" s="730"/>
      <c r="AWC22" s="730"/>
      <c r="AWD22" s="730"/>
      <c r="AWE22" s="730"/>
      <c r="AWF22" s="730"/>
      <c r="AWG22" s="730"/>
      <c r="AWH22" s="730"/>
      <c r="AWI22" s="730"/>
      <c r="AWJ22" s="730"/>
      <c r="AWK22" s="730"/>
      <c r="AWL22" s="730"/>
      <c r="AWM22" s="730"/>
      <c r="AWN22" s="730"/>
      <c r="AWO22" s="730"/>
      <c r="AWP22" s="730"/>
      <c r="AWQ22" s="730"/>
      <c r="AWR22" s="730"/>
      <c r="AWS22" s="730"/>
      <c r="AWT22" s="730"/>
      <c r="AWU22" s="730"/>
      <c r="AWV22" s="730"/>
      <c r="AWW22" s="730"/>
      <c r="AWX22" s="730"/>
      <c r="AWY22" s="730"/>
      <c r="AWZ22" s="730"/>
      <c r="AXA22" s="730"/>
      <c r="AXB22" s="730"/>
      <c r="AXC22" s="730"/>
      <c r="AXD22" s="730"/>
      <c r="AXE22" s="730"/>
      <c r="AXF22" s="730"/>
      <c r="AXG22" s="730"/>
      <c r="AXH22" s="730"/>
      <c r="AXI22" s="730"/>
      <c r="AXJ22" s="730"/>
      <c r="AXK22" s="730"/>
      <c r="AXL22" s="730"/>
      <c r="AXM22" s="730"/>
      <c r="AXN22" s="730"/>
      <c r="AXO22" s="730"/>
      <c r="AXP22" s="730"/>
      <c r="AXQ22" s="730"/>
      <c r="AXR22" s="730"/>
      <c r="AXS22" s="730"/>
      <c r="AXT22" s="730"/>
      <c r="AXU22" s="730"/>
      <c r="AXV22" s="730"/>
      <c r="AXW22" s="730"/>
      <c r="AXX22" s="730"/>
      <c r="AXY22" s="730"/>
      <c r="AXZ22" s="730"/>
      <c r="AYA22" s="730"/>
      <c r="AYB22" s="730"/>
      <c r="AYC22" s="730"/>
      <c r="AYD22" s="730"/>
      <c r="AYE22" s="730"/>
      <c r="AYF22" s="730"/>
      <c r="AYG22" s="730"/>
      <c r="AYH22" s="730"/>
      <c r="AYI22" s="730"/>
      <c r="AYJ22" s="730"/>
      <c r="AYK22" s="730"/>
      <c r="AYL22" s="730"/>
      <c r="AYM22" s="730"/>
      <c r="AYN22" s="730"/>
      <c r="AYO22" s="730"/>
      <c r="AYP22" s="730"/>
      <c r="AYQ22" s="730"/>
      <c r="AYR22" s="730"/>
      <c r="AYS22" s="730"/>
      <c r="AYT22" s="730"/>
      <c r="AYU22" s="730"/>
      <c r="AYV22" s="730"/>
      <c r="AYW22" s="730"/>
      <c r="AYX22" s="730"/>
      <c r="AYY22" s="730"/>
      <c r="AYZ22" s="730"/>
      <c r="AZA22" s="730"/>
      <c r="AZB22" s="730"/>
      <c r="AZC22" s="730"/>
      <c r="AZD22" s="730"/>
      <c r="AZE22" s="730"/>
      <c r="AZF22" s="730"/>
      <c r="AZG22" s="730"/>
      <c r="AZH22" s="730"/>
      <c r="AZI22" s="730"/>
      <c r="AZJ22" s="730"/>
      <c r="AZK22" s="730"/>
      <c r="AZL22" s="730"/>
      <c r="AZM22" s="730"/>
      <c r="AZN22" s="730"/>
      <c r="AZO22" s="730"/>
      <c r="AZP22" s="730"/>
      <c r="AZQ22" s="730"/>
      <c r="AZR22" s="730"/>
      <c r="AZS22" s="730"/>
      <c r="AZT22" s="730"/>
      <c r="AZU22" s="730"/>
      <c r="AZV22" s="730"/>
      <c r="AZW22" s="730"/>
      <c r="AZX22" s="730"/>
      <c r="AZY22" s="730"/>
      <c r="AZZ22" s="730"/>
      <c r="BAA22" s="730"/>
      <c r="BAB22" s="730"/>
      <c r="BAC22" s="730"/>
      <c r="BAD22" s="730"/>
      <c r="BAE22" s="730"/>
      <c r="BAF22" s="730"/>
      <c r="BAG22" s="730"/>
      <c r="BAH22" s="730"/>
      <c r="BAI22" s="730"/>
      <c r="BAJ22" s="730"/>
      <c r="BAK22" s="730"/>
      <c r="BAL22" s="730"/>
      <c r="BAM22" s="730"/>
      <c r="BAN22" s="730"/>
      <c r="BAO22" s="730"/>
      <c r="BAP22" s="730"/>
      <c r="BAQ22" s="730"/>
      <c r="BAR22" s="730"/>
      <c r="BAS22" s="730"/>
      <c r="BAT22" s="730"/>
      <c r="BAU22" s="730"/>
      <c r="BAV22" s="730"/>
      <c r="BAW22" s="730"/>
      <c r="BAX22" s="730"/>
      <c r="BAY22" s="730"/>
      <c r="BAZ22" s="730"/>
      <c r="BBA22" s="730"/>
      <c r="BBB22" s="730"/>
      <c r="BBC22" s="730"/>
      <c r="BBD22" s="730"/>
      <c r="BBE22" s="730"/>
      <c r="BBF22" s="730"/>
      <c r="BBG22" s="730"/>
      <c r="BBH22" s="730"/>
      <c r="BBI22" s="730"/>
      <c r="BBJ22" s="730"/>
      <c r="BBK22" s="730"/>
      <c r="BBL22" s="730"/>
      <c r="BBM22" s="730"/>
      <c r="BBN22" s="730"/>
      <c r="BBO22" s="730"/>
      <c r="BBP22" s="730"/>
      <c r="BBQ22" s="730"/>
      <c r="BBR22" s="730"/>
      <c r="BBS22" s="730"/>
      <c r="BBT22" s="730"/>
      <c r="BBU22" s="730"/>
      <c r="BBV22" s="730"/>
      <c r="BBW22" s="730"/>
      <c r="BBX22" s="730"/>
      <c r="BBY22" s="730"/>
      <c r="BBZ22" s="730"/>
      <c r="BCA22" s="730"/>
      <c r="BCB22" s="730"/>
      <c r="BCC22" s="730"/>
      <c r="BCD22" s="730"/>
      <c r="BCE22" s="730"/>
      <c r="BCF22" s="730"/>
      <c r="BCG22" s="730"/>
      <c r="BCH22" s="730"/>
      <c r="BCI22" s="730"/>
      <c r="BCJ22" s="730"/>
      <c r="BCK22" s="730"/>
      <c r="BCL22" s="730"/>
      <c r="BCM22" s="730"/>
      <c r="BCN22" s="730"/>
      <c r="BCO22" s="730"/>
      <c r="BCP22" s="730"/>
      <c r="BCQ22" s="730"/>
      <c r="BCR22" s="730"/>
      <c r="BCS22" s="730"/>
      <c r="BCT22" s="730"/>
      <c r="BCU22" s="730"/>
      <c r="BCV22" s="730"/>
      <c r="BCW22" s="730"/>
      <c r="BCX22" s="730"/>
      <c r="BCY22" s="730"/>
      <c r="BCZ22" s="730"/>
      <c r="BDA22" s="730"/>
      <c r="BDB22" s="730"/>
      <c r="BDC22" s="730"/>
      <c r="BDD22" s="730"/>
      <c r="BDE22" s="730"/>
      <c r="BDF22" s="730"/>
      <c r="BDG22" s="730"/>
      <c r="BDH22" s="730"/>
      <c r="BDI22" s="730"/>
      <c r="BDJ22" s="730"/>
      <c r="BDK22" s="730"/>
      <c r="BDL22" s="730"/>
      <c r="BDM22" s="730"/>
      <c r="BDN22" s="730"/>
      <c r="BDO22" s="730"/>
      <c r="BDP22" s="730"/>
      <c r="BDQ22" s="730"/>
      <c r="BDR22" s="730"/>
      <c r="BDS22" s="730"/>
      <c r="BDT22" s="730"/>
      <c r="BDU22" s="730"/>
      <c r="BDV22" s="730"/>
      <c r="BDW22" s="730"/>
      <c r="BDX22" s="730"/>
      <c r="BDY22" s="730"/>
      <c r="BDZ22" s="730"/>
      <c r="BEA22" s="730"/>
      <c r="BEB22" s="730"/>
      <c r="BEC22" s="730"/>
      <c r="BED22" s="730"/>
      <c r="BEE22" s="730"/>
      <c r="BEF22" s="730"/>
      <c r="BEG22" s="730"/>
      <c r="BEH22" s="730"/>
      <c r="BEI22" s="730"/>
      <c r="BEJ22" s="730"/>
      <c r="BEK22" s="730"/>
      <c r="BEL22" s="730"/>
      <c r="BEM22" s="730"/>
      <c r="BEN22" s="730"/>
      <c r="BEO22" s="730"/>
      <c r="BEP22" s="730"/>
      <c r="BEQ22" s="730"/>
      <c r="BER22" s="730"/>
      <c r="BES22" s="730"/>
      <c r="BET22" s="730"/>
      <c r="BEU22" s="730"/>
      <c r="BEV22" s="730"/>
      <c r="BEW22" s="730"/>
      <c r="BEX22" s="730"/>
      <c r="BEY22" s="730"/>
      <c r="BEZ22" s="730"/>
      <c r="BFA22" s="730"/>
      <c r="BFB22" s="730"/>
      <c r="BFC22" s="730"/>
      <c r="BFD22" s="730"/>
      <c r="BFE22" s="730"/>
      <c r="BFF22" s="730"/>
      <c r="BFG22" s="730"/>
      <c r="BFH22" s="730"/>
      <c r="BFI22" s="730"/>
      <c r="BFJ22" s="730"/>
      <c r="BFK22" s="730"/>
      <c r="BFL22" s="730"/>
      <c r="BFM22" s="730"/>
      <c r="BFN22" s="730"/>
      <c r="BFO22" s="730"/>
      <c r="BFP22" s="730"/>
      <c r="BFQ22" s="730"/>
      <c r="BFR22" s="730"/>
      <c r="BFS22" s="730"/>
      <c r="BFT22" s="730"/>
      <c r="BFU22" s="730"/>
      <c r="BFV22" s="730"/>
      <c r="BFW22" s="730"/>
      <c r="BFX22" s="730"/>
      <c r="BFY22" s="730"/>
      <c r="BFZ22" s="730"/>
      <c r="BGA22" s="730"/>
      <c r="BGB22" s="730"/>
      <c r="BGC22" s="730"/>
      <c r="BGD22" s="730"/>
      <c r="BGE22" s="730"/>
      <c r="BGF22" s="730"/>
      <c r="BGG22" s="730"/>
      <c r="BGH22" s="730"/>
      <c r="BGI22" s="730"/>
      <c r="BGJ22" s="730"/>
      <c r="BGK22" s="730"/>
      <c r="BGL22" s="730"/>
      <c r="BGM22" s="730"/>
      <c r="BGN22" s="730"/>
      <c r="BGO22" s="730"/>
      <c r="BGP22" s="730"/>
      <c r="BGQ22" s="730"/>
      <c r="BGR22" s="730"/>
      <c r="BGS22" s="730"/>
      <c r="BGT22" s="730"/>
      <c r="BGU22" s="730"/>
      <c r="BGV22" s="730"/>
      <c r="BGW22" s="730"/>
      <c r="BGX22" s="730"/>
      <c r="BGY22" s="730"/>
      <c r="BGZ22" s="730"/>
      <c r="BHA22" s="730"/>
      <c r="BHB22" s="730"/>
      <c r="BHC22" s="730"/>
      <c r="BHD22" s="730"/>
      <c r="BHE22" s="730"/>
      <c r="BHF22" s="730"/>
      <c r="BHG22" s="730"/>
      <c r="BHH22" s="730"/>
      <c r="BHI22" s="730"/>
      <c r="BHJ22" s="730"/>
      <c r="BHK22" s="730"/>
      <c r="BHL22" s="730"/>
      <c r="BHM22" s="730"/>
      <c r="BHN22" s="730"/>
      <c r="BHO22" s="730"/>
      <c r="BHP22" s="730"/>
      <c r="BHQ22" s="730"/>
      <c r="BHR22" s="730"/>
      <c r="BHS22" s="730"/>
      <c r="BHT22" s="730"/>
      <c r="BHU22" s="730"/>
      <c r="BHV22" s="730"/>
      <c r="BHW22" s="730"/>
      <c r="BHX22" s="730"/>
      <c r="BHY22" s="730"/>
      <c r="BHZ22" s="730"/>
      <c r="BIA22" s="730"/>
      <c r="BIB22" s="730"/>
      <c r="BIC22" s="730"/>
      <c r="BID22" s="730"/>
      <c r="BIE22" s="730"/>
      <c r="BIF22" s="730"/>
      <c r="BIG22" s="730"/>
      <c r="BIH22" s="730"/>
      <c r="BII22" s="730"/>
      <c r="BIJ22" s="730"/>
      <c r="BIK22" s="730"/>
      <c r="BIL22" s="730"/>
      <c r="BIM22" s="730"/>
      <c r="BIN22" s="730"/>
      <c r="BIO22" s="730"/>
      <c r="BIP22" s="730"/>
      <c r="BIQ22" s="730"/>
      <c r="BIR22" s="730"/>
      <c r="BIS22" s="730"/>
      <c r="BIT22" s="730"/>
      <c r="BIU22" s="730"/>
      <c r="BIV22" s="730"/>
      <c r="BIW22" s="730"/>
      <c r="BIX22" s="730"/>
      <c r="BIY22" s="730"/>
      <c r="BIZ22" s="730"/>
      <c r="BJA22" s="730"/>
      <c r="BJB22" s="730"/>
      <c r="BJC22" s="730"/>
      <c r="BJD22" s="730"/>
      <c r="BJE22" s="730"/>
      <c r="BJF22" s="730"/>
      <c r="BJG22" s="730"/>
      <c r="BJH22" s="730"/>
      <c r="BJI22" s="730"/>
      <c r="BJJ22" s="730"/>
      <c r="BJK22" s="730"/>
      <c r="BJL22" s="730"/>
      <c r="BJM22" s="730"/>
      <c r="BJN22" s="730"/>
      <c r="BJO22" s="730"/>
      <c r="BJP22" s="730"/>
      <c r="BJQ22" s="730"/>
      <c r="BJR22" s="730"/>
      <c r="BJS22" s="730"/>
      <c r="BJT22" s="730"/>
      <c r="BJU22" s="730"/>
      <c r="BJV22" s="730"/>
      <c r="BJW22" s="730"/>
      <c r="BJX22" s="730"/>
      <c r="BJY22" s="730"/>
      <c r="BJZ22" s="730"/>
      <c r="BKA22" s="730"/>
      <c r="BKB22" s="730"/>
      <c r="BKC22" s="730"/>
      <c r="BKD22" s="730"/>
      <c r="BKE22" s="730"/>
      <c r="BKF22" s="730"/>
      <c r="BKG22" s="730"/>
      <c r="BKH22" s="730"/>
      <c r="BKI22" s="730"/>
      <c r="BKJ22" s="730"/>
      <c r="BKK22" s="730"/>
      <c r="BKL22" s="730"/>
      <c r="BKM22" s="730"/>
      <c r="BKN22" s="730"/>
      <c r="BKO22" s="730"/>
      <c r="BKP22" s="730"/>
      <c r="BKQ22" s="730"/>
      <c r="BKR22" s="730"/>
      <c r="BKS22" s="730"/>
      <c r="BKT22" s="730"/>
      <c r="BKU22" s="730"/>
      <c r="BKV22" s="730"/>
      <c r="BKW22" s="730"/>
      <c r="BKX22" s="730"/>
      <c r="BKY22" s="730"/>
      <c r="BKZ22" s="730"/>
      <c r="BLA22" s="730"/>
      <c r="BLB22" s="730"/>
      <c r="BLC22" s="730"/>
      <c r="BLD22" s="730"/>
      <c r="BLE22" s="730"/>
      <c r="BLF22" s="730"/>
      <c r="BLG22" s="730"/>
      <c r="BLH22" s="730"/>
      <c r="BLI22" s="730"/>
      <c r="BLJ22" s="730"/>
      <c r="BLK22" s="730"/>
      <c r="BLL22" s="730"/>
      <c r="BLM22" s="730"/>
      <c r="BLN22" s="730"/>
      <c r="BLO22" s="730"/>
      <c r="BLP22" s="730"/>
      <c r="BLQ22" s="730"/>
      <c r="BLR22" s="730"/>
      <c r="BLS22" s="730"/>
      <c r="BLT22" s="730"/>
      <c r="BLU22" s="730"/>
      <c r="BLV22" s="730"/>
      <c r="BLW22" s="730"/>
      <c r="BLX22" s="730"/>
      <c r="BLY22" s="730"/>
      <c r="BLZ22" s="730"/>
      <c r="BMA22" s="730"/>
      <c r="BMB22" s="730"/>
      <c r="BMC22" s="730"/>
      <c r="BMD22" s="730"/>
      <c r="BME22" s="730"/>
      <c r="BMF22" s="730"/>
      <c r="BMG22" s="730"/>
      <c r="BMH22" s="730"/>
      <c r="BMI22" s="730"/>
      <c r="BMJ22" s="730"/>
      <c r="BMK22" s="730"/>
      <c r="BML22" s="730"/>
      <c r="BMM22" s="730"/>
      <c r="BMN22" s="730"/>
      <c r="BMO22" s="730"/>
      <c r="BMP22" s="730"/>
      <c r="BMQ22" s="730"/>
      <c r="BMR22" s="730"/>
      <c r="BMS22" s="730"/>
      <c r="BMT22" s="730"/>
      <c r="BMU22" s="730"/>
      <c r="BMV22" s="730"/>
      <c r="BMW22" s="730"/>
      <c r="BMX22" s="730"/>
      <c r="BMY22" s="730"/>
      <c r="BMZ22" s="730"/>
      <c r="BNA22" s="730"/>
      <c r="BNB22" s="730"/>
      <c r="BNC22" s="730"/>
      <c r="BND22" s="730"/>
      <c r="BNE22" s="730"/>
      <c r="BNF22" s="730"/>
      <c r="BNG22" s="730"/>
      <c r="BNH22" s="730"/>
      <c r="BNI22" s="730"/>
      <c r="BNJ22" s="730"/>
      <c r="BNK22" s="730"/>
      <c r="BNL22" s="730"/>
      <c r="BNM22" s="730"/>
      <c r="BNN22" s="730"/>
      <c r="BNO22" s="730"/>
      <c r="BNP22" s="730"/>
      <c r="BNQ22" s="730"/>
      <c r="BNR22" s="730"/>
      <c r="BNS22" s="730"/>
      <c r="BNT22" s="730"/>
      <c r="BNU22" s="730"/>
      <c r="BNV22" s="730"/>
      <c r="BNW22" s="730"/>
      <c r="BNX22" s="730"/>
      <c r="BNY22" s="730"/>
      <c r="BNZ22" s="730"/>
      <c r="BOA22" s="730"/>
      <c r="BOB22" s="730"/>
      <c r="BOC22" s="730"/>
      <c r="BOD22" s="730"/>
      <c r="BOE22" s="730"/>
      <c r="BOF22" s="730"/>
      <c r="BOG22" s="730"/>
      <c r="BOH22" s="730"/>
      <c r="BOI22" s="730"/>
      <c r="BOJ22" s="730"/>
      <c r="BOK22" s="730"/>
      <c r="BOL22" s="730"/>
      <c r="BOM22" s="730"/>
      <c r="BON22" s="730"/>
      <c r="BOO22" s="730"/>
      <c r="BOP22" s="730"/>
      <c r="BOQ22" s="730"/>
      <c r="BOR22" s="730"/>
      <c r="BOS22" s="730"/>
      <c r="BOT22" s="730"/>
      <c r="BOU22" s="730"/>
      <c r="BOV22" s="730"/>
      <c r="BOW22" s="730"/>
      <c r="BOX22" s="730"/>
      <c r="BOY22" s="730"/>
      <c r="BOZ22" s="730"/>
      <c r="BPA22" s="730"/>
      <c r="BPB22" s="730"/>
      <c r="BPC22" s="730"/>
      <c r="BPD22" s="730"/>
      <c r="BPE22" s="730"/>
      <c r="BPF22" s="730"/>
      <c r="BPG22" s="730"/>
      <c r="BPH22" s="730"/>
      <c r="BPI22" s="730"/>
      <c r="BPJ22" s="730"/>
      <c r="BPK22" s="730"/>
      <c r="BPL22" s="730"/>
      <c r="BPM22" s="730"/>
      <c r="BPN22" s="730"/>
      <c r="BPO22" s="730"/>
      <c r="BPP22" s="730"/>
      <c r="BPQ22" s="730"/>
      <c r="BPR22" s="730"/>
      <c r="BPS22" s="730"/>
      <c r="BPT22" s="730"/>
      <c r="BPU22" s="730"/>
      <c r="BPV22" s="730"/>
      <c r="BPW22" s="730"/>
      <c r="BPX22" s="730"/>
      <c r="BPY22" s="730"/>
      <c r="BPZ22" s="730"/>
      <c r="BQA22" s="730"/>
      <c r="BQB22" s="730"/>
      <c r="BQC22" s="730"/>
      <c r="BQD22" s="730"/>
      <c r="BQE22" s="730"/>
      <c r="BQF22" s="730"/>
      <c r="BQG22" s="730"/>
      <c r="BQH22" s="730"/>
      <c r="BQI22" s="730"/>
      <c r="BQJ22" s="730"/>
      <c r="BQK22" s="730"/>
      <c r="BQL22" s="730"/>
      <c r="BQM22" s="730"/>
      <c r="BQN22" s="730"/>
      <c r="BQO22" s="730"/>
      <c r="BQP22" s="730"/>
      <c r="BQQ22" s="730"/>
      <c r="BQR22" s="730"/>
      <c r="BQS22" s="730"/>
      <c r="BQT22" s="730"/>
      <c r="BQU22" s="730"/>
      <c r="BQV22" s="730"/>
      <c r="BQW22" s="730"/>
      <c r="BQX22" s="730"/>
      <c r="BQY22" s="730"/>
      <c r="BQZ22" s="730"/>
      <c r="BRA22" s="730"/>
      <c r="BRB22" s="730"/>
      <c r="BRC22" s="730"/>
      <c r="BRD22" s="730"/>
      <c r="BRE22" s="730"/>
      <c r="BRF22" s="730"/>
      <c r="BRG22" s="730"/>
      <c r="BRH22" s="730"/>
      <c r="BRI22" s="730"/>
      <c r="BRJ22" s="730"/>
      <c r="BRK22" s="730"/>
      <c r="BRL22" s="730"/>
      <c r="BRM22" s="730"/>
      <c r="BRN22" s="730"/>
      <c r="BRO22" s="730"/>
      <c r="BRP22" s="730"/>
      <c r="BRQ22" s="730"/>
      <c r="BRR22" s="730"/>
      <c r="BRS22" s="730"/>
      <c r="BRT22" s="730"/>
      <c r="BRU22" s="730"/>
      <c r="BRV22" s="730"/>
      <c r="BRW22" s="730"/>
      <c r="BRX22" s="730"/>
      <c r="BRY22" s="730"/>
      <c r="BRZ22" s="730"/>
      <c r="BSA22" s="730"/>
      <c r="BSB22" s="730"/>
      <c r="BSC22" s="730"/>
      <c r="BSD22" s="730"/>
      <c r="BSE22" s="730"/>
      <c r="BSF22" s="730"/>
      <c r="BSG22" s="730"/>
      <c r="BSH22" s="730"/>
      <c r="BSI22" s="730"/>
      <c r="BSJ22" s="730"/>
      <c r="BSK22" s="730"/>
      <c r="BSL22" s="730"/>
      <c r="BSM22" s="730"/>
      <c r="BSN22" s="730"/>
      <c r="BSO22" s="730"/>
      <c r="BSP22" s="730"/>
      <c r="BSQ22" s="730"/>
      <c r="BSR22" s="730"/>
      <c r="BSS22" s="730"/>
      <c r="BST22" s="730"/>
      <c r="BSU22" s="730"/>
      <c r="BSV22" s="730"/>
      <c r="BSW22" s="730"/>
      <c r="BSX22" s="730"/>
      <c r="BSY22" s="730"/>
      <c r="BSZ22" s="730"/>
      <c r="BTA22" s="730"/>
      <c r="BTB22" s="730"/>
      <c r="BTC22" s="730"/>
      <c r="BTD22" s="730"/>
      <c r="BTE22" s="730"/>
      <c r="BTF22" s="730"/>
      <c r="BTG22" s="730"/>
      <c r="BTH22" s="730"/>
      <c r="BTI22" s="730"/>
      <c r="BTJ22" s="730"/>
      <c r="BTK22" s="730"/>
      <c r="BTL22" s="730"/>
      <c r="BTM22" s="730"/>
      <c r="BTN22" s="730"/>
      <c r="BTO22" s="730"/>
      <c r="BTP22" s="730"/>
      <c r="BTQ22" s="730"/>
      <c r="BTR22" s="730"/>
      <c r="BTS22" s="730"/>
      <c r="BTT22" s="730"/>
      <c r="BTU22" s="730"/>
      <c r="BTV22" s="730"/>
      <c r="BTW22" s="730"/>
      <c r="BTX22" s="730"/>
      <c r="BTY22" s="730"/>
      <c r="BTZ22" s="730"/>
      <c r="BUA22" s="730"/>
      <c r="BUB22" s="730"/>
      <c r="BUC22" s="730"/>
      <c r="BUD22" s="730"/>
      <c r="BUE22" s="730"/>
      <c r="BUF22" s="730"/>
      <c r="BUG22" s="730"/>
      <c r="BUH22" s="730"/>
      <c r="BUI22" s="730"/>
      <c r="BUJ22" s="730"/>
      <c r="BUK22" s="730"/>
      <c r="BUL22" s="730"/>
      <c r="BUM22" s="730"/>
      <c r="BUN22" s="730"/>
      <c r="BUO22" s="730"/>
      <c r="BUP22" s="730"/>
      <c r="BUQ22" s="730"/>
      <c r="BUR22" s="730"/>
      <c r="BUS22" s="730"/>
      <c r="BUT22" s="730"/>
      <c r="BUU22" s="730"/>
      <c r="BUV22" s="730"/>
      <c r="BUW22" s="730"/>
      <c r="BUX22" s="730"/>
      <c r="BUY22" s="730"/>
      <c r="BUZ22" s="730"/>
      <c r="BVA22" s="730"/>
      <c r="BVB22" s="730"/>
      <c r="BVC22" s="730"/>
      <c r="BVD22" s="730"/>
      <c r="BVE22" s="730"/>
      <c r="BVF22" s="730"/>
      <c r="BVG22" s="730"/>
      <c r="BVH22" s="730"/>
      <c r="BVI22" s="730"/>
      <c r="BVJ22" s="730"/>
      <c r="BVK22" s="730"/>
      <c r="BVL22" s="730"/>
      <c r="BVM22" s="730"/>
      <c r="BVN22" s="730"/>
      <c r="BVO22" s="730"/>
      <c r="BVP22" s="730"/>
      <c r="BVQ22" s="730"/>
      <c r="BVR22" s="730"/>
      <c r="BVS22" s="730"/>
      <c r="BVT22" s="730"/>
      <c r="BVU22" s="730"/>
      <c r="BVV22" s="730"/>
      <c r="BVW22" s="730"/>
      <c r="BVX22" s="730"/>
      <c r="BVY22" s="730"/>
      <c r="BVZ22" s="730"/>
      <c r="BWA22" s="730"/>
      <c r="BWB22" s="730"/>
      <c r="BWC22" s="730"/>
      <c r="BWD22" s="730"/>
      <c r="BWE22" s="730"/>
      <c r="BWF22" s="730"/>
      <c r="BWG22" s="730"/>
      <c r="BWH22" s="730"/>
      <c r="BWI22" s="730"/>
      <c r="BWJ22" s="730"/>
      <c r="BWK22" s="730"/>
      <c r="BWL22" s="730"/>
      <c r="BWM22" s="730"/>
      <c r="BWN22" s="730"/>
      <c r="BWO22" s="730"/>
      <c r="BWP22" s="730"/>
      <c r="BWQ22" s="730"/>
      <c r="BWR22" s="730"/>
      <c r="BWS22" s="730"/>
      <c r="BWT22" s="730"/>
      <c r="BWU22" s="730"/>
      <c r="BWV22" s="730"/>
      <c r="BWW22" s="730"/>
      <c r="BWX22" s="730"/>
      <c r="BWY22" s="730"/>
      <c r="BWZ22" s="730"/>
      <c r="BXA22" s="730"/>
      <c r="BXB22" s="730"/>
      <c r="BXC22" s="730"/>
      <c r="BXD22" s="730"/>
      <c r="BXE22" s="730"/>
      <c r="BXF22" s="730"/>
      <c r="BXG22" s="730"/>
      <c r="BXH22" s="730"/>
      <c r="BXI22" s="730"/>
      <c r="BXJ22" s="730"/>
      <c r="BXK22" s="730"/>
      <c r="BXL22" s="730"/>
      <c r="BXM22" s="730"/>
      <c r="BXN22" s="730"/>
      <c r="BXO22" s="730"/>
      <c r="BXP22" s="730"/>
      <c r="BXQ22" s="730"/>
      <c r="BXR22" s="730"/>
      <c r="BXS22" s="730"/>
      <c r="BXT22" s="730"/>
      <c r="BXU22" s="730"/>
      <c r="BXV22" s="730"/>
      <c r="BXW22" s="730"/>
      <c r="BXX22" s="730"/>
      <c r="BXY22" s="730"/>
      <c r="BXZ22" s="730"/>
      <c r="BYA22" s="730"/>
      <c r="BYB22" s="730"/>
      <c r="BYC22" s="730"/>
      <c r="BYD22" s="730"/>
      <c r="BYE22" s="730"/>
      <c r="BYF22" s="730"/>
      <c r="BYG22" s="730"/>
      <c r="BYH22" s="730"/>
      <c r="BYI22" s="730"/>
      <c r="BYJ22" s="730"/>
      <c r="BYK22" s="730"/>
      <c r="BYL22" s="730"/>
      <c r="BYM22" s="730"/>
      <c r="BYN22" s="730"/>
      <c r="BYO22" s="730"/>
      <c r="BYP22" s="730"/>
      <c r="BYQ22" s="730"/>
      <c r="BYR22" s="730"/>
      <c r="BYS22" s="730"/>
      <c r="BYT22" s="730"/>
      <c r="BYU22" s="730"/>
      <c r="BYV22" s="730"/>
      <c r="BYW22" s="730"/>
      <c r="BYX22" s="730"/>
      <c r="BYY22" s="730"/>
      <c r="BYZ22" s="730"/>
      <c r="BZA22" s="730"/>
      <c r="BZB22" s="730"/>
      <c r="BZC22" s="730"/>
      <c r="BZD22" s="730"/>
      <c r="BZE22" s="730"/>
      <c r="BZF22" s="730"/>
      <c r="BZG22" s="730"/>
      <c r="BZH22" s="730"/>
      <c r="BZI22" s="730"/>
      <c r="BZJ22" s="730"/>
      <c r="BZK22" s="730"/>
      <c r="BZL22" s="730"/>
      <c r="BZM22" s="730"/>
      <c r="BZN22" s="730"/>
      <c r="BZO22" s="730"/>
      <c r="BZP22" s="730"/>
      <c r="BZQ22" s="730"/>
      <c r="BZR22" s="730"/>
      <c r="BZS22" s="730"/>
      <c r="BZT22" s="730"/>
      <c r="BZU22" s="730"/>
      <c r="BZV22" s="730"/>
      <c r="BZW22" s="730"/>
      <c r="BZX22" s="730"/>
      <c r="BZY22" s="730"/>
      <c r="BZZ22" s="730"/>
      <c r="CAA22" s="730"/>
      <c r="CAB22" s="730"/>
      <c r="CAC22" s="730"/>
      <c r="CAD22" s="730"/>
      <c r="CAE22" s="730"/>
      <c r="CAF22" s="730"/>
      <c r="CAG22" s="730"/>
      <c r="CAH22" s="730"/>
      <c r="CAI22" s="730"/>
      <c r="CAJ22" s="730"/>
      <c r="CAK22" s="730"/>
      <c r="CAL22" s="730"/>
      <c r="CAM22" s="730"/>
      <c r="CAN22" s="730"/>
      <c r="CAO22" s="730"/>
      <c r="CAP22" s="730"/>
      <c r="CAQ22" s="730"/>
      <c r="CAR22" s="730"/>
      <c r="CAS22" s="730"/>
      <c r="CAT22" s="730"/>
      <c r="CAU22" s="730"/>
      <c r="CAV22" s="730"/>
      <c r="CAW22" s="730"/>
      <c r="CAX22" s="730"/>
      <c r="CAY22" s="730"/>
      <c r="CAZ22" s="730"/>
      <c r="CBA22" s="730"/>
      <c r="CBB22" s="730"/>
      <c r="CBC22" s="730"/>
      <c r="CBD22" s="730"/>
      <c r="CBE22" s="730"/>
      <c r="CBF22" s="730"/>
      <c r="CBG22" s="730"/>
      <c r="CBH22" s="730"/>
      <c r="CBI22" s="730"/>
      <c r="CBJ22" s="730"/>
      <c r="CBK22" s="730"/>
      <c r="CBL22" s="730"/>
      <c r="CBM22" s="730"/>
      <c r="CBN22" s="730"/>
      <c r="CBO22" s="730"/>
      <c r="CBP22" s="730"/>
      <c r="CBQ22" s="730"/>
      <c r="CBR22" s="730"/>
      <c r="CBS22" s="730"/>
      <c r="CBT22" s="730"/>
      <c r="CBU22" s="730"/>
      <c r="CBV22" s="730"/>
      <c r="CBW22" s="730"/>
      <c r="CBX22" s="730"/>
      <c r="CBY22" s="730"/>
      <c r="CBZ22" s="730"/>
      <c r="CCA22" s="730"/>
      <c r="CCB22" s="730"/>
      <c r="CCC22" s="730"/>
      <c r="CCD22" s="730"/>
      <c r="CCE22" s="730"/>
      <c r="CCF22" s="730"/>
      <c r="CCG22" s="730"/>
      <c r="CCH22" s="730"/>
      <c r="CCI22" s="730"/>
      <c r="CCJ22" s="730"/>
      <c r="CCK22" s="730"/>
      <c r="CCL22" s="730"/>
      <c r="CCM22" s="730"/>
      <c r="CCN22" s="730"/>
      <c r="CCO22" s="730"/>
      <c r="CCP22" s="730"/>
      <c r="CCQ22" s="730"/>
      <c r="CCR22" s="730"/>
      <c r="CCS22" s="730"/>
      <c r="CCT22" s="730"/>
      <c r="CCU22" s="730"/>
      <c r="CCV22" s="730"/>
      <c r="CCW22" s="730"/>
      <c r="CCX22" s="730"/>
      <c r="CCY22" s="730"/>
      <c r="CCZ22" s="730"/>
      <c r="CDA22" s="730"/>
      <c r="CDB22" s="730"/>
      <c r="CDC22" s="730"/>
      <c r="CDD22" s="730"/>
      <c r="CDE22" s="730"/>
      <c r="CDF22" s="730"/>
      <c r="CDG22" s="730"/>
      <c r="CDH22" s="730"/>
      <c r="CDI22" s="730"/>
      <c r="CDJ22" s="730"/>
      <c r="CDK22" s="730"/>
      <c r="CDL22" s="730"/>
      <c r="CDM22" s="730"/>
      <c r="CDN22" s="730"/>
      <c r="CDO22" s="730"/>
      <c r="CDP22" s="730"/>
      <c r="CDQ22" s="730"/>
      <c r="CDR22" s="730"/>
      <c r="CDS22" s="730"/>
      <c r="CDT22" s="730"/>
      <c r="CDU22" s="730"/>
      <c r="CDV22" s="730"/>
      <c r="CDW22" s="730"/>
      <c r="CDX22" s="730"/>
      <c r="CDY22" s="730"/>
      <c r="CDZ22" s="730"/>
      <c r="CEA22" s="730"/>
      <c r="CEB22" s="730"/>
      <c r="CEC22" s="730"/>
      <c r="CED22" s="730"/>
      <c r="CEE22" s="730"/>
      <c r="CEF22" s="730"/>
      <c r="CEG22" s="730"/>
      <c r="CEH22" s="730"/>
      <c r="CEI22" s="730"/>
      <c r="CEJ22" s="730"/>
      <c r="CEK22" s="730"/>
      <c r="CEL22" s="730"/>
      <c r="CEM22" s="730"/>
      <c r="CEN22" s="730"/>
      <c r="CEO22" s="730"/>
      <c r="CEP22" s="730"/>
      <c r="CEQ22" s="730"/>
      <c r="CER22" s="730"/>
      <c r="CES22" s="730"/>
      <c r="CET22" s="730"/>
      <c r="CEU22" s="730"/>
      <c r="CEV22" s="730"/>
      <c r="CEW22" s="730"/>
      <c r="CEX22" s="730"/>
      <c r="CEY22" s="730"/>
      <c r="CEZ22" s="730"/>
      <c r="CFA22" s="730"/>
      <c r="CFB22" s="730"/>
      <c r="CFC22" s="730"/>
      <c r="CFD22" s="730"/>
      <c r="CFE22" s="730"/>
      <c r="CFF22" s="730"/>
      <c r="CFG22" s="730"/>
      <c r="CFH22" s="730"/>
      <c r="CFI22" s="730"/>
      <c r="CFJ22" s="730"/>
      <c r="CFK22" s="730"/>
      <c r="CFL22" s="730"/>
      <c r="CFM22" s="730"/>
      <c r="CFN22" s="730"/>
      <c r="CFO22" s="730"/>
      <c r="CFP22" s="730"/>
      <c r="CFQ22" s="730"/>
      <c r="CFR22" s="730"/>
      <c r="CFS22" s="730"/>
      <c r="CFT22" s="730"/>
      <c r="CFU22" s="730"/>
      <c r="CFV22" s="730"/>
      <c r="CFW22" s="730"/>
      <c r="CFX22" s="730"/>
      <c r="CFY22" s="730"/>
      <c r="CFZ22" s="730"/>
      <c r="CGA22" s="730"/>
      <c r="CGB22" s="730"/>
      <c r="CGC22" s="730"/>
      <c r="CGD22" s="730"/>
      <c r="CGE22" s="730"/>
      <c r="CGF22" s="730"/>
      <c r="CGG22" s="730"/>
      <c r="CGH22" s="730"/>
      <c r="CGI22" s="730"/>
      <c r="CGJ22" s="730"/>
      <c r="CGK22" s="730"/>
      <c r="CGL22" s="730"/>
      <c r="CGM22" s="730"/>
      <c r="CGN22" s="730"/>
      <c r="CGO22" s="730"/>
      <c r="CGP22" s="730"/>
      <c r="CGQ22" s="730"/>
      <c r="CGR22" s="730"/>
      <c r="CGS22" s="730"/>
      <c r="CGT22" s="730"/>
      <c r="CGU22" s="730"/>
      <c r="CGV22" s="730"/>
      <c r="CGW22" s="730"/>
      <c r="CGX22" s="730"/>
      <c r="CGY22" s="730"/>
      <c r="CGZ22" s="730"/>
      <c r="CHA22" s="730"/>
      <c r="CHB22" s="730"/>
      <c r="CHC22" s="730"/>
      <c r="CHD22" s="730"/>
      <c r="CHE22" s="730"/>
      <c r="CHF22" s="730"/>
      <c r="CHG22" s="730"/>
      <c r="CHH22" s="730"/>
      <c r="CHI22" s="730"/>
      <c r="CHJ22" s="730"/>
      <c r="CHK22" s="730"/>
      <c r="CHL22" s="730"/>
      <c r="CHM22" s="730"/>
      <c r="CHN22" s="730"/>
      <c r="CHO22" s="730"/>
      <c r="CHP22" s="730"/>
      <c r="CHQ22" s="730"/>
      <c r="CHR22" s="730"/>
      <c r="CHS22" s="730"/>
      <c r="CHT22" s="730"/>
      <c r="CHU22" s="730"/>
      <c r="CHV22" s="730"/>
      <c r="CHW22" s="730"/>
      <c r="CHX22" s="730"/>
      <c r="CHY22" s="730"/>
      <c r="CHZ22" s="730"/>
      <c r="CIA22" s="730"/>
      <c r="CIB22" s="730"/>
      <c r="CIC22" s="730"/>
      <c r="CID22" s="730"/>
      <c r="CIE22" s="730"/>
      <c r="CIF22" s="730"/>
      <c r="CIG22" s="730"/>
      <c r="CIH22" s="730"/>
      <c r="CII22" s="730"/>
      <c r="CIJ22" s="730"/>
      <c r="CIK22" s="730"/>
      <c r="CIL22" s="730"/>
      <c r="CIM22" s="730"/>
      <c r="CIN22" s="730"/>
      <c r="CIO22" s="730"/>
      <c r="CIP22" s="730"/>
      <c r="CIQ22" s="730"/>
      <c r="CIR22" s="730"/>
      <c r="CIS22" s="730"/>
      <c r="CIT22" s="730"/>
      <c r="CIU22" s="730"/>
      <c r="CIV22" s="730"/>
      <c r="CIW22" s="730"/>
      <c r="CIX22" s="730"/>
      <c r="CIY22" s="730"/>
      <c r="CIZ22" s="730"/>
      <c r="CJA22" s="730"/>
      <c r="CJB22" s="730"/>
      <c r="CJC22" s="730"/>
      <c r="CJD22" s="730"/>
      <c r="CJE22" s="730"/>
      <c r="CJF22" s="730"/>
      <c r="CJG22" s="730"/>
      <c r="CJH22" s="730"/>
      <c r="CJI22" s="730"/>
      <c r="CJJ22" s="730"/>
      <c r="CJK22" s="730"/>
      <c r="CJL22" s="730"/>
      <c r="CJM22" s="730"/>
      <c r="CJN22" s="730"/>
      <c r="CJO22" s="730"/>
      <c r="CJP22" s="730"/>
      <c r="CJQ22" s="730"/>
      <c r="CJR22" s="730"/>
      <c r="CJS22" s="730"/>
      <c r="CJT22" s="730"/>
      <c r="CJU22" s="730"/>
      <c r="CJV22" s="730"/>
      <c r="CJW22" s="730"/>
      <c r="CJX22" s="730"/>
      <c r="CJY22" s="730"/>
      <c r="CJZ22" s="730"/>
      <c r="CKA22" s="730"/>
      <c r="CKB22" s="730"/>
      <c r="CKC22" s="730"/>
      <c r="CKD22" s="730"/>
      <c r="CKE22" s="730"/>
      <c r="CKF22" s="730"/>
      <c r="CKG22" s="730"/>
      <c r="CKH22" s="730"/>
      <c r="CKI22" s="730"/>
      <c r="CKJ22" s="730"/>
      <c r="CKK22" s="730"/>
      <c r="CKL22" s="730"/>
      <c r="CKM22" s="730"/>
      <c r="CKN22" s="730"/>
      <c r="CKO22" s="730"/>
      <c r="CKP22" s="730"/>
      <c r="CKQ22" s="730"/>
      <c r="CKR22" s="730"/>
      <c r="CKS22" s="730"/>
      <c r="CKT22" s="730"/>
      <c r="CKU22" s="730"/>
      <c r="CKV22" s="730"/>
      <c r="CKW22" s="730"/>
      <c r="CKX22" s="730"/>
      <c r="CKY22" s="730"/>
      <c r="CKZ22" s="730"/>
      <c r="CLA22" s="730"/>
      <c r="CLB22" s="730"/>
      <c r="CLC22" s="730"/>
      <c r="CLD22" s="730"/>
      <c r="CLE22" s="730"/>
      <c r="CLF22" s="730"/>
      <c r="CLG22" s="730"/>
      <c r="CLH22" s="730"/>
      <c r="CLI22" s="730"/>
      <c r="CLJ22" s="730"/>
      <c r="CLK22" s="730"/>
      <c r="CLL22" s="730"/>
      <c r="CLM22" s="730"/>
      <c r="CLN22" s="730"/>
      <c r="CLO22" s="730"/>
      <c r="CLP22" s="730"/>
      <c r="CLQ22" s="730"/>
      <c r="CLR22" s="730"/>
      <c r="CLS22" s="730"/>
      <c r="CLT22" s="730"/>
      <c r="CLU22" s="730"/>
      <c r="CLV22" s="730"/>
      <c r="CLW22" s="730"/>
      <c r="CLX22" s="730"/>
      <c r="CLY22" s="730"/>
      <c r="CLZ22" s="730"/>
      <c r="CMA22" s="730"/>
      <c r="CMB22" s="730"/>
      <c r="CMC22" s="730"/>
      <c r="CMD22" s="730"/>
      <c r="CME22" s="730"/>
      <c r="CMF22" s="730"/>
      <c r="CMG22" s="730"/>
      <c r="CMH22" s="730"/>
      <c r="CMI22" s="730"/>
      <c r="CMJ22" s="730"/>
      <c r="CMK22" s="730"/>
      <c r="CML22" s="730"/>
      <c r="CMM22" s="730"/>
      <c r="CMN22" s="730"/>
      <c r="CMO22" s="730"/>
      <c r="CMP22" s="730"/>
      <c r="CMQ22" s="730"/>
      <c r="CMR22" s="730"/>
      <c r="CMS22" s="730"/>
      <c r="CMT22" s="730"/>
      <c r="CMU22" s="730"/>
      <c r="CMV22" s="730"/>
      <c r="CMW22" s="730"/>
      <c r="CMX22" s="730"/>
      <c r="CMY22" s="730"/>
      <c r="CMZ22" s="730"/>
      <c r="CNA22" s="730"/>
      <c r="CNB22" s="730"/>
      <c r="CNC22" s="730"/>
      <c r="CND22" s="730"/>
      <c r="CNE22" s="730"/>
      <c r="CNF22" s="730"/>
      <c r="CNG22" s="730"/>
      <c r="CNH22" s="730"/>
      <c r="CNI22" s="730"/>
      <c r="CNJ22" s="730"/>
      <c r="CNK22" s="730"/>
      <c r="CNL22" s="730"/>
      <c r="CNM22" s="730"/>
      <c r="CNN22" s="730"/>
      <c r="CNO22" s="730"/>
      <c r="CNP22" s="730"/>
      <c r="CNQ22" s="730"/>
      <c r="CNR22" s="730"/>
      <c r="CNS22" s="730"/>
      <c r="CNT22" s="730"/>
      <c r="CNU22" s="730"/>
      <c r="CNV22" s="730"/>
      <c r="CNW22" s="730"/>
      <c r="CNX22" s="730"/>
      <c r="CNY22" s="730"/>
      <c r="CNZ22" s="730"/>
      <c r="COA22" s="730"/>
      <c r="COB22" s="730"/>
      <c r="COC22" s="730"/>
      <c r="COD22" s="730"/>
      <c r="COE22" s="730"/>
      <c r="COF22" s="730"/>
      <c r="COG22" s="730"/>
      <c r="COH22" s="730"/>
      <c r="COI22" s="730"/>
      <c r="COJ22" s="730"/>
      <c r="COK22" s="730"/>
      <c r="COL22" s="730"/>
      <c r="COM22" s="730"/>
      <c r="CON22" s="730"/>
      <c r="COO22" s="730"/>
      <c r="COP22" s="730"/>
      <c r="COQ22" s="730"/>
      <c r="COR22" s="730"/>
      <c r="COS22" s="730"/>
      <c r="COT22" s="730"/>
      <c r="COU22" s="730"/>
      <c r="COV22" s="730"/>
      <c r="COW22" s="730"/>
      <c r="COX22" s="730"/>
      <c r="COY22" s="730"/>
      <c r="COZ22" s="730"/>
      <c r="CPA22" s="730"/>
      <c r="CPB22" s="730"/>
      <c r="CPC22" s="730"/>
      <c r="CPD22" s="730"/>
      <c r="CPE22" s="730"/>
      <c r="CPF22" s="730"/>
      <c r="CPG22" s="730"/>
      <c r="CPH22" s="730"/>
      <c r="CPI22" s="730"/>
      <c r="CPJ22" s="730"/>
      <c r="CPK22" s="730"/>
      <c r="CPL22" s="730"/>
      <c r="CPM22" s="730"/>
      <c r="CPN22" s="730"/>
      <c r="CPO22" s="730"/>
      <c r="CPP22" s="730"/>
      <c r="CPQ22" s="730"/>
      <c r="CPR22" s="730"/>
      <c r="CPS22" s="730"/>
      <c r="CPT22" s="730"/>
      <c r="CPU22" s="730"/>
      <c r="CPV22" s="730"/>
      <c r="CPW22" s="730"/>
      <c r="CPX22" s="730"/>
      <c r="CPY22" s="730"/>
      <c r="CPZ22" s="730"/>
      <c r="CQA22" s="730"/>
      <c r="CQB22" s="730"/>
      <c r="CQC22" s="730"/>
      <c r="CQD22" s="730"/>
      <c r="CQE22" s="730"/>
      <c r="CQF22" s="730"/>
      <c r="CQG22" s="730"/>
      <c r="CQH22" s="730"/>
      <c r="CQI22" s="730"/>
      <c r="CQJ22" s="730"/>
      <c r="CQK22" s="730"/>
      <c r="CQL22" s="730"/>
      <c r="CQM22" s="730"/>
      <c r="CQN22" s="730"/>
      <c r="CQO22" s="730"/>
      <c r="CQP22" s="730"/>
      <c r="CQQ22" s="730"/>
      <c r="CQR22" s="730"/>
      <c r="CQS22" s="730"/>
      <c r="CQT22" s="730"/>
      <c r="CQU22" s="730"/>
      <c r="CQV22" s="730"/>
      <c r="CQW22" s="730"/>
      <c r="CQX22" s="730"/>
      <c r="CQY22" s="730"/>
      <c r="CQZ22" s="730"/>
      <c r="CRA22" s="730"/>
      <c r="CRB22" s="730"/>
      <c r="CRC22" s="730"/>
      <c r="CRD22" s="730"/>
      <c r="CRE22" s="730"/>
      <c r="CRF22" s="730"/>
      <c r="CRG22" s="730"/>
      <c r="CRH22" s="730"/>
      <c r="CRI22" s="730"/>
      <c r="CRJ22" s="730"/>
      <c r="CRK22" s="730"/>
      <c r="CRL22" s="730"/>
      <c r="CRM22" s="730"/>
      <c r="CRN22" s="730"/>
      <c r="CRO22" s="730"/>
      <c r="CRP22" s="730"/>
      <c r="CRQ22" s="730"/>
      <c r="CRR22" s="730"/>
      <c r="CRS22" s="730"/>
      <c r="CRT22" s="730"/>
      <c r="CRU22" s="730"/>
      <c r="CRV22" s="730"/>
      <c r="CRW22" s="730"/>
      <c r="CRX22" s="730"/>
      <c r="CRY22" s="730"/>
      <c r="CRZ22" s="730"/>
      <c r="CSA22" s="730"/>
      <c r="CSB22" s="730"/>
      <c r="CSC22" s="730"/>
      <c r="CSD22" s="730"/>
      <c r="CSE22" s="730"/>
      <c r="CSF22" s="730"/>
      <c r="CSG22" s="730"/>
      <c r="CSH22" s="730"/>
      <c r="CSI22" s="730"/>
      <c r="CSJ22" s="730"/>
      <c r="CSK22" s="730"/>
      <c r="CSL22" s="730"/>
      <c r="CSM22" s="730"/>
      <c r="CSN22" s="730"/>
      <c r="CSO22" s="730"/>
      <c r="CSP22" s="730"/>
      <c r="CSQ22" s="730"/>
      <c r="CSR22" s="730"/>
      <c r="CSS22" s="730"/>
      <c r="CST22" s="730"/>
      <c r="CSU22" s="730"/>
      <c r="CSV22" s="730"/>
      <c r="CSW22" s="730"/>
      <c r="CSX22" s="730"/>
      <c r="CSY22" s="730"/>
      <c r="CSZ22" s="730"/>
      <c r="CTA22" s="730"/>
      <c r="CTB22" s="730"/>
      <c r="CTC22" s="730"/>
      <c r="CTD22" s="730"/>
      <c r="CTE22" s="730"/>
      <c r="CTF22" s="730"/>
      <c r="CTG22" s="730"/>
      <c r="CTH22" s="730"/>
      <c r="CTI22" s="730"/>
      <c r="CTJ22" s="730"/>
      <c r="CTK22" s="730"/>
      <c r="CTL22" s="730"/>
      <c r="CTM22" s="730"/>
      <c r="CTN22" s="730"/>
      <c r="CTO22" s="730"/>
      <c r="CTP22" s="730"/>
      <c r="CTQ22" s="730"/>
      <c r="CTR22" s="730"/>
      <c r="CTS22" s="730"/>
      <c r="CTT22" s="730"/>
      <c r="CTU22" s="730"/>
      <c r="CTV22" s="730"/>
      <c r="CTW22" s="730"/>
      <c r="CTX22" s="730"/>
      <c r="CTY22" s="730"/>
      <c r="CTZ22" s="730"/>
      <c r="CUA22" s="730"/>
      <c r="CUB22" s="730"/>
      <c r="CUC22" s="730"/>
      <c r="CUD22" s="730"/>
      <c r="CUE22" s="730"/>
      <c r="CUF22" s="730"/>
      <c r="CUG22" s="730"/>
      <c r="CUH22" s="730"/>
      <c r="CUI22" s="730"/>
      <c r="CUJ22" s="730"/>
      <c r="CUK22" s="730"/>
      <c r="CUL22" s="730"/>
      <c r="CUM22" s="730"/>
      <c r="CUN22" s="730"/>
      <c r="CUO22" s="730"/>
      <c r="CUP22" s="730"/>
      <c r="CUQ22" s="730"/>
      <c r="CUR22" s="730"/>
      <c r="CUS22" s="730"/>
      <c r="CUT22" s="730"/>
      <c r="CUU22" s="730"/>
      <c r="CUV22" s="730"/>
      <c r="CUW22" s="730"/>
      <c r="CUX22" s="730"/>
      <c r="CUY22" s="730"/>
      <c r="CUZ22" s="730"/>
      <c r="CVA22" s="730"/>
      <c r="CVB22" s="730"/>
      <c r="CVC22" s="730"/>
      <c r="CVD22" s="730"/>
      <c r="CVE22" s="730"/>
      <c r="CVF22" s="730"/>
      <c r="CVG22" s="730"/>
      <c r="CVH22" s="730"/>
      <c r="CVI22" s="730"/>
      <c r="CVJ22" s="730"/>
      <c r="CVK22" s="730"/>
      <c r="CVL22" s="730"/>
      <c r="CVM22" s="730"/>
      <c r="CVN22" s="730"/>
      <c r="CVO22" s="730"/>
      <c r="CVP22" s="730"/>
      <c r="CVQ22" s="730"/>
      <c r="CVR22" s="730"/>
      <c r="CVS22" s="730"/>
      <c r="CVT22" s="730"/>
      <c r="CVU22" s="730"/>
      <c r="CVV22" s="730"/>
      <c r="CVW22" s="730"/>
      <c r="CVX22" s="730"/>
      <c r="CVY22" s="730"/>
      <c r="CVZ22" s="730"/>
      <c r="CWA22" s="730"/>
      <c r="CWB22" s="730"/>
      <c r="CWC22" s="730"/>
      <c r="CWD22" s="730"/>
      <c r="CWE22" s="730"/>
      <c r="CWF22" s="730"/>
      <c r="CWG22" s="730"/>
      <c r="CWH22" s="730"/>
      <c r="CWI22" s="730"/>
      <c r="CWJ22" s="730"/>
      <c r="CWK22" s="730"/>
      <c r="CWL22" s="730"/>
      <c r="CWM22" s="730"/>
      <c r="CWN22" s="730"/>
      <c r="CWO22" s="730"/>
      <c r="CWP22" s="730"/>
      <c r="CWQ22" s="730"/>
      <c r="CWR22" s="730"/>
      <c r="CWS22" s="730"/>
      <c r="CWT22" s="730"/>
      <c r="CWU22" s="730"/>
      <c r="CWV22" s="730"/>
      <c r="CWW22" s="730"/>
      <c r="CWX22" s="730"/>
      <c r="CWY22" s="730"/>
      <c r="CWZ22" s="730"/>
      <c r="CXA22" s="730"/>
      <c r="CXB22" s="730"/>
      <c r="CXC22" s="730"/>
      <c r="CXD22" s="730"/>
      <c r="CXE22" s="730"/>
      <c r="CXF22" s="730"/>
      <c r="CXG22" s="730"/>
      <c r="CXH22" s="730"/>
      <c r="CXI22" s="730"/>
      <c r="CXJ22" s="730"/>
      <c r="CXK22" s="730"/>
      <c r="CXL22" s="730"/>
      <c r="CXM22" s="730"/>
      <c r="CXN22" s="730"/>
      <c r="CXO22" s="730"/>
      <c r="CXP22" s="730"/>
      <c r="CXQ22" s="730"/>
      <c r="CXR22" s="730"/>
      <c r="CXS22" s="730"/>
      <c r="CXT22" s="730"/>
      <c r="CXU22" s="730"/>
      <c r="CXV22" s="730"/>
      <c r="CXW22" s="730"/>
      <c r="CXX22" s="730"/>
      <c r="CXY22" s="730"/>
      <c r="CXZ22" s="730"/>
      <c r="CYA22" s="730"/>
      <c r="CYB22" s="730"/>
      <c r="CYC22" s="730"/>
      <c r="CYD22" s="730"/>
      <c r="CYE22" s="730"/>
      <c r="CYF22" s="730"/>
      <c r="CYG22" s="730"/>
      <c r="CYH22" s="730"/>
      <c r="CYI22" s="730"/>
      <c r="CYJ22" s="730"/>
      <c r="CYK22" s="730"/>
      <c r="CYL22" s="730"/>
      <c r="CYM22" s="730"/>
      <c r="CYN22" s="730"/>
      <c r="CYO22" s="730"/>
      <c r="CYP22" s="730"/>
      <c r="CYQ22" s="730"/>
      <c r="CYR22" s="730"/>
      <c r="CYS22" s="730"/>
      <c r="CYT22" s="730"/>
      <c r="CYU22" s="730"/>
      <c r="CYV22" s="730"/>
      <c r="CYW22" s="730"/>
      <c r="CYX22" s="730"/>
      <c r="CYY22" s="730"/>
      <c r="CYZ22" s="730"/>
      <c r="CZA22" s="730"/>
      <c r="CZB22" s="730"/>
      <c r="CZC22" s="730"/>
      <c r="CZD22" s="730"/>
      <c r="CZE22" s="730"/>
      <c r="CZF22" s="730"/>
      <c r="CZG22" s="730"/>
      <c r="CZH22" s="730"/>
      <c r="CZI22" s="730"/>
      <c r="CZJ22" s="730"/>
      <c r="CZK22" s="730"/>
      <c r="CZL22" s="730"/>
      <c r="CZM22" s="730"/>
      <c r="CZN22" s="730"/>
      <c r="CZO22" s="730"/>
      <c r="CZP22" s="730"/>
      <c r="CZQ22" s="730"/>
      <c r="CZR22" s="730"/>
      <c r="CZS22" s="730"/>
      <c r="CZT22" s="730"/>
      <c r="CZU22" s="730"/>
      <c r="CZV22" s="730"/>
      <c r="CZW22" s="730"/>
      <c r="CZX22" s="730"/>
      <c r="CZY22" s="730"/>
      <c r="CZZ22" s="730"/>
      <c r="DAA22" s="730"/>
      <c r="DAB22" s="730"/>
      <c r="DAC22" s="730"/>
      <c r="DAD22" s="730"/>
      <c r="DAE22" s="730"/>
      <c r="DAF22" s="730"/>
      <c r="DAG22" s="730"/>
      <c r="DAH22" s="730"/>
      <c r="DAI22" s="730"/>
      <c r="DAJ22" s="730"/>
      <c r="DAK22" s="730"/>
      <c r="DAL22" s="730"/>
      <c r="DAM22" s="730"/>
      <c r="DAN22" s="730"/>
      <c r="DAO22" s="730"/>
      <c r="DAP22" s="730"/>
      <c r="DAQ22" s="730"/>
      <c r="DAR22" s="730"/>
      <c r="DAS22" s="730"/>
      <c r="DAT22" s="730"/>
      <c r="DAU22" s="730"/>
      <c r="DAV22" s="730"/>
      <c r="DAW22" s="730"/>
      <c r="DAX22" s="730"/>
      <c r="DAY22" s="730"/>
      <c r="DAZ22" s="730"/>
      <c r="DBA22" s="730"/>
      <c r="DBB22" s="730"/>
      <c r="DBC22" s="730"/>
      <c r="DBD22" s="730"/>
      <c r="DBE22" s="730"/>
      <c r="DBF22" s="730"/>
      <c r="DBG22" s="730"/>
      <c r="DBH22" s="730"/>
      <c r="DBI22" s="730"/>
      <c r="DBJ22" s="730"/>
      <c r="DBK22" s="730"/>
      <c r="DBL22" s="730"/>
      <c r="DBM22" s="730"/>
      <c r="DBN22" s="730"/>
      <c r="DBO22" s="730"/>
      <c r="DBP22" s="730"/>
      <c r="DBQ22" s="730"/>
      <c r="DBR22" s="730"/>
      <c r="DBS22" s="730"/>
      <c r="DBT22" s="730"/>
      <c r="DBU22" s="730"/>
      <c r="DBV22" s="730"/>
      <c r="DBW22" s="730"/>
      <c r="DBX22" s="730"/>
      <c r="DBY22" s="730"/>
      <c r="DBZ22" s="730"/>
      <c r="DCA22" s="730"/>
      <c r="DCB22" s="730"/>
      <c r="DCC22" s="730"/>
      <c r="DCD22" s="730"/>
      <c r="DCE22" s="730"/>
      <c r="DCF22" s="730"/>
      <c r="DCG22" s="730"/>
      <c r="DCH22" s="730"/>
      <c r="DCI22" s="730"/>
      <c r="DCJ22" s="730"/>
      <c r="DCK22" s="730"/>
      <c r="DCL22" s="730"/>
      <c r="DCM22" s="730"/>
      <c r="DCN22" s="730"/>
      <c r="DCO22" s="730"/>
      <c r="DCP22" s="730"/>
      <c r="DCQ22" s="730"/>
      <c r="DCR22" s="730"/>
      <c r="DCS22" s="730"/>
      <c r="DCT22" s="730"/>
      <c r="DCU22" s="730"/>
      <c r="DCV22" s="730"/>
      <c r="DCW22" s="730"/>
      <c r="DCX22" s="730"/>
      <c r="DCY22" s="730"/>
      <c r="DCZ22" s="730"/>
      <c r="DDA22" s="730"/>
      <c r="DDB22" s="730"/>
      <c r="DDC22" s="730"/>
      <c r="DDD22" s="730"/>
      <c r="DDE22" s="730"/>
      <c r="DDF22" s="730"/>
      <c r="DDG22" s="730"/>
      <c r="DDH22" s="730"/>
      <c r="DDI22" s="730"/>
      <c r="DDJ22" s="730"/>
      <c r="DDK22" s="730"/>
      <c r="DDL22" s="730"/>
      <c r="DDM22" s="730"/>
      <c r="DDN22" s="730"/>
      <c r="DDO22" s="730"/>
      <c r="DDP22" s="730"/>
      <c r="DDQ22" s="730"/>
      <c r="DDR22" s="730"/>
      <c r="DDS22" s="730"/>
      <c r="DDT22" s="730"/>
      <c r="DDU22" s="730"/>
      <c r="DDV22" s="730"/>
      <c r="DDW22" s="730"/>
      <c r="DDX22" s="730"/>
      <c r="DDY22" s="730"/>
      <c r="DDZ22" s="730"/>
      <c r="DEA22" s="730"/>
      <c r="DEB22" s="730"/>
      <c r="DEC22" s="730"/>
      <c r="DED22" s="730"/>
      <c r="DEE22" s="730"/>
      <c r="DEF22" s="730"/>
      <c r="DEG22" s="730"/>
      <c r="DEH22" s="730"/>
      <c r="DEI22" s="730"/>
      <c r="DEJ22" s="730"/>
      <c r="DEK22" s="730"/>
      <c r="DEL22" s="730"/>
      <c r="DEM22" s="730"/>
      <c r="DEN22" s="730"/>
      <c r="DEO22" s="730"/>
      <c r="DEP22" s="730"/>
      <c r="DEQ22" s="730"/>
      <c r="DER22" s="730"/>
      <c r="DES22" s="730"/>
      <c r="DET22" s="730"/>
      <c r="DEU22" s="730"/>
      <c r="DEV22" s="730"/>
      <c r="DEW22" s="730"/>
      <c r="DEX22" s="730"/>
      <c r="DEY22" s="730"/>
      <c r="DEZ22" s="730"/>
      <c r="DFA22" s="730"/>
      <c r="DFB22" s="730"/>
      <c r="DFC22" s="730"/>
      <c r="DFD22" s="730"/>
      <c r="DFE22" s="730"/>
      <c r="DFF22" s="730"/>
      <c r="DFG22" s="730"/>
      <c r="DFH22" s="730"/>
      <c r="DFI22" s="730"/>
      <c r="DFJ22" s="730"/>
      <c r="DFK22" s="730"/>
      <c r="DFL22" s="730"/>
      <c r="DFM22" s="730"/>
      <c r="DFN22" s="730"/>
      <c r="DFO22" s="730"/>
      <c r="DFP22" s="730"/>
      <c r="DFQ22" s="730"/>
      <c r="DFR22" s="730"/>
      <c r="DFS22" s="730"/>
      <c r="DFT22" s="730"/>
      <c r="DFU22" s="730"/>
      <c r="DFV22" s="730"/>
      <c r="DFW22" s="730"/>
      <c r="DFX22" s="730"/>
      <c r="DFY22" s="730"/>
      <c r="DFZ22" s="730"/>
      <c r="DGA22" s="730"/>
      <c r="DGB22" s="730"/>
      <c r="DGC22" s="730"/>
      <c r="DGD22" s="730"/>
      <c r="DGE22" s="730"/>
      <c r="DGF22" s="730"/>
      <c r="DGG22" s="730"/>
      <c r="DGH22" s="730"/>
      <c r="DGI22" s="730"/>
      <c r="DGJ22" s="730"/>
      <c r="DGK22" s="730"/>
      <c r="DGL22" s="730"/>
      <c r="DGM22" s="730"/>
      <c r="DGN22" s="730"/>
      <c r="DGO22" s="730"/>
      <c r="DGP22" s="730"/>
      <c r="DGQ22" s="730"/>
      <c r="DGR22" s="730"/>
      <c r="DGS22" s="730"/>
      <c r="DGT22" s="730"/>
      <c r="DGU22" s="730"/>
      <c r="DGV22" s="730"/>
      <c r="DGW22" s="730"/>
      <c r="DGX22" s="730"/>
      <c r="DGY22" s="730"/>
      <c r="DGZ22" s="730"/>
      <c r="DHA22" s="730"/>
      <c r="DHB22" s="730"/>
      <c r="DHC22" s="730"/>
      <c r="DHD22" s="730"/>
      <c r="DHE22" s="730"/>
      <c r="DHF22" s="730"/>
      <c r="DHG22" s="730"/>
      <c r="DHH22" s="730"/>
      <c r="DHI22" s="730"/>
      <c r="DHJ22" s="730"/>
      <c r="DHK22" s="730"/>
      <c r="DHL22" s="730"/>
      <c r="DHM22" s="730"/>
      <c r="DHN22" s="730"/>
      <c r="DHO22" s="730"/>
      <c r="DHP22" s="730"/>
      <c r="DHQ22" s="730"/>
      <c r="DHR22" s="730"/>
      <c r="DHS22" s="730"/>
      <c r="DHT22" s="730"/>
      <c r="DHU22" s="730"/>
      <c r="DHV22" s="730"/>
      <c r="DHW22" s="730"/>
      <c r="DHX22" s="730"/>
      <c r="DHY22" s="730"/>
      <c r="DHZ22" s="730"/>
      <c r="DIA22" s="730"/>
      <c r="DIB22" s="730"/>
      <c r="DIC22" s="730"/>
      <c r="DID22" s="730"/>
      <c r="DIE22" s="730"/>
      <c r="DIF22" s="730"/>
      <c r="DIG22" s="730"/>
      <c r="DIH22" s="730"/>
      <c r="DII22" s="730"/>
      <c r="DIJ22" s="730"/>
      <c r="DIK22" s="730"/>
      <c r="DIL22" s="730"/>
      <c r="DIM22" s="730"/>
      <c r="DIN22" s="730"/>
      <c r="DIO22" s="730"/>
      <c r="DIP22" s="730"/>
      <c r="DIQ22" s="730"/>
      <c r="DIR22" s="730"/>
      <c r="DIS22" s="730"/>
      <c r="DIT22" s="730"/>
      <c r="DIU22" s="730"/>
      <c r="DIV22" s="730"/>
      <c r="DIW22" s="730"/>
      <c r="DIX22" s="730"/>
      <c r="DIY22" s="730"/>
      <c r="DIZ22" s="730"/>
      <c r="DJA22" s="730"/>
      <c r="DJB22" s="730"/>
      <c r="DJC22" s="730"/>
      <c r="DJD22" s="730"/>
      <c r="DJE22" s="730"/>
      <c r="DJF22" s="730"/>
      <c r="DJG22" s="730"/>
      <c r="DJH22" s="730"/>
      <c r="DJI22" s="730"/>
      <c r="DJJ22" s="730"/>
      <c r="DJK22" s="730"/>
      <c r="DJL22" s="730"/>
      <c r="DJM22" s="730"/>
      <c r="DJN22" s="730"/>
      <c r="DJO22" s="730"/>
      <c r="DJP22" s="730"/>
      <c r="DJQ22" s="730"/>
      <c r="DJR22" s="730"/>
      <c r="DJS22" s="730"/>
      <c r="DJT22" s="730"/>
      <c r="DJU22" s="730"/>
      <c r="DJV22" s="730"/>
      <c r="DJW22" s="730"/>
      <c r="DJX22" s="730"/>
      <c r="DJY22" s="730"/>
      <c r="DJZ22" s="730"/>
      <c r="DKA22" s="730"/>
      <c r="DKB22" s="730"/>
      <c r="DKC22" s="730"/>
      <c r="DKD22" s="730"/>
      <c r="DKE22" s="730"/>
      <c r="DKF22" s="730"/>
      <c r="DKG22" s="730"/>
      <c r="DKH22" s="730"/>
      <c r="DKI22" s="730"/>
      <c r="DKJ22" s="730"/>
      <c r="DKK22" s="730"/>
      <c r="DKL22" s="730"/>
      <c r="DKM22" s="730"/>
      <c r="DKN22" s="730"/>
      <c r="DKO22" s="730"/>
      <c r="DKP22" s="730"/>
      <c r="DKQ22" s="730"/>
      <c r="DKR22" s="730"/>
      <c r="DKS22" s="730"/>
      <c r="DKT22" s="730"/>
      <c r="DKU22" s="730"/>
      <c r="DKV22" s="730"/>
      <c r="DKW22" s="730"/>
      <c r="DKX22" s="730"/>
      <c r="DKY22" s="730"/>
      <c r="DKZ22" s="730"/>
      <c r="DLA22" s="730"/>
      <c r="DLB22" s="730"/>
      <c r="DLC22" s="730"/>
      <c r="DLD22" s="730"/>
      <c r="DLE22" s="730"/>
      <c r="DLF22" s="730"/>
      <c r="DLG22" s="730"/>
      <c r="DLH22" s="730"/>
      <c r="DLI22" s="730"/>
      <c r="DLJ22" s="730"/>
      <c r="DLK22" s="730"/>
      <c r="DLL22" s="730"/>
      <c r="DLM22" s="730"/>
      <c r="DLN22" s="730"/>
      <c r="DLO22" s="730"/>
      <c r="DLP22" s="730"/>
      <c r="DLQ22" s="730"/>
      <c r="DLR22" s="730"/>
      <c r="DLS22" s="730"/>
      <c r="DLT22" s="730"/>
      <c r="DLU22" s="730"/>
      <c r="DLV22" s="730"/>
      <c r="DLW22" s="730"/>
      <c r="DLX22" s="730"/>
      <c r="DLY22" s="730"/>
      <c r="DLZ22" s="730"/>
      <c r="DMA22" s="730"/>
      <c r="DMB22" s="730"/>
      <c r="DMC22" s="730"/>
      <c r="DMD22" s="730"/>
      <c r="DME22" s="730"/>
      <c r="DMF22" s="730"/>
      <c r="DMG22" s="730"/>
      <c r="DMH22" s="730"/>
      <c r="DMI22" s="730"/>
      <c r="DMJ22" s="730"/>
      <c r="DMK22" s="730"/>
      <c r="DML22" s="730"/>
      <c r="DMM22" s="730"/>
      <c r="DMN22" s="730"/>
      <c r="DMO22" s="730"/>
      <c r="DMP22" s="730"/>
      <c r="DMQ22" s="730"/>
      <c r="DMR22" s="730"/>
      <c r="DMS22" s="730"/>
      <c r="DMT22" s="730"/>
      <c r="DMU22" s="730"/>
      <c r="DMV22" s="730"/>
      <c r="DMW22" s="730"/>
      <c r="DMX22" s="730"/>
      <c r="DMY22" s="730"/>
      <c r="DMZ22" s="730"/>
      <c r="DNA22" s="730"/>
      <c r="DNB22" s="730"/>
      <c r="DNC22" s="730"/>
      <c r="DND22" s="730"/>
      <c r="DNE22" s="730"/>
      <c r="DNF22" s="730"/>
      <c r="DNG22" s="730"/>
      <c r="DNH22" s="730"/>
      <c r="DNI22" s="730"/>
      <c r="DNJ22" s="730"/>
      <c r="DNK22" s="730"/>
      <c r="DNL22" s="730"/>
      <c r="DNM22" s="730"/>
      <c r="DNN22" s="730"/>
      <c r="DNO22" s="730"/>
      <c r="DNP22" s="730"/>
      <c r="DNQ22" s="730"/>
      <c r="DNR22" s="730"/>
      <c r="DNS22" s="730"/>
      <c r="DNT22" s="730"/>
      <c r="DNU22" s="730"/>
      <c r="DNV22" s="730"/>
      <c r="DNW22" s="730"/>
      <c r="DNX22" s="730"/>
      <c r="DNY22" s="730"/>
      <c r="DNZ22" s="730"/>
      <c r="DOA22" s="730"/>
      <c r="DOB22" s="730"/>
      <c r="DOC22" s="730"/>
      <c r="DOD22" s="730"/>
      <c r="DOE22" s="730"/>
      <c r="DOF22" s="730"/>
      <c r="DOG22" s="730"/>
      <c r="DOH22" s="730"/>
      <c r="DOI22" s="730"/>
      <c r="DOJ22" s="730"/>
      <c r="DOK22" s="730"/>
      <c r="DOL22" s="730"/>
      <c r="DOM22" s="730"/>
      <c r="DON22" s="730"/>
      <c r="DOO22" s="730"/>
      <c r="DOP22" s="730"/>
      <c r="DOQ22" s="730"/>
      <c r="DOR22" s="730"/>
      <c r="DOS22" s="730"/>
      <c r="DOT22" s="730"/>
      <c r="DOU22" s="730"/>
      <c r="DOV22" s="730"/>
      <c r="DOW22" s="730"/>
      <c r="DOX22" s="730"/>
      <c r="DOY22" s="730"/>
      <c r="DOZ22" s="730"/>
      <c r="DPA22" s="730"/>
      <c r="DPB22" s="730"/>
      <c r="DPC22" s="730"/>
      <c r="DPD22" s="730"/>
      <c r="DPE22" s="730"/>
      <c r="DPF22" s="730"/>
      <c r="DPG22" s="730"/>
      <c r="DPH22" s="730"/>
      <c r="DPI22" s="730"/>
      <c r="DPJ22" s="730"/>
      <c r="DPK22" s="730"/>
      <c r="DPL22" s="730"/>
      <c r="DPM22" s="730"/>
      <c r="DPN22" s="730"/>
      <c r="DPO22" s="730"/>
      <c r="DPP22" s="730"/>
      <c r="DPQ22" s="730"/>
      <c r="DPR22" s="730"/>
      <c r="DPS22" s="730"/>
      <c r="DPT22" s="730"/>
      <c r="DPU22" s="730"/>
      <c r="DPV22" s="730"/>
      <c r="DPW22" s="730"/>
      <c r="DPX22" s="730"/>
      <c r="DPY22" s="730"/>
      <c r="DPZ22" s="730"/>
      <c r="DQA22" s="730"/>
      <c r="DQB22" s="730"/>
      <c r="DQC22" s="730"/>
      <c r="DQD22" s="730"/>
      <c r="DQE22" s="730"/>
      <c r="DQF22" s="730"/>
      <c r="DQG22" s="730"/>
      <c r="DQH22" s="730"/>
      <c r="DQI22" s="730"/>
      <c r="DQJ22" s="730"/>
      <c r="DQK22" s="730"/>
      <c r="DQL22" s="730"/>
      <c r="DQM22" s="730"/>
      <c r="DQN22" s="730"/>
      <c r="DQO22" s="730"/>
      <c r="DQP22" s="730"/>
      <c r="DQQ22" s="730"/>
      <c r="DQR22" s="730"/>
      <c r="DQS22" s="730"/>
      <c r="DQT22" s="730"/>
      <c r="DQU22" s="730"/>
      <c r="DQV22" s="730"/>
      <c r="DQW22" s="730"/>
      <c r="DQX22" s="730"/>
      <c r="DQY22" s="730"/>
      <c r="DQZ22" s="730"/>
      <c r="DRA22" s="730"/>
      <c r="DRB22" s="730"/>
      <c r="DRC22" s="730"/>
      <c r="DRD22" s="730"/>
      <c r="DRE22" s="730"/>
      <c r="DRF22" s="730"/>
      <c r="DRG22" s="730"/>
      <c r="DRH22" s="730"/>
      <c r="DRI22" s="730"/>
      <c r="DRJ22" s="730"/>
      <c r="DRK22" s="730"/>
      <c r="DRL22" s="730"/>
      <c r="DRM22" s="730"/>
      <c r="DRN22" s="730"/>
      <c r="DRO22" s="730"/>
      <c r="DRP22" s="730"/>
      <c r="DRQ22" s="730"/>
      <c r="DRR22" s="730"/>
      <c r="DRS22" s="730"/>
      <c r="DRT22" s="730"/>
      <c r="DRU22" s="730"/>
      <c r="DRV22" s="730"/>
      <c r="DRW22" s="730"/>
      <c r="DRX22" s="730"/>
      <c r="DRY22" s="730"/>
      <c r="DRZ22" s="730"/>
      <c r="DSA22" s="730"/>
      <c r="DSB22" s="730"/>
      <c r="DSC22" s="730"/>
      <c r="DSD22" s="730"/>
      <c r="DSE22" s="730"/>
      <c r="DSF22" s="730"/>
      <c r="DSG22" s="730"/>
      <c r="DSH22" s="730"/>
      <c r="DSI22" s="730"/>
      <c r="DSJ22" s="730"/>
      <c r="DSK22" s="730"/>
      <c r="DSL22" s="730"/>
      <c r="DSM22" s="730"/>
      <c r="DSN22" s="730"/>
      <c r="DSO22" s="730"/>
      <c r="DSP22" s="730"/>
      <c r="DSQ22" s="730"/>
      <c r="DSR22" s="730"/>
      <c r="DSS22" s="730"/>
      <c r="DST22" s="730"/>
      <c r="DSU22" s="730"/>
      <c r="DSV22" s="730"/>
      <c r="DSW22" s="730"/>
      <c r="DSX22" s="730"/>
      <c r="DSY22" s="730"/>
      <c r="DSZ22" s="730"/>
      <c r="DTA22" s="730"/>
      <c r="DTB22" s="730"/>
      <c r="DTC22" s="730"/>
      <c r="DTD22" s="730"/>
      <c r="DTE22" s="730"/>
      <c r="DTF22" s="730"/>
      <c r="DTG22" s="730"/>
      <c r="DTH22" s="730"/>
      <c r="DTI22" s="730"/>
      <c r="DTJ22" s="730"/>
      <c r="DTK22" s="730"/>
      <c r="DTL22" s="730"/>
      <c r="DTM22" s="730"/>
      <c r="DTN22" s="730"/>
      <c r="DTO22" s="730"/>
      <c r="DTP22" s="730"/>
      <c r="DTQ22" s="730"/>
      <c r="DTR22" s="730"/>
      <c r="DTS22" s="730"/>
      <c r="DTT22" s="730"/>
      <c r="DTU22" s="730"/>
      <c r="DTV22" s="730"/>
      <c r="DTW22" s="730"/>
      <c r="DTX22" s="730"/>
      <c r="DTY22" s="730"/>
      <c r="DTZ22" s="730"/>
      <c r="DUA22" s="730"/>
      <c r="DUB22" s="730"/>
      <c r="DUC22" s="730"/>
      <c r="DUD22" s="730"/>
      <c r="DUE22" s="730"/>
      <c r="DUF22" s="730"/>
      <c r="DUG22" s="730"/>
      <c r="DUH22" s="730"/>
      <c r="DUI22" s="730"/>
      <c r="DUJ22" s="730"/>
      <c r="DUK22" s="730"/>
      <c r="DUL22" s="730"/>
      <c r="DUM22" s="730"/>
      <c r="DUN22" s="730"/>
      <c r="DUO22" s="730"/>
      <c r="DUP22" s="730"/>
      <c r="DUQ22" s="730"/>
      <c r="DUR22" s="730"/>
      <c r="DUS22" s="730"/>
      <c r="DUT22" s="730"/>
      <c r="DUU22" s="730"/>
      <c r="DUV22" s="730"/>
      <c r="DUW22" s="730"/>
      <c r="DUX22" s="730"/>
      <c r="DUY22" s="730"/>
      <c r="DUZ22" s="730"/>
      <c r="DVA22" s="730"/>
      <c r="DVB22" s="730"/>
      <c r="DVC22" s="730"/>
      <c r="DVD22" s="730"/>
      <c r="DVE22" s="730"/>
      <c r="DVF22" s="730"/>
      <c r="DVG22" s="730"/>
      <c r="DVH22" s="730"/>
      <c r="DVI22" s="730"/>
      <c r="DVJ22" s="730"/>
      <c r="DVK22" s="730"/>
      <c r="DVL22" s="730"/>
      <c r="DVM22" s="730"/>
      <c r="DVN22" s="730"/>
      <c r="DVO22" s="730"/>
      <c r="DVP22" s="730"/>
      <c r="DVQ22" s="730"/>
      <c r="DVR22" s="730"/>
      <c r="DVS22" s="730"/>
      <c r="DVT22" s="730"/>
      <c r="DVU22" s="730"/>
      <c r="DVV22" s="730"/>
      <c r="DVW22" s="730"/>
      <c r="DVX22" s="730"/>
      <c r="DVY22" s="730"/>
      <c r="DVZ22" s="730"/>
      <c r="DWA22" s="730"/>
      <c r="DWB22" s="730"/>
      <c r="DWC22" s="730"/>
      <c r="DWD22" s="730"/>
      <c r="DWE22" s="730"/>
      <c r="DWF22" s="730"/>
      <c r="DWG22" s="730"/>
      <c r="DWH22" s="730"/>
      <c r="DWI22" s="730"/>
      <c r="DWJ22" s="730"/>
      <c r="DWK22" s="730"/>
      <c r="DWL22" s="730"/>
      <c r="DWM22" s="730"/>
      <c r="DWN22" s="730"/>
      <c r="DWO22" s="730"/>
      <c r="DWP22" s="730"/>
      <c r="DWQ22" s="730"/>
      <c r="DWR22" s="730"/>
      <c r="DWS22" s="730"/>
      <c r="DWT22" s="730"/>
      <c r="DWU22" s="730"/>
      <c r="DWV22" s="730"/>
      <c r="DWW22" s="730"/>
      <c r="DWX22" s="730"/>
      <c r="DWY22" s="730"/>
      <c r="DWZ22" s="730"/>
      <c r="DXA22" s="730"/>
      <c r="DXB22" s="730"/>
      <c r="DXC22" s="730"/>
      <c r="DXD22" s="730"/>
      <c r="DXE22" s="730"/>
      <c r="DXF22" s="730"/>
      <c r="DXG22" s="730"/>
      <c r="DXH22" s="730"/>
      <c r="DXI22" s="730"/>
      <c r="DXJ22" s="730"/>
      <c r="DXK22" s="730"/>
      <c r="DXL22" s="730"/>
      <c r="DXM22" s="730"/>
      <c r="DXN22" s="730"/>
      <c r="DXO22" s="730"/>
      <c r="DXP22" s="730"/>
      <c r="DXQ22" s="730"/>
      <c r="DXR22" s="730"/>
      <c r="DXS22" s="730"/>
      <c r="DXT22" s="730"/>
      <c r="DXU22" s="730"/>
      <c r="DXV22" s="730"/>
      <c r="DXW22" s="730"/>
      <c r="DXX22" s="730"/>
      <c r="DXY22" s="730"/>
      <c r="DXZ22" s="730"/>
      <c r="DYA22" s="730"/>
      <c r="DYB22" s="730"/>
      <c r="DYC22" s="730"/>
      <c r="DYD22" s="730"/>
      <c r="DYE22" s="730"/>
      <c r="DYF22" s="730"/>
      <c r="DYG22" s="730"/>
      <c r="DYH22" s="730"/>
      <c r="DYI22" s="730"/>
      <c r="DYJ22" s="730"/>
      <c r="DYK22" s="730"/>
      <c r="DYL22" s="730"/>
      <c r="DYM22" s="730"/>
      <c r="DYN22" s="730"/>
      <c r="DYO22" s="730"/>
      <c r="DYP22" s="730"/>
      <c r="DYQ22" s="730"/>
      <c r="DYR22" s="730"/>
      <c r="DYS22" s="730"/>
      <c r="DYT22" s="730"/>
      <c r="DYU22" s="730"/>
      <c r="DYV22" s="730"/>
      <c r="DYW22" s="730"/>
      <c r="DYX22" s="730"/>
      <c r="DYY22" s="730"/>
      <c r="DYZ22" s="730"/>
      <c r="DZA22" s="730"/>
      <c r="DZB22" s="730"/>
      <c r="DZC22" s="730"/>
      <c r="DZD22" s="730"/>
      <c r="DZE22" s="730"/>
      <c r="DZF22" s="730"/>
      <c r="DZG22" s="730"/>
      <c r="DZH22" s="730"/>
      <c r="DZI22" s="730"/>
      <c r="DZJ22" s="730"/>
      <c r="DZK22" s="730"/>
      <c r="DZL22" s="730"/>
      <c r="DZM22" s="730"/>
      <c r="DZN22" s="730"/>
      <c r="DZO22" s="730"/>
      <c r="DZP22" s="730"/>
      <c r="DZQ22" s="730"/>
      <c r="DZR22" s="730"/>
      <c r="DZS22" s="730"/>
      <c r="DZT22" s="730"/>
      <c r="DZU22" s="730"/>
      <c r="DZV22" s="730"/>
      <c r="DZW22" s="730"/>
      <c r="DZX22" s="730"/>
      <c r="DZY22" s="730"/>
      <c r="DZZ22" s="730"/>
      <c r="EAA22" s="730"/>
      <c r="EAB22" s="730"/>
      <c r="EAC22" s="730"/>
      <c r="EAD22" s="730"/>
      <c r="EAE22" s="730"/>
      <c r="EAF22" s="730"/>
      <c r="EAG22" s="730"/>
      <c r="EAH22" s="730"/>
      <c r="EAI22" s="730"/>
      <c r="EAJ22" s="730"/>
      <c r="EAK22" s="730"/>
      <c r="EAL22" s="730"/>
      <c r="EAM22" s="730"/>
      <c r="EAN22" s="730"/>
      <c r="EAO22" s="730"/>
      <c r="EAP22" s="730"/>
      <c r="EAQ22" s="730"/>
      <c r="EAR22" s="730"/>
      <c r="EAS22" s="730"/>
      <c r="EAT22" s="730"/>
      <c r="EAU22" s="730"/>
      <c r="EAV22" s="730"/>
      <c r="EAW22" s="730"/>
      <c r="EAX22" s="730"/>
      <c r="EAY22" s="730"/>
      <c r="EAZ22" s="730"/>
      <c r="EBA22" s="730"/>
      <c r="EBB22" s="730"/>
      <c r="EBC22" s="730"/>
      <c r="EBD22" s="730"/>
      <c r="EBE22" s="730"/>
      <c r="EBF22" s="730"/>
      <c r="EBG22" s="730"/>
      <c r="EBH22" s="730"/>
      <c r="EBI22" s="730"/>
      <c r="EBJ22" s="730"/>
      <c r="EBK22" s="730"/>
      <c r="EBL22" s="730"/>
      <c r="EBM22" s="730"/>
      <c r="EBN22" s="730"/>
      <c r="EBO22" s="730"/>
      <c r="EBP22" s="730"/>
      <c r="EBQ22" s="730"/>
      <c r="EBR22" s="730"/>
      <c r="EBS22" s="730"/>
      <c r="EBT22" s="730"/>
      <c r="EBU22" s="730"/>
      <c r="EBV22" s="730"/>
      <c r="EBW22" s="730"/>
      <c r="EBX22" s="730"/>
      <c r="EBY22" s="730"/>
      <c r="EBZ22" s="730"/>
      <c r="ECA22" s="730"/>
      <c r="ECB22" s="730"/>
      <c r="ECC22" s="730"/>
      <c r="ECD22" s="730"/>
      <c r="ECE22" s="730"/>
      <c r="ECF22" s="730"/>
      <c r="ECG22" s="730"/>
      <c r="ECH22" s="730"/>
      <c r="ECI22" s="730"/>
      <c r="ECJ22" s="730"/>
      <c r="ECK22" s="730"/>
      <c r="ECL22" s="730"/>
      <c r="ECM22" s="730"/>
      <c r="ECN22" s="730"/>
      <c r="ECO22" s="730"/>
      <c r="ECP22" s="730"/>
      <c r="ECQ22" s="730"/>
      <c r="ECR22" s="730"/>
      <c r="ECS22" s="730"/>
      <c r="ECT22" s="730"/>
      <c r="ECU22" s="730"/>
      <c r="ECV22" s="730"/>
      <c r="ECW22" s="730"/>
      <c r="ECX22" s="730"/>
      <c r="ECY22" s="730"/>
      <c r="ECZ22" s="730"/>
      <c r="EDA22" s="730"/>
      <c r="EDB22" s="730"/>
      <c r="EDC22" s="730"/>
      <c r="EDD22" s="730"/>
      <c r="EDE22" s="730"/>
      <c r="EDF22" s="730"/>
      <c r="EDG22" s="730"/>
      <c r="EDH22" s="730"/>
      <c r="EDI22" s="730"/>
      <c r="EDJ22" s="730"/>
      <c r="EDK22" s="730"/>
      <c r="EDL22" s="730"/>
      <c r="EDM22" s="730"/>
      <c r="EDN22" s="730"/>
      <c r="EDO22" s="730"/>
      <c r="EDP22" s="730"/>
      <c r="EDQ22" s="730"/>
      <c r="EDR22" s="730"/>
      <c r="EDS22" s="730"/>
      <c r="EDT22" s="730"/>
      <c r="EDU22" s="730"/>
      <c r="EDV22" s="730"/>
      <c r="EDW22" s="730"/>
      <c r="EDX22" s="730"/>
      <c r="EDY22" s="730"/>
      <c r="EDZ22" s="730"/>
      <c r="EEA22" s="730"/>
      <c r="EEB22" s="730"/>
      <c r="EEC22" s="730"/>
      <c r="EED22" s="730"/>
      <c r="EEE22" s="730"/>
      <c r="EEF22" s="730"/>
      <c r="EEG22" s="730"/>
      <c r="EEH22" s="730"/>
      <c r="EEI22" s="730"/>
      <c r="EEJ22" s="730"/>
      <c r="EEK22" s="730"/>
      <c r="EEL22" s="730"/>
      <c r="EEM22" s="730"/>
      <c r="EEN22" s="730"/>
      <c r="EEO22" s="730"/>
      <c r="EEP22" s="730"/>
      <c r="EEQ22" s="730"/>
      <c r="EER22" s="730"/>
      <c r="EES22" s="730"/>
      <c r="EET22" s="730"/>
      <c r="EEU22" s="730"/>
      <c r="EEV22" s="730"/>
      <c r="EEW22" s="730"/>
      <c r="EEX22" s="730"/>
      <c r="EEY22" s="730"/>
      <c r="EEZ22" s="730"/>
      <c r="EFA22" s="730"/>
      <c r="EFB22" s="730"/>
      <c r="EFC22" s="730"/>
      <c r="EFD22" s="730"/>
      <c r="EFE22" s="730"/>
      <c r="EFF22" s="730"/>
      <c r="EFG22" s="730"/>
      <c r="EFH22" s="730"/>
      <c r="EFI22" s="730"/>
      <c r="EFJ22" s="730"/>
      <c r="EFK22" s="730"/>
      <c r="EFL22" s="730"/>
      <c r="EFM22" s="730"/>
      <c r="EFN22" s="730"/>
      <c r="EFO22" s="730"/>
      <c r="EFP22" s="730"/>
      <c r="EFQ22" s="730"/>
      <c r="EFR22" s="730"/>
      <c r="EFS22" s="730"/>
      <c r="EFT22" s="730"/>
      <c r="EFU22" s="730"/>
      <c r="EFV22" s="730"/>
      <c r="EFW22" s="730"/>
      <c r="EFX22" s="730"/>
      <c r="EFY22" s="730"/>
      <c r="EFZ22" s="730"/>
      <c r="EGA22" s="730"/>
      <c r="EGB22" s="730"/>
      <c r="EGC22" s="730"/>
      <c r="EGD22" s="730"/>
      <c r="EGE22" s="730"/>
      <c r="EGF22" s="730"/>
      <c r="EGG22" s="730"/>
      <c r="EGH22" s="730"/>
      <c r="EGI22" s="730"/>
      <c r="EGJ22" s="730"/>
      <c r="EGK22" s="730"/>
      <c r="EGL22" s="730"/>
      <c r="EGM22" s="730"/>
      <c r="EGN22" s="730"/>
      <c r="EGO22" s="730"/>
      <c r="EGP22" s="730"/>
      <c r="EGQ22" s="730"/>
      <c r="EGR22" s="730"/>
      <c r="EGS22" s="730"/>
      <c r="EGT22" s="730"/>
      <c r="EGU22" s="730"/>
      <c r="EGV22" s="730"/>
      <c r="EGW22" s="730"/>
      <c r="EGX22" s="730"/>
      <c r="EGY22" s="730"/>
      <c r="EGZ22" s="730"/>
      <c r="EHA22" s="730"/>
      <c r="EHB22" s="730"/>
      <c r="EHC22" s="730"/>
      <c r="EHD22" s="730"/>
      <c r="EHE22" s="730"/>
      <c r="EHF22" s="730"/>
      <c r="EHG22" s="730"/>
      <c r="EHH22" s="730"/>
      <c r="EHI22" s="730"/>
      <c r="EHJ22" s="730"/>
      <c r="EHK22" s="730"/>
      <c r="EHL22" s="730"/>
      <c r="EHM22" s="730"/>
      <c r="EHN22" s="730"/>
      <c r="EHO22" s="730"/>
      <c r="EHP22" s="730"/>
      <c r="EHQ22" s="730"/>
      <c r="EHR22" s="730"/>
      <c r="EHS22" s="730"/>
      <c r="EHT22" s="730"/>
      <c r="EHU22" s="730"/>
      <c r="EHV22" s="730"/>
      <c r="EHW22" s="730"/>
      <c r="EHX22" s="730"/>
      <c r="EHY22" s="730"/>
      <c r="EHZ22" s="730"/>
      <c r="EIA22" s="730"/>
      <c r="EIB22" s="730"/>
      <c r="EIC22" s="730"/>
      <c r="EID22" s="730"/>
      <c r="EIE22" s="730"/>
      <c r="EIF22" s="730"/>
      <c r="EIG22" s="730"/>
      <c r="EIH22" s="730"/>
      <c r="EII22" s="730"/>
      <c r="EIJ22" s="730"/>
      <c r="EIK22" s="730"/>
      <c r="EIL22" s="730"/>
      <c r="EIM22" s="730"/>
      <c r="EIN22" s="730"/>
      <c r="EIO22" s="730"/>
      <c r="EIP22" s="730"/>
      <c r="EIQ22" s="730"/>
      <c r="EIR22" s="730"/>
      <c r="EIS22" s="730"/>
      <c r="EIT22" s="730"/>
      <c r="EIU22" s="730"/>
      <c r="EIV22" s="730"/>
      <c r="EIW22" s="730"/>
      <c r="EIX22" s="730"/>
      <c r="EIY22" s="730"/>
      <c r="EIZ22" s="730"/>
      <c r="EJA22" s="730"/>
      <c r="EJB22" s="730"/>
      <c r="EJC22" s="730"/>
      <c r="EJD22" s="730"/>
      <c r="EJE22" s="730"/>
      <c r="EJF22" s="730"/>
      <c r="EJG22" s="730"/>
      <c r="EJH22" s="730"/>
      <c r="EJI22" s="730"/>
      <c r="EJJ22" s="730"/>
      <c r="EJK22" s="730"/>
      <c r="EJL22" s="730"/>
      <c r="EJM22" s="730"/>
      <c r="EJN22" s="730"/>
      <c r="EJO22" s="730"/>
      <c r="EJP22" s="730"/>
      <c r="EJQ22" s="730"/>
      <c r="EJR22" s="730"/>
      <c r="EJS22" s="730"/>
      <c r="EJT22" s="730"/>
      <c r="EJU22" s="730"/>
      <c r="EJV22" s="730"/>
      <c r="EJW22" s="730"/>
      <c r="EJX22" s="730"/>
      <c r="EJY22" s="730"/>
      <c r="EJZ22" s="730"/>
      <c r="EKA22" s="730"/>
      <c r="EKB22" s="730"/>
      <c r="EKC22" s="730"/>
      <c r="EKD22" s="730"/>
      <c r="EKE22" s="730"/>
      <c r="EKF22" s="730"/>
      <c r="EKG22" s="730"/>
      <c r="EKH22" s="730"/>
      <c r="EKI22" s="730"/>
      <c r="EKJ22" s="730"/>
      <c r="EKK22" s="730"/>
      <c r="EKL22" s="730"/>
      <c r="EKM22" s="730"/>
      <c r="EKN22" s="730"/>
      <c r="EKO22" s="730"/>
      <c r="EKP22" s="730"/>
      <c r="EKQ22" s="730"/>
      <c r="EKR22" s="730"/>
      <c r="EKS22" s="730"/>
      <c r="EKT22" s="730"/>
      <c r="EKU22" s="730"/>
      <c r="EKV22" s="730"/>
      <c r="EKW22" s="730"/>
      <c r="EKX22" s="730"/>
      <c r="EKY22" s="730"/>
      <c r="EKZ22" s="730"/>
      <c r="ELA22" s="730"/>
      <c r="ELB22" s="730"/>
      <c r="ELC22" s="730"/>
      <c r="ELD22" s="730"/>
      <c r="ELE22" s="730"/>
      <c r="ELF22" s="730"/>
      <c r="ELG22" s="730"/>
      <c r="ELH22" s="730"/>
      <c r="ELI22" s="730"/>
      <c r="ELJ22" s="730"/>
      <c r="ELK22" s="730"/>
      <c r="ELL22" s="730"/>
      <c r="ELM22" s="730"/>
      <c r="ELN22" s="730"/>
      <c r="ELO22" s="730"/>
      <c r="ELP22" s="730"/>
      <c r="ELQ22" s="730"/>
      <c r="ELR22" s="730"/>
      <c r="ELS22" s="730"/>
      <c r="ELT22" s="730"/>
      <c r="ELU22" s="730"/>
      <c r="ELV22" s="730"/>
      <c r="ELW22" s="730"/>
      <c r="ELX22" s="730"/>
      <c r="ELY22" s="730"/>
      <c r="ELZ22" s="730"/>
      <c r="EMA22" s="730"/>
      <c r="EMB22" s="730"/>
      <c r="EMC22" s="730"/>
      <c r="EMD22" s="730"/>
      <c r="EME22" s="730"/>
      <c r="EMF22" s="730"/>
      <c r="EMG22" s="730"/>
      <c r="EMH22" s="730"/>
      <c r="EMI22" s="730"/>
      <c r="EMJ22" s="730"/>
      <c r="EMK22" s="730"/>
      <c r="EML22" s="730"/>
      <c r="EMM22" s="730"/>
      <c r="EMN22" s="730"/>
      <c r="EMO22" s="730"/>
      <c r="EMP22" s="730"/>
      <c r="EMQ22" s="730"/>
      <c r="EMR22" s="730"/>
      <c r="EMS22" s="730"/>
      <c r="EMT22" s="730"/>
      <c r="EMU22" s="730"/>
      <c r="EMV22" s="730"/>
      <c r="EMW22" s="730"/>
      <c r="EMX22" s="730"/>
      <c r="EMY22" s="730"/>
      <c r="EMZ22" s="730"/>
      <c r="ENA22" s="730"/>
      <c r="ENB22" s="730"/>
      <c r="ENC22" s="730"/>
      <c r="END22" s="730"/>
      <c r="ENE22" s="730"/>
      <c r="ENF22" s="730"/>
      <c r="ENG22" s="730"/>
      <c r="ENH22" s="730"/>
      <c r="ENI22" s="730"/>
      <c r="ENJ22" s="730"/>
      <c r="ENK22" s="730"/>
      <c r="ENL22" s="730"/>
      <c r="ENM22" s="730"/>
      <c r="ENN22" s="730"/>
      <c r="ENO22" s="730"/>
      <c r="ENP22" s="730"/>
      <c r="ENQ22" s="730"/>
      <c r="ENR22" s="730"/>
      <c r="ENS22" s="730"/>
      <c r="ENT22" s="730"/>
      <c r="ENU22" s="730"/>
      <c r="ENV22" s="730"/>
      <c r="ENW22" s="730"/>
      <c r="ENX22" s="730"/>
      <c r="ENY22" s="730"/>
      <c r="ENZ22" s="730"/>
      <c r="EOA22" s="730"/>
      <c r="EOB22" s="730"/>
      <c r="EOC22" s="730"/>
      <c r="EOD22" s="730"/>
      <c r="EOE22" s="730"/>
      <c r="EOF22" s="730"/>
      <c r="EOG22" s="730"/>
      <c r="EOH22" s="730"/>
      <c r="EOI22" s="730"/>
      <c r="EOJ22" s="730"/>
      <c r="EOK22" s="730"/>
      <c r="EOL22" s="730"/>
      <c r="EOM22" s="730"/>
      <c r="EON22" s="730"/>
      <c r="EOO22" s="730"/>
      <c r="EOP22" s="730"/>
      <c r="EOQ22" s="730"/>
      <c r="EOR22" s="730"/>
      <c r="EOS22" s="730"/>
      <c r="EOT22" s="730"/>
      <c r="EOU22" s="730"/>
      <c r="EOV22" s="730"/>
      <c r="EOW22" s="730"/>
      <c r="EOX22" s="730"/>
      <c r="EOY22" s="730"/>
      <c r="EOZ22" s="730"/>
      <c r="EPA22" s="730"/>
      <c r="EPB22" s="730"/>
      <c r="EPC22" s="730"/>
      <c r="EPD22" s="730"/>
      <c r="EPE22" s="730"/>
      <c r="EPF22" s="730"/>
      <c r="EPG22" s="730"/>
      <c r="EPH22" s="730"/>
      <c r="EPI22" s="730"/>
      <c r="EPJ22" s="730"/>
      <c r="EPK22" s="730"/>
      <c r="EPL22" s="730"/>
      <c r="EPM22" s="730"/>
      <c r="EPN22" s="730"/>
      <c r="EPO22" s="730"/>
      <c r="EPP22" s="730"/>
      <c r="EPQ22" s="730"/>
      <c r="EPR22" s="730"/>
      <c r="EPS22" s="730"/>
      <c r="EPT22" s="730"/>
      <c r="EPU22" s="730"/>
      <c r="EPV22" s="730"/>
      <c r="EPW22" s="730"/>
      <c r="EPX22" s="730"/>
      <c r="EPY22" s="730"/>
      <c r="EPZ22" s="730"/>
      <c r="EQA22" s="730"/>
      <c r="EQB22" s="730"/>
      <c r="EQC22" s="730"/>
      <c r="EQD22" s="730"/>
      <c r="EQE22" s="730"/>
      <c r="EQF22" s="730"/>
      <c r="EQG22" s="730"/>
      <c r="EQH22" s="730"/>
      <c r="EQI22" s="730"/>
      <c r="EQJ22" s="730"/>
      <c r="EQK22" s="730"/>
      <c r="EQL22" s="730"/>
      <c r="EQM22" s="730"/>
      <c r="EQN22" s="730"/>
      <c r="EQO22" s="730"/>
      <c r="EQP22" s="730"/>
      <c r="EQQ22" s="730"/>
      <c r="EQR22" s="730"/>
      <c r="EQS22" s="730"/>
      <c r="EQT22" s="730"/>
      <c r="EQU22" s="730"/>
      <c r="EQV22" s="730"/>
      <c r="EQW22" s="730"/>
      <c r="EQX22" s="730"/>
      <c r="EQY22" s="730"/>
      <c r="EQZ22" s="730"/>
      <c r="ERA22" s="730"/>
      <c r="ERB22" s="730"/>
      <c r="ERC22" s="730"/>
      <c r="ERD22" s="730"/>
      <c r="ERE22" s="730"/>
      <c r="ERF22" s="730"/>
      <c r="ERG22" s="730"/>
      <c r="ERH22" s="730"/>
      <c r="ERI22" s="730"/>
      <c r="ERJ22" s="730"/>
      <c r="ERK22" s="730"/>
      <c r="ERL22" s="730"/>
      <c r="ERM22" s="730"/>
      <c r="ERN22" s="730"/>
      <c r="ERO22" s="730"/>
      <c r="ERP22" s="730"/>
      <c r="ERQ22" s="730"/>
      <c r="ERR22" s="730"/>
    </row>
    <row r="23" spans="2:3866" ht="15" thickBot="1">
      <c r="B23" s="575"/>
      <c r="C23" s="576" t="s">
        <v>61</v>
      </c>
      <c r="D23" s="576" t="s">
        <v>84</v>
      </c>
      <c r="E23" s="577" t="s">
        <v>27</v>
      </c>
      <c r="Q23" s="730"/>
      <c r="R23" s="730"/>
      <c r="S23" s="730"/>
      <c r="T23" s="730"/>
      <c r="U23" s="730"/>
      <c r="V23" s="730"/>
      <c r="W23" s="730"/>
      <c r="X23" s="730"/>
      <c r="Y23" s="730"/>
      <c r="Z23" s="730"/>
      <c r="AA23" s="730"/>
      <c r="AB23" s="730"/>
      <c r="AC23" s="730"/>
      <c r="AD23" s="730"/>
      <c r="AE23" s="730"/>
      <c r="AF23" s="730"/>
      <c r="AG23" s="730"/>
      <c r="AH23" s="730"/>
      <c r="AI23" s="730"/>
      <c r="AJ23" s="730"/>
      <c r="AK23" s="730"/>
      <c r="AL23" s="730"/>
      <c r="AM23" s="730"/>
      <c r="AN23" s="730"/>
      <c r="AO23" s="730"/>
      <c r="AP23" s="730"/>
      <c r="AQ23" s="730"/>
      <c r="AR23" s="730"/>
      <c r="AS23" s="730"/>
      <c r="AT23" s="730"/>
      <c r="AU23" s="730"/>
      <c r="AV23" s="730"/>
      <c r="AW23" s="730"/>
      <c r="AX23" s="730"/>
      <c r="AY23" s="730"/>
      <c r="AZ23" s="730"/>
      <c r="BA23" s="730"/>
      <c r="BB23" s="730"/>
      <c r="BC23" s="730"/>
      <c r="BD23" s="730"/>
      <c r="BE23" s="730"/>
      <c r="BF23" s="730"/>
      <c r="BG23" s="730"/>
      <c r="BH23" s="730"/>
      <c r="BI23" s="730"/>
      <c r="BJ23" s="730"/>
      <c r="BK23" s="730"/>
      <c r="BL23" s="730"/>
      <c r="BM23" s="730"/>
      <c r="BN23" s="730"/>
      <c r="BO23" s="730"/>
      <c r="BP23" s="730"/>
      <c r="BQ23" s="730"/>
      <c r="BR23" s="730"/>
      <c r="BS23" s="730"/>
      <c r="BT23" s="730"/>
      <c r="BU23" s="730"/>
      <c r="BV23" s="730"/>
      <c r="BW23" s="730"/>
      <c r="BX23" s="730"/>
      <c r="BY23" s="730"/>
      <c r="BZ23" s="730"/>
      <c r="CA23" s="730"/>
      <c r="CB23" s="730"/>
      <c r="CC23" s="730"/>
      <c r="CD23" s="730"/>
      <c r="CE23" s="730"/>
      <c r="CF23" s="730"/>
      <c r="CG23" s="730"/>
      <c r="CH23" s="730"/>
      <c r="CI23" s="730"/>
      <c r="CJ23" s="730"/>
      <c r="CK23" s="730"/>
      <c r="CL23" s="730"/>
      <c r="CM23" s="730"/>
      <c r="CN23" s="730"/>
      <c r="CO23" s="730"/>
      <c r="CP23" s="730"/>
      <c r="CQ23" s="730"/>
      <c r="CR23" s="730"/>
      <c r="CS23" s="730"/>
      <c r="CT23" s="730"/>
      <c r="CU23" s="730"/>
      <c r="CV23" s="730"/>
      <c r="CW23" s="730"/>
      <c r="CX23" s="730"/>
      <c r="CY23" s="730"/>
      <c r="CZ23" s="730"/>
      <c r="DA23" s="730"/>
      <c r="DB23" s="730"/>
      <c r="DC23" s="730"/>
      <c r="DD23" s="730"/>
      <c r="DE23" s="730"/>
      <c r="DF23" s="730"/>
      <c r="DG23" s="730"/>
      <c r="DH23" s="730"/>
      <c r="DI23" s="730"/>
      <c r="DJ23" s="730"/>
      <c r="DK23" s="730"/>
      <c r="DL23" s="730"/>
      <c r="DM23" s="730"/>
      <c r="DN23" s="730"/>
      <c r="DO23" s="730"/>
      <c r="DP23" s="730"/>
      <c r="DQ23" s="730"/>
      <c r="DR23" s="730"/>
      <c r="DS23" s="730"/>
      <c r="DT23" s="730"/>
      <c r="DU23" s="730"/>
      <c r="DV23" s="730"/>
      <c r="DW23" s="730"/>
      <c r="DX23" s="730"/>
      <c r="DY23" s="730"/>
      <c r="DZ23" s="730"/>
      <c r="EA23" s="730"/>
      <c r="EB23" s="730"/>
      <c r="EC23" s="730"/>
      <c r="ED23" s="730"/>
      <c r="EE23" s="730"/>
      <c r="EF23" s="730"/>
      <c r="EG23" s="730"/>
      <c r="EH23" s="730"/>
      <c r="EI23" s="730"/>
      <c r="EJ23" s="730"/>
      <c r="EK23" s="730"/>
      <c r="EL23" s="730"/>
      <c r="EM23" s="730"/>
      <c r="EN23" s="730"/>
      <c r="EO23" s="730"/>
      <c r="EP23" s="730"/>
      <c r="EQ23" s="730"/>
      <c r="ER23" s="730"/>
      <c r="ES23" s="730"/>
      <c r="ET23" s="730"/>
      <c r="EU23" s="730"/>
      <c r="EV23" s="730"/>
      <c r="EW23" s="730"/>
      <c r="EX23" s="730"/>
      <c r="EY23" s="730"/>
      <c r="EZ23" s="730"/>
      <c r="FA23" s="730"/>
      <c r="FB23" s="730"/>
      <c r="FC23" s="730"/>
      <c r="FD23" s="730"/>
      <c r="FE23" s="730"/>
      <c r="FF23" s="730"/>
      <c r="FG23" s="730"/>
      <c r="FH23" s="730"/>
      <c r="FI23" s="730"/>
      <c r="FJ23" s="730"/>
      <c r="FK23" s="730"/>
      <c r="FL23" s="730"/>
      <c r="FM23" s="730"/>
      <c r="FN23" s="730"/>
      <c r="FO23" s="730"/>
      <c r="FP23" s="730"/>
      <c r="FQ23" s="730"/>
      <c r="FR23" s="730"/>
      <c r="FS23" s="730"/>
      <c r="FT23" s="730"/>
      <c r="FU23" s="730"/>
      <c r="FV23" s="730"/>
      <c r="FW23" s="730"/>
      <c r="FX23" s="730"/>
      <c r="FY23" s="730"/>
      <c r="FZ23" s="730"/>
      <c r="GA23" s="730"/>
      <c r="GB23" s="730"/>
      <c r="GC23" s="730"/>
      <c r="GD23" s="730"/>
      <c r="GE23" s="730"/>
      <c r="GF23" s="730"/>
      <c r="GG23" s="730"/>
      <c r="GH23" s="730"/>
      <c r="GI23" s="730"/>
      <c r="GJ23" s="730"/>
      <c r="GK23" s="730"/>
      <c r="GL23" s="730"/>
      <c r="GM23" s="730"/>
      <c r="GN23" s="730"/>
      <c r="GO23" s="730"/>
      <c r="GP23" s="730"/>
      <c r="GQ23" s="730"/>
      <c r="GR23" s="730"/>
      <c r="GS23" s="730"/>
      <c r="GT23" s="730"/>
      <c r="GU23" s="730"/>
      <c r="GV23" s="730"/>
      <c r="GW23" s="730"/>
      <c r="GX23" s="730"/>
      <c r="GY23" s="730"/>
      <c r="GZ23" s="730"/>
      <c r="HA23" s="730"/>
      <c r="HB23" s="730"/>
      <c r="HC23" s="730"/>
      <c r="HD23" s="730"/>
      <c r="HE23" s="730"/>
      <c r="HF23" s="730"/>
      <c r="HG23" s="730"/>
      <c r="HH23" s="730"/>
      <c r="HI23" s="730"/>
      <c r="HJ23" s="730"/>
      <c r="HK23" s="730"/>
      <c r="HL23" s="730"/>
      <c r="HM23" s="730"/>
      <c r="HN23" s="730"/>
      <c r="HO23" s="730"/>
      <c r="HP23" s="730"/>
      <c r="HQ23" s="730"/>
      <c r="HR23" s="730"/>
      <c r="HS23" s="730"/>
      <c r="HT23" s="730"/>
      <c r="HU23" s="730"/>
      <c r="HV23" s="730"/>
      <c r="HW23" s="730"/>
      <c r="HX23" s="730"/>
      <c r="HY23" s="730"/>
      <c r="HZ23" s="730"/>
      <c r="IA23" s="730"/>
      <c r="IB23" s="730"/>
      <c r="IC23" s="730"/>
      <c r="ID23" s="730"/>
      <c r="IE23" s="730"/>
      <c r="IF23" s="730"/>
      <c r="IG23" s="730"/>
      <c r="IH23" s="730"/>
      <c r="II23" s="730"/>
      <c r="IJ23" s="730"/>
      <c r="IK23" s="730"/>
      <c r="IL23" s="730"/>
      <c r="IM23" s="730"/>
      <c r="IN23" s="730"/>
      <c r="IO23" s="730"/>
      <c r="IP23" s="730"/>
      <c r="IQ23" s="730"/>
      <c r="IR23" s="730"/>
      <c r="IS23" s="730"/>
      <c r="IT23" s="730"/>
      <c r="IU23" s="730"/>
      <c r="IV23" s="730"/>
      <c r="IW23" s="730"/>
      <c r="IX23" s="730"/>
      <c r="IY23" s="730"/>
      <c r="IZ23" s="730"/>
      <c r="JA23" s="730"/>
      <c r="JB23" s="730"/>
      <c r="JC23" s="730"/>
      <c r="JD23" s="730"/>
      <c r="JE23" s="730"/>
      <c r="JF23" s="730"/>
      <c r="JG23" s="730"/>
      <c r="JH23" s="730"/>
      <c r="JI23" s="730"/>
      <c r="JJ23" s="730"/>
      <c r="JK23" s="730"/>
      <c r="JL23" s="730"/>
      <c r="JM23" s="730"/>
      <c r="JN23" s="730"/>
      <c r="JO23" s="730"/>
      <c r="JP23" s="730"/>
      <c r="JQ23" s="730"/>
      <c r="JR23" s="730"/>
      <c r="JS23" s="730"/>
      <c r="JT23" s="730"/>
      <c r="JU23" s="730"/>
      <c r="JV23" s="730"/>
      <c r="JW23" s="730"/>
      <c r="JX23" s="730"/>
      <c r="JY23" s="730"/>
      <c r="JZ23" s="730"/>
      <c r="KA23" s="730"/>
      <c r="KB23" s="730"/>
      <c r="KC23" s="730"/>
      <c r="KD23" s="730"/>
      <c r="KE23" s="730"/>
      <c r="KF23" s="730"/>
      <c r="KG23" s="730"/>
      <c r="KH23" s="730"/>
      <c r="KI23" s="730"/>
      <c r="KJ23" s="730"/>
      <c r="KK23" s="730"/>
      <c r="KL23" s="730"/>
      <c r="KM23" s="730"/>
      <c r="KN23" s="730"/>
      <c r="KO23" s="730"/>
      <c r="KP23" s="730"/>
      <c r="KQ23" s="730"/>
      <c r="KR23" s="730"/>
      <c r="KS23" s="730"/>
      <c r="KT23" s="730"/>
      <c r="KU23" s="730"/>
      <c r="KV23" s="730"/>
      <c r="KW23" s="730"/>
      <c r="KX23" s="730"/>
      <c r="KY23" s="730"/>
      <c r="KZ23" s="730"/>
      <c r="LA23" s="730"/>
      <c r="LB23" s="730"/>
      <c r="LC23" s="730"/>
      <c r="LD23" s="730"/>
      <c r="LE23" s="730"/>
      <c r="LF23" s="730"/>
      <c r="LG23" s="730"/>
      <c r="LH23" s="730"/>
      <c r="LI23" s="730"/>
      <c r="LJ23" s="730"/>
      <c r="LK23" s="730"/>
      <c r="LL23" s="730"/>
      <c r="LM23" s="730"/>
      <c r="LN23" s="730"/>
      <c r="LO23" s="730"/>
      <c r="LP23" s="730"/>
      <c r="LQ23" s="730"/>
      <c r="LR23" s="730"/>
      <c r="LS23" s="730"/>
      <c r="LT23" s="730"/>
      <c r="LU23" s="730"/>
      <c r="LV23" s="730"/>
      <c r="LW23" s="730"/>
      <c r="LX23" s="730"/>
      <c r="LY23" s="730"/>
      <c r="LZ23" s="730"/>
      <c r="MA23" s="730"/>
      <c r="MB23" s="730"/>
      <c r="MC23" s="730"/>
      <c r="MD23" s="730"/>
      <c r="ME23" s="730"/>
      <c r="MF23" s="730"/>
      <c r="MG23" s="730"/>
      <c r="MH23" s="730"/>
      <c r="MI23" s="730"/>
      <c r="MJ23" s="730"/>
      <c r="MK23" s="730"/>
      <c r="ML23" s="730"/>
      <c r="MM23" s="730"/>
      <c r="MN23" s="730"/>
      <c r="MO23" s="730"/>
      <c r="MP23" s="730"/>
      <c r="MQ23" s="730"/>
      <c r="MR23" s="730"/>
      <c r="MS23" s="730"/>
      <c r="MT23" s="730"/>
      <c r="MU23" s="730"/>
      <c r="MV23" s="730"/>
      <c r="MW23" s="730"/>
      <c r="MX23" s="730"/>
      <c r="MY23" s="730"/>
      <c r="MZ23" s="730"/>
      <c r="NA23" s="730"/>
      <c r="NB23" s="730"/>
      <c r="NC23" s="730"/>
      <c r="ND23" s="730"/>
      <c r="NE23" s="730"/>
      <c r="NF23" s="730"/>
      <c r="NG23" s="730"/>
      <c r="NH23" s="730"/>
      <c r="NI23" s="730"/>
      <c r="NJ23" s="730"/>
      <c r="NK23" s="730"/>
      <c r="NL23" s="730"/>
      <c r="NM23" s="730"/>
      <c r="NN23" s="730"/>
      <c r="NO23" s="730"/>
      <c r="NP23" s="730"/>
      <c r="NQ23" s="730"/>
      <c r="NR23" s="730"/>
      <c r="NS23" s="730"/>
      <c r="NT23" s="730"/>
      <c r="NU23" s="730"/>
      <c r="NV23" s="730"/>
      <c r="NW23" s="730"/>
      <c r="NX23" s="730"/>
      <c r="NY23" s="730"/>
      <c r="NZ23" s="730"/>
      <c r="OA23" s="730"/>
      <c r="OB23" s="730"/>
      <c r="OC23" s="730"/>
      <c r="OD23" s="730"/>
      <c r="OE23" s="730"/>
      <c r="OF23" s="730"/>
      <c r="OG23" s="730"/>
      <c r="OH23" s="730"/>
      <c r="OI23" s="730"/>
      <c r="OJ23" s="730"/>
      <c r="OK23" s="730"/>
      <c r="OL23" s="730"/>
      <c r="OM23" s="730"/>
      <c r="ON23" s="730"/>
      <c r="OO23" s="730"/>
      <c r="OP23" s="730"/>
      <c r="OQ23" s="730"/>
      <c r="OR23" s="730"/>
      <c r="OS23" s="730"/>
      <c r="OT23" s="730"/>
      <c r="OU23" s="730"/>
      <c r="OV23" s="730"/>
      <c r="OW23" s="730"/>
      <c r="OX23" s="730"/>
      <c r="OY23" s="730"/>
      <c r="OZ23" s="730"/>
      <c r="PA23" s="730"/>
      <c r="PB23" s="730"/>
      <c r="PC23" s="730"/>
      <c r="PD23" s="730"/>
      <c r="PE23" s="730"/>
      <c r="PF23" s="730"/>
      <c r="PG23" s="730"/>
      <c r="PH23" s="730"/>
      <c r="PI23" s="730"/>
      <c r="PJ23" s="730"/>
      <c r="PK23" s="730"/>
      <c r="PL23" s="730"/>
      <c r="PM23" s="730"/>
      <c r="PN23" s="730"/>
      <c r="PO23" s="730"/>
      <c r="PP23" s="730"/>
      <c r="PQ23" s="730"/>
      <c r="PR23" s="730"/>
      <c r="PS23" s="730"/>
      <c r="PT23" s="730"/>
      <c r="PU23" s="730"/>
      <c r="PV23" s="730"/>
      <c r="PW23" s="730"/>
      <c r="PX23" s="730"/>
      <c r="PY23" s="730"/>
      <c r="PZ23" s="730"/>
      <c r="QA23" s="730"/>
      <c r="QB23" s="730"/>
      <c r="QC23" s="730"/>
      <c r="QD23" s="730"/>
      <c r="QE23" s="730"/>
      <c r="QF23" s="730"/>
      <c r="QG23" s="730"/>
      <c r="QH23" s="730"/>
      <c r="QI23" s="730"/>
      <c r="QJ23" s="730"/>
      <c r="QK23" s="730"/>
      <c r="QL23" s="730"/>
      <c r="QM23" s="730"/>
      <c r="QN23" s="730"/>
      <c r="QO23" s="730"/>
      <c r="QP23" s="730"/>
      <c r="QQ23" s="730"/>
      <c r="QR23" s="730"/>
      <c r="QS23" s="730"/>
      <c r="QT23" s="730"/>
      <c r="QU23" s="730"/>
      <c r="QV23" s="730"/>
      <c r="QW23" s="730"/>
      <c r="QX23" s="730"/>
      <c r="QY23" s="730"/>
      <c r="QZ23" s="730"/>
      <c r="RA23" s="730"/>
      <c r="RB23" s="730"/>
      <c r="RC23" s="730"/>
      <c r="RD23" s="730"/>
      <c r="RE23" s="730"/>
      <c r="RF23" s="730"/>
      <c r="RG23" s="730"/>
      <c r="RH23" s="730"/>
      <c r="RI23" s="730"/>
      <c r="RJ23" s="730"/>
      <c r="RK23" s="730"/>
      <c r="RL23" s="730"/>
      <c r="RM23" s="730"/>
      <c r="RN23" s="730"/>
      <c r="RO23" s="730"/>
      <c r="RP23" s="730"/>
      <c r="RQ23" s="730"/>
      <c r="RR23" s="730"/>
      <c r="RS23" s="730"/>
      <c r="RT23" s="730"/>
      <c r="RU23" s="730"/>
      <c r="RV23" s="730"/>
      <c r="RW23" s="730"/>
      <c r="RX23" s="730"/>
      <c r="RY23" s="730"/>
      <c r="RZ23" s="730"/>
      <c r="SA23" s="730"/>
      <c r="SB23" s="730"/>
      <c r="SC23" s="730"/>
      <c r="SD23" s="730"/>
      <c r="SE23" s="730"/>
      <c r="SF23" s="730"/>
      <c r="SG23" s="730"/>
      <c r="SH23" s="730"/>
      <c r="SI23" s="730"/>
      <c r="SJ23" s="730"/>
      <c r="SK23" s="730"/>
      <c r="SL23" s="730"/>
      <c r="SM23" s="730"/>
      <c r="SN23" s="730"/>
      <c r="SO23" s="730"/>
      <c r="SP23" s="730"/>
      <c r="SQ23" s="730"/>
      <c r="SR23" s="730"/>
      <c r="SS23" s="730"/>
      <c r="ST23" s="730"/>
      <c r="SU23" s="730"/>
      <c r="SV23" s="730"/>
      <c r="SW23" s="730"/>
      <c r="SX23" s="730"/>
      <c r="SY23" s="730"/>
      <c r="SZ23" s="730"/>
      <c r="TA23" s="730"/>
      <c r="TB23" s="730"/>
      <c r="TC23" s="730"/>
      <c r="TD23" s="730"/>
      <c r="TE23" s="730"/>
      <c r="TF23" s="730"/>
      <c r="TG23" s="730"/>
      <c r="TH23" s="730"/>
      <c r="TI23" s="730"/>
      <c r="TJ23" s="730"/>
      <c r="TK23" s="730"/>
      <c r="TL23" s="730"/>
      <c r="TM23" s="730"/>
      <c r="TN23" s="730"/>
      <c r="TO23" s="730"/>
      <c r="TP23" s="730"/>
      <c r="TQ23" s="730"/>
      <c r="TR23" s="730"/>
      <c r="TS23" s="730"/>
      <c r="TT23" s="730"/>
      <c r="TU23" s="730"/>
      <c r="TV23" s="730"/>
      <c r="TW23" s="730"/>
      <c r="TX23" s="730"/>
      <c r="TY23" s="730"/>
      <c r="TZ23" s="730"/>
      <c r="UA23" s="730"/>
      <c r="UB23" s="730"/>
      <c r="UC23" s="730"/>
      <c r="UD23" s="730"/>
      <c r="UE23" s="730"/>
      <c r="UF23" s="730"/>
      <c r="UG23" s="730"/>
      <c r="UH23" s="730"/>
      <c r="UI23" s="730"/>
      <c r="UJ23" s="730"/>
      <c r="UK23" s="730"/>
      <c r="UL23" s="730"/>
      <c r="UM23" s="730"/>
      <c r="UN23" s="730"/>
      <c r="UO23" s="730"/>
      <c r="UP23" s="730"/>
      <c r="UQ23" s="730"/>
      <c r="UR23" s="730"/>
      <c r="US23" s="730"/>
      <c r="UT23" s="730"/>
      <c r="UU23" s="730"/>
      <c r="UV23" s="730"/>
      <c r="UW23" s="730"/>
      <c r="UX23" s="730"/>
      <c r="UY23" s="730"/>
      <c r="UZ23" s="730"/>
      <c r="VA23" s="730"/>
      <c r="VB23" s="730"/>
      <c r="VC23" s="730"/>
      <c r="VD23" s="730"/>
      <c r="VE23" s="730"/>
      <c r="VF23" s="730"/>
      <c r="VG23" s="730"/>
      <c r="VH23" s="730"/>
      <c r="VI23" s="730"/>
      <c r="VJ23" s="730"/>
      <c r="VK23" s="730"/>
      <c r="VL23" s="730"/>
      <c r="VM23" s="730"/>
      <c r="VN23" s="730"/>
      <c r="VO23" s="730"/>
      <c r="VP23" s="730"/>
      <c r="VQ23" s="730"/>
      <c r="VR23" s="730"/>
      <c r="VS23" s="730"/>
      <c r="VT23" s="730"/>
      <c r="VU23" s="730"/>
      <c r="VV23" s="730"/>
      <c r="VW23" s="730"/>
      <c r="VX23" s="730"/>
      <c r="VY23" s="730"/>
      <c r="VZ23" s="730"/>
      <c r="WA23" s="730"/>
      <c r="WB23" s="730"/>
      <c r="WC23" s="730"/>
      <c r="WD23" s="730"/>
      <c r="WE23" s="730"/>
      <c r="WF23" s="730"/>
      <c r="WG23" s="730"/>
      <c r="WH23" s="730"/>
      <c r="WI23" s="730"/>
      <c r="WJ23" s="730"/>
      <c r="WK23" s="730"/>
      <c r="WL23" s="730"/>
      <c r="WM23" s="730"/>
      <c r="WN23" s="730"/>
      <c r="WO23" s="730"/>
      <c r="WP23" s="730"/>
      <c r="WQ23" s="730"/>
      <c r="WR23" s="730"/>
      <c r="WS23" s="730"/>
      <c r="WT23" s="730"/>
      <c r="WU23" s="730"/>
      <c r="WV23" s="730"/>
      <c r="WW23" s="730"/>
      <c r="WX23" s="730"/>
      <c r="WY23" s="730"/>
      <c r="WZ23" s="730"/>
      <c r="XA23" s="730"/>
      <c r="XB23" s="730"/>
      <c r="XC23" s="730"/>
      <c r="XD23" s="730"/>
      <c r="XE23" s="730"/>
      <c r="XF23" s="730"/>
      <c r="XG23" s="730"/>
      <c r="XH23" s="730"/>
      <c r="XI23" s="730"/>
      <c r="XJ23" s="730"/>
      <c r="XK23" s="730"/>
      <c r="XL23" s="730"/>
      <c r="XM23" s="730"/>
      <c r="XN23" s="730"/>
      <c r="XO23" s="730"/>
      <c r="XP23" s="730"/>
      <c r="XQ23" s="730"/>
      <c r="XR23" s="730"/>
      <c r="XS23" s="730"/>
      <c r="XT23" s="730"/>
      <c r="XU23" s="730"/>
      <c r="XV23" s="730"/>
      <c r="XW23" s="730"/>
      <c r="XX23" s="730"/>
      <c r="XY23" s="730"/>
      <c r="XZ23" s="730"/>
      <c r="YA23" s="730"/>
      <c r="YB23" s="730"/>
      <c r="YC23" s="730"/>
      <c r="YD23" s="730"/>
      <c r="YE23" s="730"/>
      <c r="YF23" s="730"/>
      <c r="YG23" s="730"/>
      <c r="YH23" s="730"/>
      <c r="YI23" s="730"/>
      <c r="YJ23" s="730"/>
      <c r="YK23" s="730"/>
      <c r="YL23" s="730"/>
      <c r="YM23" s="730"/>
      <c r="YN23" s="730"/>
      <c r="YO23" s="730"/>
      <c r="YP23" s="730"/>
      <c r="YQ23" s="730"/>
      <c r="YR23" s="730"/>
      <c r="YS23" s="730"/>
      <c r="YT23" s="730"/>
      <c r="YU23" s="730"/>
      <c r="YV23" s="730"/>
      <c r="YW23" s="730"/>
      <c r="YX23" s="730"/>
      <c r="YY23" s="730"/>
      <c r="YZ23" s="730"/>
      <c r="ZA23" s="730"/>
      <c r="ZB23" s="730"/>
      <c r="ZC23" s="730"/>
      <c r="ZD23" s="730"/>
      <c r="ZE23" s="730"/>
      <c r="ZF23" s="730"/>
      <c r="ZG23" s="730"/>
      <c r="ZH23" s="730"/>
      <c r="ZI23" s="730"/>
      <c r="ZJ23" s="730"/>
      <c r="ZK23" s="730"/>
      <c r="ZL23" s="730"/>
      <c r="ZM23" s="730"/>
      <c r="ZN23" s="730"/>
      <c r="ZO23" s="730"/>
      <c r="ZP23" s="730"/>
      <c r="ZQ23" s="730"/>
      <c r="ZR23" s="730"/>
      <c r="ZS23" s="730"/>
      <c r="ZT23" s="730"/>
      <c r="ZU23" s="730"/>
      <c r="ZV23" s="730"/>
      <c r="ZW23" s="730"/>
      <c r="ZX23" s="730"/>
      <c r="ZY23" s="730"/>
      <c r="ZZ23" s="730"/>
      <c r="AAA23" s="730"/>
      <c r="AAB23" s="730"/>
      <c r="AAC23" s="730"/>
      <c r="AAD23" s="730"/>
      <c r="AAE23" s="730"/>
      <c r="AAF23" s="730"/>
      <c r="AAG23" s="730"/>
      <c r="AAH23" s="730"/>
      <c r="AAI23" s="730"/>
      <c r="AAJ23" s="730"/>
      <c r="AAK23" s="730"/>
      <c r="AAL23" s="730"/>
      <c r="AAM23" s="730"/>
      <c r="AAN23" s="730"/>
      <c r="AAO23" s="730"/>
      <c r="AAP23" s="730"/>
      <c r="AAQ23" s="730"/>
      <c r="AAR23" s="730"/>
      <c r="AAS23" s="730"/>
      <c r="AAT23" s="730"/>
      <c r="AAU23" s="730"/>
      <c r="AAV23" s="730"/>
      <c r="AAW23" s="730"/>
      <c r="AAX23" s="730"/>
      <c r="AAY23" s="730"/>
      <c r="AAZ23" s="730"/>
      <c r="ABA23" s="730"/>
      <c r="ABB23" s="730"/>
      <c r="ABC23" s="730"/>
      <c r="ABD23" s="730"/>
      <c r="ABE23" s="730"/>
      <c r="ABF23" s="730"/>
      <c r="ABG23" s="730"/>
      <c r="ABH23" s="730"/>
      <c r="ABI23" s="730"/>
      <c r="ABJ23" s="730"/>
      <c r="ABK23" s="730"/>
      <c r="ABL23" s="730"/>
      <c r="ABM23" s="730"/>
      <c r="ABN23" s="730"/>
      <c r="ABO23" s="730"/>
      <c r="ABP23" s="730"/>
      <c r="ABQ23" s="730"/>
      <c r="ABR23" s="730"/>
      <c r="ABS23" s="730"/>
      <c r="ABT23" s="730"/>
      <c r="ABU23" s="730"/>
      <c r="ABV23" s="730"/>
      <c r="ABW23" s="730"/>
      <c r="ABX23" s="730"/>
      <c r="ABY23" s="730"/>
      <c r="ABZ23" s="730"/>
      <c r="ACA23" s="730"/>
      <c r="ACB23" s="730"/>
      <c r="ACC23" s="730"/>
      <c r="ACD23" s="730"/>
      <c r="ACE23" s="730"/>
      <c r="ACF23" s="730"/>
      <c r="ACG23" s="730"/>
      <c r="ACH23" s="730"/>
      <c r="ACI23" s="730"/>
      <c r="ACJ23" s="730"/>
      <c r="ACK23" s="730"/>
      <c r="ACL23" s="730"/>
      <c r="ACM23" s="730"/>
      <c r="ACN23" s="730"/>
      <c r="ACO23" s="730"/>
      <c r="ACP23" s="730"/>
      <c r="ACQ23" s="730"/>
      <c r="ACR23" s="730"/>
      <c r="ACS23" s="730"/>
      <c r="ACT23" s="730"/>
      <c r="ACU23" s="730"/>
      <c r="ACV23" s="730"/>
      <c r="ACW23" s="730"/>
      <c r="ACX23" s="730"/>
      <c r="ACY23" s="730"/>
      <c r="ACZ23" s="730"/>
      <c r="ADA23" s="730"/>
      <c r="ADB23" s="730"/>
      <c r="ADC23" s="730"/>
      <c r="ADD23" s="730"/>
      <c r="ADE23" s="730"/>
      <c r="ADF23" s="730"/>
      <c r="ADG23" s="730"/>
      <c r="ADH23" s="730"/>
      <c r="ADI23" s="730"/>
      <c r="ADJ23" s="730"/>
      <c r="ADK23" s="730"/>
      <c r="ADL23" s="730"/>
      <c r="ADM23" s="730"/>
      <c r="ADN23" s="730"/>
      <c r="ADO23" s="730"/>
      <c r="ADP23" s="730"/>
      <c r="ADQ23" s="730"/>
      <c r="ADR23" s="730"/>
      <c r="ADS23" s="730"/>
      <c r="ADT23" s="730"/>
      <c r="ADU23" s="730"/>
      <c r="ADV23" s="730"/>
      <c r="ADW23" s="730"/>
      <c r="ADX23" s="730"/>
      <c r="ADY23" s="730"/>
      <c r="ADZ23" s="730"/>
      <c r="AEA23" s="730"/>
      <c r="AEB23" s="730"/>
      <c r="AEC23" s="730"/>
      <c r="AED23" s="730"/>
      <c r="AEE23" s="730"/>
      <c r="AEF23" s="730"/>
      <c r="AEG23" s="730"/>
      <c r="AEH23" s="730"/>
      <c r="AEI23" s="730"/>
      <c r="AEJ23" s="730"/>
      <c r="AEK23" s="730"/>
      <c r="AEL23" s="730"/>
      <c r="AEM23" s="730"/>
      <c r="AEN23" s="730"/>
      <c r="AEO23" s="730"/>
      <c r="AEP23" s="730"/>
      <c r="AEQ23" s="730"/>
      <c r="AER23" s="730"/>
      <c r="AES23" s="730"/>
      <c r="AET23" s="730"/>
      <c r="AEU23" s="730"/>
      <c r="AEV23" s="730"/>
      <c r="AEW23" s="730"/>
      <c r="AEX23" s="730"/>
      <c r="AEY23" s="730"/>
      <c r="AEZ23" s="730"/>
      <c r="AFA23" s="730"/>
      <c r="AFB23" s="730"/>
      <c r="AFC23" s="730"/>
      <c r="AFD23" s="730"/>
      <c r="AFE23" s="730"/>
      <c r="AFF23" s="730"/>
      <c r="AFG23" s="730"/>
      <c r="AFH23" s="730"/>
      <c r="AFI23" s="730"/>
      <c r="AFJ23" s="730"/>
      <c r="AFK23" s="730"/>
      <c r="AFL23" s="730"/>
      <c r="AFM23" s="730"/>
      <c r="AFN23" s="730"/>
      <c r="AFO23" s="730"/>
      <c r="AFP23" s="730"/>
      <c r="AFQ23" s="730"/>
      <c r="AFR23" s="730"/>
      <c r="AFS23" s="730"/>
      <c r="AFT23" s="730"/>
      <c r="AFU23" s="730"/>
      <c r="AFV23" s="730"/>
      <c r="AFW23" s="730"/>
      <c r="AFX23" s="730"/>
      <c r="AFY23" s="730"/>
      <c r="AFZ23" s="730"/>
      <c r="AGA23" s="730"/>
      <c r="AGB23" s="730"/>
      <c r="AGC23" s="730"/>
      <c r="AGD23" s="730"/>
      <c r="AGE23" s="730"/>
      <c r="AGF23" s="730"/>
      <c r="AGG23" s="730"/>
      <c r="AGH23" s="730"/>
      <c r="AGI23" s="730"/>
      <c r="AGJ23" s="730"/>
      <c r="AGK23" s="730"/>
      <c r="AGL23" s="730"/>
      <c r="AGM23" s="730"/>
      <c r="AGN23" s="730"/>
      <c r="AGO23" s="730"/>
      <c r="AGP23" s="730"/>
      <c r="AGQ23" s="730"/>
      <c r="AGR23" s="730"/>
      <c r="AGS23" s="730"/>
      <c r="AGT23" s="730"/>
      <c r="AGU23" s="730"/>
      <c r="AGV23" s="730"/>
      <c r="AGW23" s="730"/>
      <c r="AGX23" s="730"/>
      <c r="AGY23" s="730"/>
      <c r="AGZ23" s="730"/>
      <c r="AHA23" s="730"/>
      <c r="AHB23" s="730"/>
      <c r="AHC23" s="730"/>
      <c r="AHD23" s="730"/>
      <c r="AHE23" s="730"/>
      <c r="AHF23" s="730"/>
      <c r="AHG23" s="730"/>
      <c r="AHH23" s="730"/>
      <c r="AHI23" s="730"/>
      <c r="AHJ23" s="730"/>
      <c r="AHK23" s="730"/>
      <c r="AHL23" s="730"/>
      <c r="AHM23" s="730"/>
      <c r="AHN23" s="730"/>
      <c r="AHO23" s="730"/>
      <c r="AHP23" s="730"/>
      <c r="AHQ23" s="730"/>
      <c r="AHR23" s="730"/>
      <c r="AHS23" s="730"/>
      <c r="AHT23" s="730"/>
      <c r="AHU23" s="730"/>
      <c r="AHV23" s="730"/>
      <c r="AHW23" s="730"/>
      <c r="AHX23" s="730"/>
      <c r="AHY23" s="730"/>
      <c r="AHZ23" s="730"/>
      <c r="AIA23" s="730"/>
      <c r="AIB23" s="730"/>
      <c r="AIC23" s="730"/>
      <c r="AID23" s="730"/>
      <c r="AIE23" s="730"/>
      <c r="AIF23" s="730"/>
      <c r="AIG23" s="730"/>
      <c r="AIH23" s="730"/>
      <c r="AII23" s="730"/>
      <c r="AIJ23" s="730"/>
      <c r="AIK23" s="730"/>
      <c r="AIL23" s="730"/>
      <c r="AIM23" s="730"/>
      <c r="AIN23" s="730"/>
      <c r="AIO23" s="730"/>
      <c r="AIP23" s="730"/>
      <c r="AIQ23" s="730"/>
      <c r="AIR23" s="730"/>
      <c r="AIS23" s="730"/>
      <c r="AIT23" s="730"/>
      <c r="AIU23" s="730"/>
      <c r="AIV23" s="730"/>
      <c r="AIW23" s="730"/>
      <c r="AIX23" s="730"/>
      <c r="AIY23" s="730"/>
      <c r="AIZ23" s="730"/>
      <c r="AJA23" s="730"/>
      <c r="AJB23" s="730"/>
      <c r="AJC23" s="730"/>
      <c r="AJD23" s="730"/>
      <c r="AJE23" s="730"/>
      <c r="AJF23" s="730"/>
      <c r="AJG23" s="730"/>
      <c r="AJH23" s="730"/>
      <c r="AJI23" s="730"/>
      <c r="AJJ23" s="730"/>
      <c r="AJK23" s="730"/>
      <c r="AJL23" s="730"/>
      <c r="AJM23" s="730"/>
      <c r="AJN23" s="730"/>
      <c r="AJO23" s="730"/>
      <c r="AJP23" s="730"/>
      <c r="AJQ23" s="730"/>
      <c r="AJR23" s="730"/>
      <c r="AJS23" s="730"/>
      <c r="AJT23" s="730"/>
      <c r="AJU23" s="730"/>
      <c r="AJV23" s="730"/>
      <c r="AJW23" s="730"/>
      <c r="AJX23" s="730"/>
      <c r="AJY23" s="730"/>
      <c r="AJZ23" s="730"/>
      <c r="AKA23" s="730"/>
      <c r="AKB23" s="730"/>
      <c r="AKC23" s="730"/>
      <c r="AKD23" s="730"/>
      <c r="AKE23" s="730"/>
      <c r="AKF23" s="730"/>
      <c r="AKG23" s="730"/>
      <c r="AKH23" s="730"/>
      <c r="AKI23" s="730"/>
      <c r="AKJ23" s="730"/>
      <c r="AKK23" s="730"/>
      <c r="AKL23" s="730"/>
      <c r="AKM23" s="730"/>
      <c r="AKN23" s="730"/>
      <c r="AKO23" s="730"/>
      <c r="AKP23" s="730"/>
      <c r="AKQ23" s="730"/>
      <c r="AKR23" s="730"/>
      <c r="AKS23" s="730"/>
      <c r="AKT23" s="730"/>
      <c r="AKU23" s="730"/>
      <c r="AKV23" s="730"/>
      <c r="AKW23" s="730"/>
      <c r="AKX23" s="730"/>
      <c r="AKY23" s="730"/>
      <c r="AKZ23" s="730"/>
      <c r="ALA23" s="730"/>
      <c r="ALB23" s="730"/>
      <c r="ALC23" s="730"/>
      <c r="ALD23" s="730"/>
      <c r="ALE23" s="730"/>
      <c r="ALF23" s="730"/>
      <c r="ALG23" s="730"/>
      <c r="ALH23" s="730"/>
      <c r="ALI23" s="730"/>
      <c r="ALJ23" s="730"/>
      <c r="ALK23" s="730"/>
      <c r="ALL23" s="730"/>
      <c r="ALM23" s="730"/>
      <c r="ALN23" s="730"/>
      <c r="ALO23" s="730"/>
      <c r="ALP23" s="730"/>
      <c r="ALQ23" s="730"/>
      <c r="ALR23" s="730"/>
      <c r="ALS23" s="730"/>
      <c r="ALT23" s="730"/>
      <c r="ALU23" s="730"/>
      <c r="ALV23" s="730"/>
      <c r="ALW23" s="730"/>
      <c r="ALX23" s="730"/>
      <c r="ALY23" s="730"/>
      <c r="ALZ23" s="730"/>
      <c r="AMA23" s="730"/>
      <c r="AMB23" s="730"/>
      <c r="AMC23" s="730"/>
      <c r="AMD23" s="730"/>
      <c r="AME23" s="730"/>
      <c r="AMF23" s="730"/>
      <c r="AMG23" s="730"/>
      <c r="AMH23" s="730"/>
      <c r="AMI23" s="730"/>
      <c r="AMJ23" s="730"/>
      <c r="AMK23" s="730"/>
      <c r="AML23" s="730"/>
      <c r="AMM23" s="730"/>
      <c r="AMN23" s="730"/>
      <c r="AMO23" s="730"/>
      <c r="AMP23" s="730"/>
      <c r="AMQ23" s="730"/>
      <c r="AMR23" s="730"/>
      <c r="AMS23" s="730"/>
      <c r="AMT23" s="730"/>
      <c r="AMU23" s="730"/>
      <c r="AMV23" s="730"/>
      <c r="AMW23" s="730"/>
      <c r="AMX23" s="730"/>
      <c r="AMY23" s="730"/>
      <c r="AMZ23" s="730"/>
      <c r="ANA23" s="730"/>
      <c r="ANB23" s="730"/>
      <c r="ANC23" s="730"/>
      <c r="AND23" s="730"/>
      <c r="ANE23" s="730"/>
      <c r="ANF23" s="730"/>
      <c r="ANG23" s="730"/>
      <c r="ANH23" s="730"/>
      <c r="ANI23" s="730"/>
      <c r="ANJ23" s="730"/>
      <c r="ANK23" s="730"/>
      <c r="ANL23" s="730"/>
      <c r="ANM23" s="730"/>
      <c r="ANN23" s="730"/>
      <c r="ANO23" s="730"/>
      <c r="ANP23" s="730"/>
      <c r="ANQ23" s="730"/>
      <c r="ANR23" s="730"/>
      <c r="ANS23" s="730"/>
      <c r="ANT23" s="730"/>
      <c r="ANU23" s="730"/>
      <c r="ANV23" s="730"/>
      <c r="ANW23" s="730"/>
      <c r="ANX23" s="730"/>
      <c r="ANY23" s="730"/>
      <c r="ANZ23" s="730"/>
      <c r="AOA23" s="730"/>
      <c r="AOB23" s="730"/>
      <c r="AOC23" s="730"/>
      <c r="AOD23" s="730"/>
      <c r="AOE23" s="730"/>
      <c r="AOF23" s="730"/>
      <c r="AOG23" s="730"/>
      <c r="AOH23" s="730"/>
      <c r="AOI23" s="730"/>
      <c r="AOJ23" s="730"/>
      <c r="AOK23" s="730"/>
      <c r="AOL23" s="730"/>
      <c r="AOM23" s="730"/>
      <c r="AON23" s="730"/>
      <c r="AOO23" s="730"/>
      <c r="AOP23" s="730"/>
      <c r="AOQ23" s="730"/>
      <c r="AOR23" s="730"/>
      <c r="AOS23" s="730"/>
      <c r="AOT23" s="730"/>
      <c r="AOU23" s="730"/>
      <c r="AOV23" s="730"/>
      <c r="AOW23" s="730"/>
      <c r="AOX23" s="730"/>
      <c r="AOY23" s="730"/>
      <c r="AOZ23" s="730"/>
      <c r="APA23" s="730"/>
      <c r="APB23" s="730"/>
      <c r="APC23" s="730"/>
      <c r="APD23" s="730"/>
      <c r="APE23" s="730"/>
      <c r="APF23" s="730"/>
      <c r="APG23" s="730"/>
      <c r="APH23" s="730"/>
      <c r="API23" s="730"/>
      <c r="APJ23" s="730"/>
      <c r="APK23" s="730"/>
      <c r="APL23" s="730"/>
      <c r="APM23" s="730"/>
      <c r="APN23" s="730"/>
      <c r="APO23" s="730"/>
      <c r="APP23" s="730"/>
      <c r="APQ23" s="730"/>
      <c r="APR23" s="730"/>
      <c r="APS23" s="730"/>
      <c r="APT23" s="730"/>
      <c r="APU23" s="730"/>
      <c r="APV23" s="730"/>
      <c r="APW23" s="730"/>
      <c r="APX23" s="730"/>
      <c r="APY23" s="730"/>
      <c r="APZ23" s="730"/>
      <c r="AQA23" s="730"/>
      <c r="AQB23" s="730"/>
      <c r="AQC23" s="730"/>
      <c r="AQD23" s="730"/>
      <c r="AQE23" s="730"/>
      <c r="AQF23" s="730"/>
      <c r="AQG23" s="730"/>
      <c r="AQH23" s="730"/>
      <c r="AQI23" s="730"/>
      <c r="AQJ23" s="730"/>
      <c r="AQK23" s="730"/>
      <c r="AQL23" s="730"/>
      <c r="AQM23" s="730"/>
      <c r="AQN23" s="730"/>
      <c r="AQO23" s="730"/>
      <c r="AQP23" s="730"/>
      <c r="AQQ23" s="730"/>
      <c r="AQR23" s="730"/>
      <c r="AQS23" s="730"/>
      <c r="AQT23" s="730"/>
      <c r="AQU23" s="730"/>
      <c r="AQV23" s="730"/>
      <c r="AQW23" s="730"/>
      <c r="AQX23" s="730"/>
      <c r="AQY23" s="730"/>
      <c r="AQZ23" s="730"/>
      <c r="ARA23" s="730"/>
      <c r="ARB23" s="730"/>
      <c r="ARC23" s="730"/>
      <c r="ARD23" s="730"/>
      <c r="ARE23" s="730"/>
      <c r="ARF23" s="730"/>
      <c r="ARG23" s="730"/>
      <c r="ARH23" s="730"/>
      <c r="ARI23" s="730"/>
      <c r="ARJ23" s="730"/>
      <c r="ARK23" s="730"/>
      <c r="ARL23" s="730"/>
      <c r="ARM23" s="730"/>
      <c r="ARN23" s="730"/>
      <c r="ARO23" s="730"/>
      <c r="ARP23" s="730"/>
      <c r="ARQ23" s="730"/>
      <c r="ARR23" s="730"/>
      <c r="ARS23" s="730"/>
      <c r="ART23" s="730"/>
      <c r="ARU23" s="730"/>
      <c r="ARV23" s="730"/>
      <c r="ARW23" s="730"/>
      <c r="ARX23" s="730"/>
      <c r="ARY23" s="730"/>
      <c r="ARZ23" s="730"/>
      <c r="ASA23" s="730"/>
      <c r="ASB23" s="730"/>
      <c r="ASC23" s="730"/>
      <c r="ASD23" s="730"/>
      <c r="ASE23" s="730"/>
      <c r="ASF23" s="730"/>
      <c r="ASG23" s="730"/>
      <c r="ASH23" s="730"/>
      <c r="ASI23" s="730"/>
      <c r="ASJ23" s="730"/>
      <c r="ASK23" s="730"/>
      <c r="ASL23" s="730"/>
      <c r="ASM23" s="730"/>
      <c r="ASN23" s="730"/>
      <c r="ASO23" s="730"/>
      <c r="ASP23" s="730"/>
      <c r="ASQ23" s="730"/>
      <c r="ASR23" s="730"/>
      <c r="ASS23" s="730"/>
      <c r="AST23" s="730"/>
      <c r="ASU23" s="730"/>
      <c r="ASV23" s="730"/>
      <c r="ASW23" s="730"/>
      <c r="ASX23" s="730"/>
      <c r="ASY23" s="730"/>
      <c r="ASZ23" s="730"/>
      <c r="ATA23" s="730"/>
      <c r="ATB23" s="730"/>
      <c r="ATC23" s="730"/>
      <c r="ATD23" s="730"/>
      <c r="ATE23" s="730"/>
      <c r="ATF23" s="730"/>
      <c r="ATG23" s="730"/>
      <c r="ATH23" s="730"/>
      <c r="ATI23" s="730"/>
      <c r="ATJ23" s="730"/>
      <c r="ATK23" s="730"/>
      <c r="ATL23" s="730"/>
      <c r="ATM23" s="730"/>
      <c r="ATN23" s="730"/>
      <c r="ATO23" s="730"/>
      <c r="ATP23" s="730"/>
      <c r="ATQ23" s="730"/>
      <c r="ATR23" s="730"/>
      <c r="ATS23" s="730"/>
      <c r="ATT23" s="730"/>
      <c r="ATU23" s="730"/>
      <c r="ATV23" s="730"/>
      <c r="ATW23" s="730"/>
      <c r="ATX23" s="730"/>
      <c r="ATY23" s="730"/>
      <c r="ATZ23" s="730"/>
      <c r="AUA23" s="730"/>
      <c r="AUB23" s="730"/>
      <c r="AUC23" s="730"/>
      <c r="AUD23" s="730"/>
      <c r="AUE23" s="730"/>
      <c r="AUF23" s="730"/>
      <c r="AUG23" s="730"/>
      <c r="AUH23" s="730"/>
      <c r="AUI23" s="730"/>
      <c r="AUJ23" s="730"/>
      <c r="AUK23" s="730"/>
      <c r="AUL23" s="730"/>
      <c r="AUM23" s="730"/>
      <c r="AUN23" s="730"/>
      <c r="AUO23" s="730"/>
      <c r="AUP23" s="730"/>
      <c r="AUQ23" s="730"/>
      <c r="AUR23" s="730"/>
      <c r="AUS23" s="730"/>
      <c r="AUT23" s="730"/>
      <c r="AUU23" s="730"/>
      <c r="AUV23" s="730"/>
      <c r="AUW23" s="730"/>
      <c r="AUX23" s="730"/>
      <c r="AUY23" s="730"/>
      <c r="AUZ23" s="730"/>
      <c r="AVA23" s="730"/>
      <c r="AVB23" s="730"/>
      <c r="AVC23" s="730"/>
      <c r="AVD23" s="730"/>
      <c r="AVE23" s="730"/>
      <c r="AVF23" s="730"/>
      <c r="AVG23" s="730"/>
      <c r="AVH23" s="730"/>
      <c r="AVI23" s="730"/>
      <c r="AVJ23" s="730"/>
      <c r="AVK23" s="730"/>
      <c r="AVL23" s="730"/>
      <c r="AVM23" s="730"/>
      <c r="AVN23" s="730"/>
      <c r="AVO23" s="730"/>
      <c r="AVP23" s="730"/>
      <c r="AVQ23" s="730"/>
      <c r="AVR23" s="730"/>
      <c r="AVS23" s="730"/>
      <c r="AVT23" s="730"/>
      <c r="AVU23" s="730"/>
      <c r="AVV23" s="730"/>
      <c r="AVW23" s="730"/>
      <c r="AVX23" s="730"/>
      <c r="AVY23" s="730"/>
      <c r="AVZ23" s="730"/>
      <c r="AWA23" s="730"/>
      <c r="AWB23" s="730"/>
      <c r="AWC23" s="730"/>
      <c r="AWD23" s="730"/>
      <c r="AWE23" s="730"/>
      <c r="AWF23" s="730"/>
      <c r="AWG23" s="730"/>
      <c r="AWH23" s="730"/>
      <c r="AWI23" s="730"/>
      <c r="AWJ23" s="730"/>
      <c r="AWK23" s="730"/>
      <c r="AWL23" s="730"/>
      <c r="AWM23" s="730"/>
      <c r="AWN23" s="730"/>
      <c r="AWO23" s="730"/>
      <c r="AWP23" s="730"/>
      <c r="AWQ23" s="730"/>
      <c r="AWR23" s="730"/>
      <c r="AWS23" s="730"/>
      <c r="AWT23" s="730"/>
      <c r="AWU23" s="730"/>
      <c r="AWV23" s="730"/>
      <c r="AWW23" s="730"/>
      <c r="AWX23" s="730"/>
      <c r="AWY23" s="730"/>
      <c r="AWZ23" s="730"/>
      <c r="AXA23" s="730"/>
      <c r="AXB23" s="730"/>
      <c r="AXC23" s="730"/>
      <c r="AXD23" s="730"/>
      <c r="AXE23" s="730"/>
      <c r="AXF23" s="730"/>
      <c r="AXG23" s="730"/>
      <c r="AXH23" s="730"/>
      <c r="AXI23" s="730"/>
      <c r="AXJ23" s="730"/>
      <c r="AXK23" s="730"/>
      <c r="AXL23" s="730"/>
      <c r="AXM23" s="730"/>
      <c r="AXN23" s="730"/>
      <c r="AXO23" s="730"/>
      <c r="AXP23" s="730"/>
      <c r="AXQ23" s="730"/>
      <c r="AXR23" s="730"/>
      <c r="AXS23" s="730"/>
      <c r="AXT23" s="730"/>
      <c r="AXU23" s="730"/>
      <c r="AXV23" s="730"/>
      <c r="AXW23" s="730"/>
      <c r="AXX23" s="730"/>
      <c r="AXY23" s="730"/>
      <c r="AXZ23" s="730"/>
      <c r="AYA23" s="730"/>
      <c r="AYB23" s="730"/>
      <c r="AYC23" s="730"/>
      <c r="AYD23" s="730"/>
      <c r="AYE23" s="730"/>
      <c r="AYF23" s="730"/>
      <c r="AYG23" s="730"/>
      <c r="AYH23" s="730"/>
      <c r="AYI23" s="730"/>
      <c r="AYJ23" s="730"/>
      <c r="AYK23" s="730"/>
      <c r="AYL23" s="730"/>
      <c r="AYM23" s="730"/>
      <c r="AYN23" s="730"/>
      <c r="AYO23" s="730"/>
      <c r="AYP23" s="730"/>
      <c r="AYQ23" s="730"/>
      <c r="AYR23" s="730"/>
      <c r="AYS23" s="730"/>
      <c r="AYT23" s="730"/>
      <c r="AYU23" s="730"/>
      <c r="AYV23" s="730"/>
      <c r="AYW23" s="730"/>
      <c r="AYX23" s="730"/>
      <c r="AYY23" s="730"/>
      <c r="AYZ23" s="730"/>
      <c r="AZA23" s="730"/>
      <c r="AZB23" s="730"/>
      <c r="AZC23" s="730"/>
      <c r="AZD23" s="730"/>
      <c r="AZE23" s="730"/>
      <c r="AZF23" s="730"/>
      <c r="AZG23" s="730"/>
      <c r="AZH23" s="730"/>
      <c r="AZI23" s="730"/>
      <c r="AZJ23" s="730"/>
      <c r="AZK23" s="730"/>
      <c r="AZL23" s="730"/>
      <c r="AZM23" s="730"/>
      <c r="AZN23" s="730"/>
      <c r="AZO23" s="730"/>
      <c r="AZP23" s="730"/>
      <c r="AZQ23" s="730"/>
      <c r="AZR23" s="730"/>
      <c r="AZS23" s="730"/>
      <c r="AZT23" s="730"/>
      <c r="AZU23" s="730"/>
      <c r="AZV23" s="730"/>
      <c r="AZW23" s="730"/>
      <c r="AZX23" s="730"/>
      <c r="AZY23" s="730"/>
      <c r="AZZ23" s="730"/>
      <c r="BAA23" s="730"/>
      <c r="BAB23" s="730"/>
      <c r="BAC23" s="730"/>
      <c r="BAD23" s="730"/>
      <c r="BAE23" s="730"/>
      <c r="BAF23" s="730"/>
      <c r="BAG23" s="730"/>
      <c r="BAH23" s="730"/>
      <c r="BAI23" s="730"/>
      <c r="BAJ23" s="730"/>
      <c r="BAK23" s="730"/>
      <c r="BAL23" s="730"/>
      <c r="BAM23" s="730"/>
      <c r="BAN23" s="730"/>
      <c r="BAO23" s="730"/>
      <c r="BAP23" s="730"/>
      <c r="BAQ23" s="730"/>
      <c r="BAR23" s="730"/>
      <c r="BAS23" s="730"/>
      <c r="BAT23" s="730"/>
      <c r="BAU23" s="730"/>
      <c r="BAV23" s="730"/>
      <c r="BAW23" s="730"/>
      <c r="BAX23" s="730"/>
      <c r="BAY23" s="730"/>
      <c r="BAZ23" s="730"/>
      <c r="BBA23" s="730"/>
      <c r="BBB23" s="730"/>
      <c r="BBC23" s="730"/>
      <c r="BBD23" s="730"/>
      <c r="BBE23" s="730"/>
      <c r="BBF23" s="730"/>
      <c r="BBG23" s="730"/>
      <c r="BBH23" s="730"/>
      <c r="BBI23" s="730"/>
      <c r="BBJ23" s="730"/>
      <c r="BBK23" s="730"/>
      <c r="BBL23" s="730"/>
      <c r="BBM23" s="730"/>
      <c r="BBN23" s="730"/>
      <c r="BBO23" s="730"/>
      <c r="BBP23" s="730"/>
      <c r="BBQ23" s="730"/>
      <c r="BBR23" s="730"/>
      <c r="BBS23" s="730"/>
      <c r="BBT23" s="730"/>
      <c r="BBU23" s="730"/>
      <c r="BBV23" s="730"/>
      <c r="BBW23" s="730"/>
      <c r="BBX23" s="730"/>
      <c r="BBY23" s="730"/>
      <c r="BBZ23" s="730"/>
      <c r="BCA23" s="730"/>
      <c r="BCB23" s="730"/>
      <c r="BCC23" s="730"/>
      <c r="BCD23" s="730"/>
      <c r="BCE23" s="730"/>
      <c r="BCF23" s="730"/>
      <c r="BCG23" s="730"/>
      <c r="BCH23" s="730"/>
      <c r="BCI23" s="730"/>
      <c r="BCJ23" s="730"/>
      <c r="BCK23" s="730"/>
      <c r="BCL23" s="730"/>
      <c r="BCM23" s="730"/>
      <c r="BCN23" s="730"/>
      <c r="BCO23" s="730"/>
      <c r="BCP23" s="730"/>
      <c r="BCQ23" s="730"/>
      <c r="BCR23" s="730"/>
      <c r="BCS23" s="730"/>
      <c r="BCT23" s="730"/>
      <c r="BCU23" s="730"/>
      <c r="BCV23" s="730"/>
      <c r="BCW23" s="730"/>
      <c r="BCX23" s="730"/>
      <c r="BCY23" s="730"/>
      <c r="BCZ23" s="730"/>
      <c r="BDA23" s="730"/>
      <c r="BDB23" s="730"/>
      <c r="BDC23" s="730"/>
      <c r="BDD23" s="730"/>
      <c r="BDE23" s="730"/>
      <c r="BDF23" s="730"/>
      <c r="BDG23" s="730"/>
      <c r="BDH23" s="730"/>
      <c r="BDI23" s="730"/>
      <c r="BDJ23" s="730"/>
      <c r="BDK23" s="730"/>
      <c r="BDL23" s="730"/>
      <c r="BDM23" s="730"/>
      <c r="BDN23" s="730"/>
      <c r="BDO23" s="730"/>
      <c r="BDP23" s="730"/>
      <c r="BDQ23" s="730"/>
      <c r="BDR23" s="730"/>
      <c r="BDS23" s="730"/>
      <c r="BDT23" s="730"/>
      <c r="BDU23" s="730"/>
      <c r="BDV23" s="730"/>
      <c r="BDW23" s="730"/>
      <c r="BDX23" s="730"/>
      <c r="BDY23" s="730"/>
      <c r="BDZ23" s="730"/>
      <c r="BEA23" s="730"/>
      <c r="BEB23" s="730"/>
      <c r="BEC23" s="730"/>
      <c r="BED23" s="730"/>
      <c r="BEE23" s="730"/>
      <c r="BEF23" s="730"/>
      <c r="BEG23" s="730"/>
      <c r="BEH23" s="730"/>
      <c r="BEI23" s="730"/>
      <c r="BEJ23" s="730"/>
      <c r="BEK23" s="730"/>
      <c r="BEL23" s="730"/>
      <c r="BEM23" s="730"/>
      <c r="BEN23" s="730"/>
      <c r="BEO23" s="730"/>
      <c r="BEP23" s="730"/>
      <c r="BEQ23" s="730"/>
      <c r="BER23" s="730"/>
      <c r="BES23" s="730"/>
      <c r="BET23" s="730"/>
      <c r="BEU23" s="730"/>
      <c r="BEV23" s="730"/>
      <c r="BEW23" s="730"/>
      <c r="BEX23" s="730"/>
      <c r="BEY23" s="730"/>
      <c r="BEZ23" s="730"/>
      <c r="BFA23" s="730"/>
      <c r="BFB23" s="730"/>
      <c r="BFC23" s="730"/>
      <c r="BFD23" s="730"/>
      <c r="BFE23" s="730"/>
      <c r="BFF23" s="730"/>
      <c r="BFG23" s="730"/>
      <c r="BFH23" s="730"/>
      <c r="BFI23" s="730"/>
      <c r="BFJ23" s="730"/>
      <c r="BFK23" s="730"/>
      <c r="BFL23" s="730"/>
      <c r="BFM23" s="730"/>
      <c r="BFN23" s="730"/>
      <c r="BFO23" s="730"/>
      <c r="BFP23" s="730"/>
      <c r="BFQ23" s="730"/>
      <c r="BFR23" s="730"/>
      <c r="BFS23" s="730"/>
      <c r="BFT23" s="730"/>
      <c r="BFU23" s="730"/>
      <c r="BFV23" s="730"/>
      <c r="BFW23" s="730"/>
      <c r="BFX23" s="730"/>
      <c r="BFY23" s="730"/>
      <c r="BFZ23" s="730"/>
      <c r="BGA23" s="730"/>
      <c r="BGB23" s="730"/>
      <c r="BGC23" s="730"/>
      <c r="BGD23" s="730"/>
      <c r="BGE23" s="730"/>
      <c r="BGF23" s="730"/>
      <c r="BGG23" s="730"/>
      <c r="BGH23" s="730"/>
      <c r="BGI23" s="730"/>
      <c r="BGJ23" s="730"/>
      <c r="BGK23" s="730"/>
      <c r="BGL23" s="730"/>
      <c r="BGM23" s="730"/>
      <c r="BGN23" s="730"/>
      <c r="BGO23" s="730"/>
      <c r="BGP23" s="730"/>
      <c r="BGQ23" s="730"/>
      <c r="BGR23" s="730"/>
      <c r="BGS23" s="730"/>
      <c r="BGT23" s="730"/>
      <c r="BGU23" s="730"/>
      <c r="BGV23" s="730"/>
      <c r="BGW23" s="730"/>
      <c r="BGX23" s="730"/>
      <c r="BGY23" s="730"/>
      <c r="BGZ23" s="730"/>
      <c r="BHA23" s="730"/>
      <c r="BHB23" s="730"/>
      <c r="BHC23" s="730"/>
      <c r="BHD23" s="730"/>
      <c r="BHE23" s="730"/>
      <c r="BHF23" s="730"/>
      <c r="BHG23" s="730"/>
      <c r="BHH23" s="730"/>
      <c r="BHI23" s="730"/>
      <c r="BHJ23" s="730"/>
      <c r="BHK23" s="730"/>
      <c r="BHL23" s="730"/>
      <c r="BHM23" s="730"/>
      <c r="BHN23" s="730"/>
      <c r="BHO23" s="730"/>
      <c r="BHP23" s="730"/>
      <c r="BHQ23" s="730"/>
      <c r="BHR23" s="730"/>
      <c r="BHS23" s="730"/>
      <c r="BHT23" s="730"/>
      <c r="BHU23" s="730"/>
      <c r="BHV23" s="730"/>
      <c r="BHW23" s="730"/>
      <c r="BHX23" s="730"/>
      <c r="BHY23" s="730"/>
      <c r="BHZ23" s="730"/>
      <c r="BIA23" s="730"/>
      <c r="BIB23" s="730"/>
      <c r="BIC23" s="730"/>
      <c r="BID23" s="730"/>
      <c r="BIE23" s="730"/>
      <c r="BIF23" s="730"/>
      <c r="BIG23" s="730"/>
      <c r="BIH23" s="730"/>
      <c r="BII23" s="730"/>
      <c r="BIJ23" s="730"/>
      <c r="BIK23" s="730"/>
      <c r="BIL23" s="730"/>
      <c r="BIM23" s="730"/>
      <c r="BIN23" s="730"/>
      <c r="BIO23" s="730"/>
      <c r="BIP23" s="730"/>
      <c r="BIQ23" s="730"/>
      <c r="BIR23" s="730"/>
      <c r="BIS23" s="730"/>
      <c r="BIT23" s="730"/>
      <c r="BIU23" s="730"/>
      <c r="BIV23" s="730"/>
      <c r="BIW23" s="730"/>
      <c r="BIX23" s="730"/>
      <c r="BIY23" s="730"/>
      <c r="BIZ23" s="730"/>
      <c r="BJA23" s="730"/>
      <c r="BJB23" s="730"/>
      <c r="BJC23" s="730"/>
      <c r="BJD23" s="730"/>
      <c r="BJE23" s="730"/>
      <c r="BJF23" s="730"/>
      <c r="BJG23" s="730"/>
      <c r="BJH23" s="730"/>
      <c r="BJI23" s="730"/>
      <c r="BJJ23" s="730"/>
      <c r="BJK23" s="730"/>
      <c r="BJL23" s="730"/>
      <c r="BJM23" s="730"/>
      <c r="BJN23" s="730"/>
      <c r="BJO23" s="730"/>
      <c r="BJP23" s="730"/>
      <c r="BJQ23" s="730"/>
      <c r="BJR23" s="730"/>
      <c r="BJS23" s="730"/>
      <c r="BJT23" s="730"/>
      <c r="BJU23" s="730"/>
      <c r="BJV23" s="730"/>
      <c r="BJW23" s="730"/>
      <c r="BJX23" s="730"/>
      <c r="BJY23" s="730"/>
      <c r="BJZ23" s="730"/>
      <c r="BKA23" s="730"/>
      <c r="BKB23" s="730"/>
      <c r="BKC23" s="730"/>
      <c r="BKD23" s="730"/>
      <c r="BKE23" s="730"/>
      <c r="BKF23" s="730"/>
      <c r="BKG23" s="730"/>
      <c r="BKH23" s="730"/>
      <c r="BKI23" s="730"/>
      <c r="BKJ23" s="730"/>
      <c r="BKK23" s="730"/>
      <c r="BKL23" s="730"/>
      <c r="BKM23" s="730"/>
      <c r="BKN23" s="730"/>
      <c r="BKO23" s="730"/>
      <c r="BKP23" s="730"/>
      <c r="BKQ23" s="730"/>
      <c r="BKR23" s="730"/>
      <c r="BKS23" s="730"/>
      <c r="BKT23" s="730"/>
      <c r="BKU23" s="730"/>
      <c r="BKV23" s="730"/>
      <c r="BKW23" s="730"/>
      <c r="BKX23" s="730"/>
      <c r="BKY23" s="730"/>
      <c r="BKZ23" s="730"/>
      <c r="BLA23" s="730"/>
      <c r="BLB23" s="730"/>
      <c r="BLC23" s="730"/>
      <c r="BLD23" s="730"/>
      <c r="BLE23" s="730"/>
      <c r="BLF23" s="730"/>
      <c r="BLG23" s="730"/>
      <c r="BLH23" s="730"/>
      <c r="BLI23" s="730"/>
      <c r="BLJ23" s="730"/>
      <c r="BLK23" s="730"/>
      <c r="BLL23" s="730"/>
      <c r="BLM23" s="730"/>
      <c r="BLN23" s="730"/>
      <c r="BLO23" s="730"/>
      <c r="BLP23" s="730"/>
      <c r="BLQ23" s="730"/>
      <c r="BLR23" s="730"/>
      <c r="BLS23" s="730"/>
      <c r="BLT23" s="730"/>
      <c r="BLU23" s="730"/>
      <c r="BLV23" s="730"/>
      <c r="BLW23" s="730"/>
      <c r="BLX23" s="730"/>
      <c r="BLY23" s="730"/>
      <c r="BLZ23" s="730"/>
      <c r="BMA23" s="730"/>
      <c r="BMB23" s="730"/>
      <c r="BMC23" s="730"/>
      <c r="BMD23" s="730"/>
      <c r="BME23" s="730"/>
      <c r="BMF23" s="730"/>
      <c r="BMG23" s="730"/>
      <c r="BMH23" s="730"/>
      <c r="BMI23" s="730"/>
      <c r="BMJ23" s="730"/>
      <c r="BMK23" s="730"/>
      <c r="BML23" s="730"/>
      <c r="BMM23" s="730"/>
      <c r="BMN23" s="730"/>
      <c r="BMO23" s="730"/>
      <c r="BMP23" s="730"/>
      <c r="BMQ23" s="730"/>
      <c r="BMR23" s="730"/>
      <c r="BMS23" s="730"/>
      <c r="BMT23" s="730"/>
      <c r="BMU23" s="730"/>
      <c r="BMV23" s="730"/>
      <c r="BMW23" s="730"/>
      <c r="BMX23" s="730"/>
      <c r="BMY23" s="730"/>
      <c r="BMZ23" s="730"/>
      <c r="BNA23" s="730"/>
      <c r="BNB23" s="730"/>
      <c r="BNC23" s="730"/>
      <c r="BND23" s="730"/>
      <c r="BNE23" s="730"/>
      <c r="BNF23" s="730"/>
      <c r="BNG23" s="730"/>
      <c r="BNH23" s="730"/>
      <c r="BNI23" s="730"/>
      <c r="BNJ23" s="730"/>
      <c r="BNK23" s="730"/>
      <c r="BNL23" s="730"/>
      <c r="BNM23" s="730"/>
      <c r="BNN23" s="730"/>
      <c r="BNO23" s="730"/>
      <c r="BNP23" s="730"/>
      <c r="BNQ23" s="730"/>
      <c r="BNR23" s="730"/>
      <c r="BNS23" s="730"/>
      <c r="BNT23" s="730"/>
      <c r="BNU23" s="730"/>
      <c r="BNV23" s="730"/>
      <c r="BNW23" s="730"/>
      <c r="BNX23" s="730"/>
      <c r="BNY23" s="730"/>
      <c r="BNZ23" s="730"/>
      <c r="BOA23" s="730"/>
      <c r="BOB23" s="730"/>
      <c r="BOC23" s="730"/>
      <c r="BOD23" s="730"/>
      <c r="BOE23" s="730"/>
      <c r="BOF23" s="730"/>
      <c r="BOG23" s="730"/>
      <c r="BOH23" s="730"/>
      <c r="BOI23" s="730"/>
      <c r="BOJ23" s="730"/>
      <c r="BOK23" s="730"/>
      <c r="BOL23" s="730"/>
      <c r="BOM23" s="730"/>
      <c r="BON23" s="730"/>
      <c r="BOO23" s="730"/>
      <c r="BOP23" s="730"/>
      <c r="BOQ23" s="730"/>
      <c r="BOR23" s="730"/>
      <c r="BOS23" s="730"/>
      <c r="BOT23" s="730"/>
      <c r="BOU23" s="730"/>
      <c r="BOV23" s="730"/>
      <c r="BOW23" s="730"/>
      <c r="BOX23" s="730"/>
      <c r="BOY23" s="730"/>
      <c r="BOZ23" s="730"/>
      <c r="BPA23" s="730"/>
      <c r="BPB23" s="730"/>
      <c r="BPC23" s="730"/>
      <c r="BPD23" s="730"/>
      <c r="BPE23" s="730"/>
      <c r="BPF23" s="730"/>
      <c r="BPG23" s="730"/>
      <c r="BPH23" s="730"/>
      <c r="BPI23" s="730"/>
      <c r="BPJ23" s="730"/>
      <c r="BPK23" s="730"/>
      <c r="BPL23" s="730"/>
      <c r="BPM23" s="730"/>
      <c r="BPN23" s="730"/>
      <c r="BPO23" s="730"/>
      <c r="BPP23" s="730"/>
      <c r="BPQ23" s="730"/>
      <c r="BPR23" s="730"/>
      <c r="BPS23" s="730"/>
      <c r="BPT23" s="730"/>
      <c r="BPU23" s="730"/>
      <c r="BPV23" s="730"/>
      <c r="BPW23" s="730"/>
      <c r="BPX23" s="730"/>
      <c r="BPY23" s="730"/>
      <c r="BPZ23" s="730"/>
      <c r="BQA23" s="730"/>
      <c r="BQB23" s="730"/>
      <c r="BQC23" s="730"/>
      <c r="BQD23" s="730"/>
      <c r="BQE23" s="730"/>
      <c r="BQF23" s="730"/>
      <c r="BQG23" s="730"/>
      <c r="BQH23" s="730"/>
      <c r="BQI23" s="730"/>
      <c r="BQJ23" s="730"/>
      <c r="BQK23" s="730"/>
      <c r="BQL23" s="730"/>
      <c r="BQM23" s="730"/>
      <c r="BQN23" s="730"/>
      <c r="BQO23" s="730"/>
      <c r="BQP23" s="730"/>
      <c r="BQQ23" s="730"/>
      <c r="BQR23" s="730"/>
      <c r="BQS23" s="730"/>
      <c r="BQT23" s="730"/>
      <c r="BQU23" s="730"/>
      <c r="BQV23" s="730"/>
      <c r="BQW23" s="730"/>
      <c r="BQX23" s="730"/>
      <c r="BQY23" s="730"/>
      <c r="BQZ23" s="730"/>
      <c r="BRA23" s="730"/>
      <c r="BRB23" s="730"/>
      <c r="BRC23" s="730"/>
      <c r="BRD23" s="730"/>
      <c r="BRE23" s="730"/>
      <c r="BRF23" s="730"/>
      <c r="BRG23" s="730"/>
      <c r="BRH23" s="730"/>
      <c r="BRI23" s="730"/>
      <c r="BRJ23" s="730"/>
      <c r="BRK23" s="730"/>
      <c r="BRL23" s="730"/>
      <c r="BRM23" s="730"/>
      <c r="BRN23" s="730"/>
      <c r="BRO23" s="730"/>
      <c r="BRP23" s="730"/>
      <c r="BRQ23" s="730"/>
      <c r="BRR23" s="730"/>
      <c r="BRS23" s="730"/>
      <c r="BRT23" s="730"/>
      <c r="BRU23" s="730"/>
      <c r="BRV23" s="730"/>
      <c r="BRW23" s="730"/>
      <c r="BRX23" s="730"/>
      <c r="BRY23" s="730"/>
      <c r="BRZ23" s="730"/>
      <c r="BSA23" s="730"/>
      <c r="BSB23" s="730"/>
      <c r="BSC23" s="730"/>
      <c r="BSD23" s="730"/>
      <c r="BSE23" s="730"/>
      <c r="BSF23" s="730"/>
      <c r="BSG23" s="730"/>
      <c r="BSH23" s="730"/>
      <c r="BSI23" s="730"/>
      <c r="BSJ23" s="730"/>
      <c r="BSK23" s="730"/>
      <c r="BSL23" s="730"/>
      <c r="BSM23" s="730"/>
      <c r="BSN23" s="730"/>
      <c r="BSO23" s="730"/>
      <c r="BSP23" s="730"/>
      <c r="BSQ23" s="730"/>
      <c r="BSR23" s="730"/>
      <c r="BSS23" s="730"/>
      <c r="BST23" s="730"/>
      <c r="BSU23" s="730"/>
      <c r="BSV23" s="730"/>
      <c r="BSW23" s="730"/>
      <c r="BSX23" s="730"/>
      <c r="BSY23" s="730"/>
      <c r="BSZ23" s="730"/>
      <c r="BTA23" s="730"/>
      <c r="BTB23" s="730"/>
      <c r="BTC23" s="730"/>
      <c r="BTD23" s="730"/>
      <c r="BTE23" s="730"/>
      <c r="BTF23" s="730"/>
      <c r="BTG23" s="730"/>
      <c r="BTH23" s="730"/>
      <c r="BTI23" s="730"/>
      <c r="BTJ23" s="730"/>
      <c r="BTK23" s="730"/>
      <c r="BTL23" s="730"/>
      <c r="BTM23" s="730"/>
      <c r="BTN23" s="730"/>
      <c r="BTO23" s="730"/>
      <c r="BTP23" s="730"/>
      <c r="BTQ23" s="730"/>
      <c r="BTR23" s="730"/>
      <c r="BTS23" s="730"/>
      <c r="BTT23" s="730"/>
      <c r="BTU23" s="730"/>
      <c r="BTV23" s="730"/>
      <c r="BTW23" s="730"/>
      <c r="BTX23" s="730"/>
      <c r="BTY23" s="730"/>
      <c r="BTZ23" s="730"/>
      <c r="BUA23" s="730"/>
      <c r="BUB23" s="730"/>
      <c r="BUC23" s="730"/>
      <c r="BUD23" s="730"/>
      <c r="BUE23" s="730"/>
      <c r="BUF23" s="730"/>
      <c r="BUG23" s="730"/>
      <c r="BUH23" s="730"/>
      <c r="BUI23" s="730"/>
      <c r="BUJ23" s="730"/>
      <c r="BUK23" s="730"/>
      <c r="BUL23" s="730"/>
      <c r="BUM23" s="730"/>
      <c r="BUN23" s="730"/>
      <c r="BUO23" s="730"/>
      <c r="BUP23" s="730"/>
      <c r="BUQ23" s="730"/>
      <c r="BUR23" s="730"/>
      <c r="BUS23" s="730"/>
      <c r="BUT23" s="730"/>
      <c r="BUU23" s="730"/>
      <c r="BUV23" s="730"/>
      <c r="BUW23" s="730"/>
      <c r="BUX23" s="730"/>
      <c r="BUY23" s="730"/>
      <c r="BUZ23" s="730"/>
      <c r="BVA23" s="730"/>
      <c r="BVB23" s="730"/>
      <c r="BVC23" s="730"/>
      <c r="BVD23" s="730"/>
      <c r="BVE23" s="730"/>
      <c r="BVF23" s="730"/>
      <c r="BVG23" s="730"/>
      <c r="BVH23" s="730"/>
      <c r="BVI23" s="730"/>
      <c r="BVJ23" s="730"/>
      <c r="BVK23" s="730"/>
      <c r="BVL23" s="730"/>
      <c r="BVM23" s="730"/>
      <c r="BVN23" s="730"/>
      <c r="BVO23" s="730"/>
      <c r="BVP23" s="730"/>
      <c r="BVQ23" s="730"/>
      <c r="BVR23" s="730"/>
      <c r="BVS23" s="730"/>
      <c r="BVT23" s="730"/>
      <c r="BVU23" s="730"/>
      <c r="BVV23" s="730"/>
      <c r="BVW23" s="730"/>
      <c r="BVX23" s="730"/>
      <c r="BVY23" s="730"/>
      <c r="BVZ23" s="730"/>
      <c r="BWA23" s="730"/>
      <c r="BWB23" s="730"/>
      <c r="BWC23" s="730"/>
      <c r="BWD23" s="730"/>
      <c r="BWE23" s="730"/>
      <c r="BWF23" s="730"/>
      <c r="BWG23" s="730"/>
      <c r="BWH23" s="730"/>
      <c r="BWI23" s="730"/>
      <c r="BWJ23" s="730"/>
      <c r="BWK23" s="730"/>
      <c r="BWL23" s="730"/>
      <c r="BWM23" s="730"/>
      <c r="BWN23" s="730"/>
      <c r="BWO23" s="730"/>
      <c r="BWP23" s="730"/>
      <c r="BWQ23" s="730"/>
      <c r="BWR23" s="730"/>
      <c r="BWS23" s="730"/>
      <c r="BWT23" s="730"/>
      <c r="BWU23" s="730"/>
      <c r="BWV23" s="730"/>
      <c r="BWW23" s="730"/>
      <c r="BWX23" s="730"/>
      <c r="BWY23" s="730"/>
      <c r="BWZ23" s="730"/>
      <c r="BXA23" s="730"/>
      <c r="BXB23" s="730"/>
      <c r="BXC23" s="730"/>
      <c r="BXD23" s="730"/>
      <c r="BXE23" s="730"/>
      <c r="BXF23" s="730"/>
      <c r="BXG23" s="730"/>
      <c r="BXH23" s="730"/>
      <c r="BXI23" s="730"/>
      <c r="BXJ23" s="730"/>
      <c r="BXK23" s="730"/>
      <c r="BXL23" s="730"/>
      <c r="BXM23" s="730"/>
      <c r="BXN23" s="730"/>
      <c r="BXO23" s="730"/>
      <c r="BXP23" s="730"/>
      <c r="BXQ23" s="730"/>
      <c r="BXR23" s="730"/>
      <c r="BXS23" s="730"/>
      <c r="BXT23" s="730"/>
      <c r="BXU23" s="730"/>
      <c r="BXV23" s="730"/>
      <c r="BXW23" s="730"/>
      <c r="BXX23" s="730"/>
      <c r="BXY23" s="730"/>
      <c r="BXZ23" s="730"/>
      <c r="BYA23" s="730"/>
      <c r="BYB23" s="730"/>
      <c r="BYC23" s="730"/>
      <c r="BYD23" s="730"/>
      <c r="BYE23" s="730"/>
      <c r="BYF23" s="730"/>
      <c r="BYG23" s="730"/>
      <c r="BYH23" s="730"/>
      <c r="BYI23" s="730"/>
      <c r="BYJ23" s="730"/>
      <c r="BYK23" s="730"/>
      <c r="BYL23" s="730"/>
      <c r="BYM23" s="730"/>
      <c r="BYN23" s="730"/>
      <c r="BYO23" s="730"/>
      <c r="BYP23" s="730"/>
      <c r="BYQ23" s="730"/>
      <c r="BYR23" s="730"/>
      <c r="BYS23" s="730"/>
      <c r="BYT23" s="730"/>
      <c r="BYU23" s="730"/>
      <c r="BYV23" s="730"/>
      <c r="BYW23" s="730"/>
      <c r="BYX23" s="730"/>
      <c r="BYY23" s="730"/>
      <c r="BYZ23" s="730"/>
      <c r="BZA23" s="730"/>
      <c r="BZB23" s="730"/>
      <c r="BZC23" s="730"/>
      <c r="BZD23" s="730"/>
      <c r="BZE23" s="730"/>
      <c r="BZF23" s="730"/>
      <c r="BZG23" s="730"/>
      <c r="BZH23" s="730"/>
      <c r="BZI23" s="730"/>
      <c r="BZJ23" s="730"/>
      <c r="BZK23" s="730"/>
      <c r="BZL23" s="730"/>
      <c r="BZM23" s="730"/>
      <c r="BZN23" s="730"/>
      <c r="BZO23" s="730"/>
      <c r="BZP23" s="730"/>
      <c r="BZQ23" s="730"/>
      <c r="BZR23" s="730"/>
      <c r="BZS23" s="730"/>
      <c r="BZT23" s="730"/>
      <c r="BZU23" s="730"/>
      <c r="BZV23" s="730"/>
      <c r="BZW23" s="730"/>
      <c r="BZX23" s="730"/>
      <c r="BZY23" s="730"/>
      <c r="BZZ23" s="730"/>
      <c r="CAA23" s="730"/>
      <c r="CAB23" s="730"/>
      <c r="CAC23" s="730"/>
      <c r="CAD23" s="730"/>
      <c r="CAE23" s="730"/>
      <c r="CAF23" s="730"/>
      <c r="CAG23" s="730"/>
      <c r="CAH23" s="730"/>
      <c r="CAI23" s="730"/>
      <c r="CAJ23" s="730"/>
      <c r="CAK23" s="730"/>
      <c r="CAL23" s="730"/>
      <c r="CAM23" s="730"/>
      <c r="CAN23" s="730"/>
      <c r="CAO23" s="730"/>
      <c r="CAP23" s="730"/>
      <c r="CAQ23" s="730"/>
      <c r="CAR23" s="730"/>
      <c r="CAS23" s="730"/>
      <c r="CAT23" s="730"/>
      <c r="CAU23" s="730"/>
      <c r="CAV23" s="730"/>
      <c r="CAW23" s="730"/>
      <c r="CAX23" s="730"/>
      <c r="CAY23" s="730"/>
      <c r="CAZ23" s="730"/>
      <c r="CBA23" s="730"/>
      <c r="CBB23" s="730"/>
      <c r="CBC23" s="730"/>
      <c r="CBD23" s="730"/>
      <c r="CBE23" s="730"/>
      <c r="CBF23" s="730"/>
      <c r="CBG23" s="730"/>
      <c r="CBH23" s="730"/>
      <c r="CBI23" s="730"/>
      <c r="CBJ23" s="730"/>
      <c r="CBK23" s="730"/>
      <c r="CBL23" s="730"/>
      <c r="CBM23" s="730"/>
      <c r="CBN23" s="730"/>
      <c r="CBO23" s="730"/>
      <c r="CBP23" s="730"/>
      <c r="CBQ23" s="730"/>
      <c r="CBR23" s="730"/>
      <c r="CBS23" s="730"/>
      <c r="CBT23" s="730"/>
      <c r="CBU23" s="730"/>
      <c r="CBV23" s="730"/>
      <c r="CBW23" s="730"/>
      <c r="CBX23" s="730"/>
      <c r="CBY23" s="730"/>
      <c r="CBZ23" s="730"/>
      <c r="CCA23" s="730"/>
      <c r="CCB23" s="730"/>
      <c r="CCC23" s="730"/>
      <c r="CCD23" s="730"/>
      <c r="CCE23" s="730"/>
      <c r="CCF23" s="730"/>
      <c r="CCG23" s="730"/>
      <c r="CCH23" s="730"/>
      <c r="CCI23" s="730"/>
      <c r="CCJ23" s="730"/>
      <c r="CCK23" s="730"/>
      <c r="CCL23" s="730"/>
      <c r="CCM23" s="730"/>
      <c r="CCN23" s="730"/>
      <c r="CCO23" s="730"/>
      <c r="CCP23" s="730"/>
      <c r="CCQ23" s="730"/>
      <c r="CCR23" s="730"/>
      <c r="CCS23" s="730"/>
      <c r="CCT23" s="730"/>
      <c r="CCU23" s="730"/>
      <c r="CCV23" s="730"/>
      <c r="CCW23" s="730"/>
      <c r="CCX23" s="730"/>
      <c r="CCY23" s="730"/>
      <c r="CCZ23" s="730"/>
      <c r="CDA23" s="730"/>
      <c r="CDB23" s="730"/>
      <c r="CDC23" s="730"/>
      <c r="CDD23" s="730"/>
      <c r="CDE23" s="730"/>
      <c r="CDF23" s="730"/>
      <c r="CDG23" s="730"/>
      <c r="CDH23" s="730"/>
      <c r="CDI23" s="730"/>
      <c r="CDJ23" s="730"/>
      <c r="CDK23" s="730"/>
      <c r="CDL23" s="730"/>
      <c r="CDM23" s="730"/>
      <c r="CDN23" s="730"/>
      <c r="CDO23" s="730"/>
      <c r="CDP23" s="730"/>
      <c r="CDQ23" s="730"/>
      <c r="CDR23" s="730"/>
      <c r="CDS23" s="730"/>
      <c r="CDT23" s="730"/>
      <c r="CDU23" s="730"/>
      <c r="CDV23" s="730"/>
      <c r="CDW23" s="730"/>
      <c r="CDX23" s="730"/>
      <c r="CDY23" s="730"/>
      <c r="CDZ23" s="730"/>
      <c r="CEA23" s="730"/>
      <c r="CEB23" s="730"/>
      <c r="CEC23" s="730"/>
      <c r="CED23" s="730"/>
      <c r="CEE23" s="730"/>
      <c r="CEF23" s="730"/>
      <c r="CEG23" s="730"/>
      <c r="CEH23" s="730"/>
      <c r="CEI23" s="730"/>
      <c r="CEJ23" s="730"/>
      <c r="CEK23" s="730"/>
      <c r="CEL23" s="730"/>
      <c r="CEM23" s="730"/>
      <c r="CEN23" s="730"/>
      <c r="CEO23" s="730"/>
      <c r="CEP23" s="730"/>
      <c r="CEQ23" s="730"/>
      <c r="CER23" s="730"/>
      <c r="CES23" s="730"/>
      <c r="CET23" s="730"/>
      <c r="CEU23" s="730"/>
      <c r="CEV23" s="730"/>
      <c r="CEW23" s="730"/>
      <c r="CEX23" s="730"/>
      <c r="CEY23" s="730"/>
      <c r="CEZ23" s="730"/>
      <c r="CFA23" s="730"/>
      <c r="CFB23" s="730"/>
      <c r="CFC23" s="730"/>
      <c r="CFD23" s="730"/>
      <c r="CFE23" s="730"/>
      <c r="CFF23" s="730"/>
      <c r="CFG23" s="730"/>
      <c r="CFH23" s="730"/>
      <c r="CFI23" s="730"/>
      <c r="CFJ23" s="730"/>
      <c r="CFK23" s="730"/>
      <c r="CFL23" s="730"/>
      <c r="CFM23" s="730"/>
      <c r="CFN23" s="730"/>
      <c r="CFO23" s="730"/>
      <c r="CFP23" s="730"/>
      <c r="CFQ23" s="730"/>
      <c r="CFR23" s="730"/>
      <c r="CFS23" s="730"/>
      <c r="CFT23" s="730"/>
      <c r="CFU23" s="730"/>
      <c r="CFV23" s="730"/>
      <c r="CFW23" s="730"/>
      <c r="CFX23" s="730"/>
      <c r="CFY23" s="730"/>
      <c r="CFZ23" s="730"/>
      <c r="CGA23" s="730"/>
      <c r="CGB23" s="730"/>
      <c r="CGC23" s="730"/>
      <c r="CGD23" s="730"/>
      <c r="CGE23" s="730"/>
      <c r="CGF23" s="730"/>
      <c r="CGG23" s="730"/>
      <c r="CGH23" s="730"/>
      <c r="CGI23" s="730"/>
      <c r="CGJ23" s="730"/>
      <c r="CGK23" s="730"/>
      <c r="CGL23" s="730"/>
      <c r="CGM23" s="730"/>
      <c r="CGN23" s="730"/>
      <c r="CGO23" s="730"/>
      <c r="CGP23" s="730"/>
      <c r="CGQ23" s="730"/>
      <c r="CGR23" s="730"/>
      <c r="CGS23" s="730"/>
      <c r="CGT23" s="730"/>
      <c r="CGU23" s="730"/>
      <c r="CGV23" s="730"/>
      <c r="CGW23" s="730"/>
      <c r="CGX23" s="730"/>
      <c r="CGY23" s="730"/>
      <c r="CGZ23" s="730"/>
      <c r="CHA23" s="730"/>
      <c r="CHB23" s="730"/>
      <c r="CHC23" s="730"/>
      <c r="CHD23" s="730"/>
      <c r="CHE23" s="730"/>
      <c r="CHF23" s="730"/>
      <c r="CHG23" s="730"/>
      <c r="CHH23" s="730"/>
      <c r="CHI23" s="730"/>
      <c r="CHJ23" s="730"/>
      <c r="CHK23" s="730"/>
      <c r="CHL23" s="730"/>
      <c r="CHM23" s="730"/>
      <c r="CHN23" s="730"/>
      <c r="CHO23" s="730"/>
      <c r="CHP23" s="730"/>
      <c r="CHQ23" s="730"/>
      <c r="CHR23" s="730"/>
      <c r="CHS23" s="730"/>
      <c r="CHT23" s="730"/>
      <c r="CHU23" s="730"/>
      <c r="CHV23" s="730"/>
      <c r="CHW23" s="730"/>
      <c r="CHX23" s="730"/>
      <c r="CHY23" s="730"/>
      <c r="CHZ23" s="730"/>
      <c r="CIA23" s="730"/>
      <c r="CIB23" s="730"/>
      <c r="CIC23" s="730"/>
      <c r="CID23" s="730"/>
      <c r="CIE23" s="730"/>
      <c r="CIF23" s="730"/>
      <c r="CIG23" s="730"/>
      <c r="CIH23" s="730"/>
      <c r="CII23" s="730"/>
      <c r="CIJ23" s="730"/>
      <c r="CIK23" s="730"/>
      <c r="CIL23" s="730"/>
      <c r="CIM23" s="730"/>
      <c r="CIN23" s="730"/>
      <c r="CIO23" s="730"/>
      <c r="CIP23" s="730"/>
      <c r="CIQ23" s="730"/>
      <c r="CIR23" s="730"/>
      <c r="CIS23" s="730"/>
      <c r="CIT23" s="730"/>
      <c r="CIU23" s="730"/>
      <c r="CIV23" s="730"/>
      <c r="CIW23" s="730"/>
      <c r="CIX23" s="730"/>
      <c r="CIY23" s="730"/>
      <c r="CIZ23" s="730"/>
      <c r="CJA23" s="730"/>
      <c r="CJB23" s="730"/>
      <c r="CJC23" s="730"/>
      <c r="CJD23" s="730"/>
      <c r="CJE23" s="730"/>
      <c r="CJF23" s="730"/>
      <c r="CJG23" s="730"/>
      <c r="CJH23" s="730"/>
      <c r="CJI23" s="730"/>
      <c r="CJJ23" s="730"/>
      <c r="CJK23" s="730"/>
      <c r="CJL23" s="730"/>
      <c r="CJM23" s="730"/>
      <c r="CJN23" s="730"/>
      <c r="CJO23" s="730"/>
      <c r="CJP23" s="730"/>
      <c r="CJQ23" s="730"/>
      <c r="CJR23" s="730"/>
      <c r="CJS23" s="730"/>
      <c r="CJT23" s="730"/>
      <c r="CJU23" s="730"/>
      <c r="CJV23" s="730"/>
      <c r="CJW23" s="730"/>
      <c r="CJX23" s="730"/>
      <c r="CJY23" s="730"/>
      <c r="CJZ23" s="730"/>
      <c r="CKA23" s="730"/>
      <c r="CKB23" s="730"/>
      <c r="CKC23" s="730"/>
      <c r="CKD23" s="730"/>
      <c r="CKE23" s="730"/>
      <c r="CKF23" s="730"/>
      <c r="CKG23" s="730"/>
      <c r="CKH23" s="730"/>
      <c r="CKI23" s="730"/>
      <c r="CKJ23" s="730"/>
      <c r="CKK23" s="730"/>
      <c r="CKL23" s="730"/>
      <c r="CKM23" s="730"/>
      <c r="CKN23" s="730"/>
      <c r="CKO23" s="730"/>
      <c r="CKP23" s="730"/>
      <c r="CKQ23" s="730"/>
      <c r="CKR23" s="730"/>
      <c r="CKS23" s="730"/>
      <c r="CKT23" s="730"/>
      <c r="CKU23" s="730"/>
      <c r="CKV23" s="730"/>
      <c r="CKW23" s="730"/>
      <c r="CKX23" s="730"/>
      <c r="CKY23" s="730"/>
      <c r="CKZ23" s="730"/>
      <c r="CLA23" s="730"/>
      <c r="CLB23" s="730"/>
      <c r="CLC23" s="730"/>
      <c r="CLD23" s="730"/>
      <c r="CLE23" s="730"/>
      <c r="CLF23" s="730"/>
      <c r="CLG23" s="730"/>
      <c r="CLH23" s="730"/>
      <c r="CLI23" s="730"/>
      <c r="CLJ23" s="730"/>
      <c r="CLK23" s="730"/>
      <c r="CLL23" s="730"/>
      <c r="CLM23" s="730"/>
      <c r="CLN23" s="730"/>
      <c r="CLO23" s="730"/>
      <c r="CLP23" s="730"/>
      <c r="CLQ23" s="730"/>
      <c r="CLR23" s="730"/>
      <c r="CLS23" s="730"/>
      <c r="CLT23" s="730"/>
      <c r="CLU23" s="730"/>
      <c r="CLV23" s="730"/>
      <c r="CLW23" s="730"/>
      <c r="CLX23" s="730"/>
      <c r="CLY23" s="730"/>
      <c r="CLZ23" s="730"/>
      <c r="CMA23" s="730"/>
      <c r="CMB23" s="730"/>
      <c r="CMC23" s="730"/>
      <c r="CMD23" s="730"/>
      <c r="CME23" s="730"/>
      <c r="CMF23" s="730"/>
      <c r="CMG23" s="730"/>
      <c r="CMH23" s="730"/>
      <c r="CMI23" s="730"/>
      <c r="CMJ23" s="730"/>
      <c r="CMK23" s="730"/>
      <c r="CML23" s="730"/>
      <c r="CMM23" s="730"/>
      <c r="CMN23" s="730"/>
      <c r="CMO23" s="730"/>
      <c r="CMP23" s="730"/>
      <c r="CMQ23" s="730"/>
      <c r="CMR23" s="730"/>
      <c r="CMS23" s="730"/>
      <c r="CMT23" s="730"/>
      <c r="CMU23" s="730"/>
      <c r="CMV23" s="730"/>
      <c r="CMW23" s="730"/>
      <c r="CMX23" s="730"/>
      <c r="CMY23" s="730"/>
      <c r="CMZ23" s="730"/>
      <c r="CNA23" s="730"/>
      <c r="CNB23" s="730"/>
      <c r="CNC23" s="730"/>
      <c r="CND23" s="730"/>
      <c r="CNE23" s="730"/>
      <c r="CNF23" s="730"/>
      <c r="CNG23" s="730"/>
      <c r="CNH23" s="730"/>
      <c r="CNI23" s="730"/>
      <c r="CNJ23" s="730"/>
      <c r="CNK23" s="730"/>
      <c r="CNL23" s="730"/>
      <c r="CNM23" s="730"/>
      <c r="CNN23" s="730"/>
      <c r="CNO23" s="730"/>
      <c r="CNP23" s="730"/>
      <c r="CNQ23" s="730"/>
      <c r="CNR23" s="730"/>
      <c r="CNS23" s="730"/>
      <c r="CNT23" s="730"/>
      <c r="CNU23" s="730"/>
      <c r="CNV23" s="730"/>
      <c r="CNW23" s="730"/>
      <c r="CNX23" s="730"/>
      <c r="CNY23" s="730"/>
      <c r="CNZ23" s="730"/>
      <c r="COA23" s="730"/>
      <c r="COB23" s="730"/>
      <c r="COC23" s="730"/>
      <c r="COD23" s="730"/>
      <c r="COE23" s="730"/>
      <c r="COF23" s="730"/>
      <c r="COG23" s="730"/>
      <c r="COH23" s="730"/>
      <c r="COI23" s="730"/>
      <c r="COJ23" s="730"/>
      <c r="COK23" s="730"/>
      <c r="COL23" s="730"/>
      <c r="COM23" s="730"/>
      <c r="CON23" s="730"/>
      <c r="COO23" s="730"/>
      <c r="COP23" s="730"/>
      <c r="COQ23" s="730"/>
      <c r="COR23" s="730"/>
      <c r="COS23" s="730"/>
      <c r="COT23" s="730"/>
      <c r="COU23" s="730"/>
      <c r="COV23" s="730"/>
      <c r="COW23" s="730"/>
      <c r="COX23" s="730"/>
      <c r="COY23" s="730"/>
      <c r="COZ23" s="730"/>
      <c r="CPA23" s="730"/>
      <c r="CPB23" s="730"/>
      <c r="CPC23" s="730"/>
      <c r="CPD23" s="730"/>
      <c r="CPE23" s="730"/>
      <c r="CPF23" s="730"/>
      <c r="CPG23" s="730"/>
      <c r="CPH23" s="730"/>
      <c r="CPI23" s="730"/>
      <c r="CPJ23" s="730"/>
      <c r="CPK23" s="730"/>
      <c r="CPL23" s="730"/>
      <c r="CPM23" s="730"/>
      <c r="CPN23" s="730"/>
      <c r="CPO23" s="730"/>
      <c r="CPP23" s="730"/>
      <c r="CPQ23" s="730"/>
      <c r="CPR23" s="730"/>
      <c r="CPS23" s="730"/>
      <c r="CPT23" s="730"/>
      <c r="CPU23" s="730"/>
      <c r="CPV23" s="730"/>
      <c r="CPW23" s="730"/>
      <c r="CPX23" s="730"/>
      <c r="CPY23" s="730"/>
      <c r="CPZ23" s="730"/>
      <c r="CQA23" s="730"/>
      <c r="CQB23" s="730"/>
      <c r="CQC23" s="730"/>
      <c r="CQD23" s="730"/>
      <c r="CQE23" s="730"/>
      <c r="CQF23" s="730"/>
      <c r="CQG23" s="730"/>
      <c r="CQH23" s="730"/>
      <c r="CQI23" s="730"/>
      <c r="CQJ23" s="730"/>
      <c r="CQK23" s="730"/>
      <c r="CQL23" s="730"/>
      <c r="CQM23" s="730"/>
      <c r="CQN23" s="730"/>
      <c r="CQO23" s="730"/>
      <c r="CQP23" s="730"/>
      <c r="CQQ23" s="730"/>
      <c r="CQR23" s="730"/>
      <c r="CQS23" s="730"/>
      <c r="CQT23" s="730"/>
      <c r="CQU23" s="730"/>
      <c r="CQV23" s="730"/>
      <c r="CQW23" s="730"/>
      <c r="CQX23" s="730"/>
      <c r="CQY23" s="730"/>
      <c r="CQZ23" s="730"/>
      <c r="CRA23" s="730"/>
      <c r="CRB23" s="730"/>
      <c r="CRC23" s="730"/>
      <c r="CRD23" s="730"/>
      <c r="CRE23" s="730"/>
      <c r="CRF23" s="730"/>
      <c r="CRG23" s="730"/>
      <c r="CRH23" s="730"/>
      <c r="CRI23" s="730"/>
      <c r="CRJ23" s="730"/>
      <c r="CRK23" s="730"/>
      <c r="CRL23" s="730"/>
      <c r="CRM23" s="730"/>
      <c r="CRN23" s="730"/>
      <c r="CRO23" s="730"/>
      <c r="CRP23" s="730"/>
      <c r="CRQ23" s="730"/>
      <c r="CRR23" s="730"/>
      <c r="CRS23" s="730"/>
      <c r="CRT23" s="730"/>
      <c r="CRU23" s="730"/>
      <c r="CRV23" s="730"/>
      <c r="CRW23" s="730"/>
      <c r="CRX23" s="730"/>
      <c r="CRY23" s="730"/>
      <c r="CRZ23" s="730"/>
      <c r="CSA23" s="730"/>
      <c r="CSB23" s="730"/>
      <c r="CSC23" s="730"/>
      <c r="CSD23" s="730"/>
      <c r="CSE23" s="730"/>
      <c r="CSF23" s="730"/>
      <c r="CSG23" s="730"/>
      <c r="CSH23" s="730"/>
      <c r="CSI23" s="730"/>
      <c r="CSJ23" s="730"/>
      <c r="CSK23" s="730"/>
      <c r="CSL23" s="730"/>
      <c r="CSM23" s="730"/>
      <c r="CSN23" s="730"/>
      <c r="CSO23" s="730"/>
      <c r="CSP23" s="730"/>
      <c r="CSQ23" s="730"/>
      <c r="CSR23" s="730"/>
      <c r="CSS23" s="730"/>
      <c r="CST23" s="730"/>
      <c r="CSU23" s="730"/>
      <c r="CSV23" s="730"/>
      <c r="CSW23" s="730"/>
      <c r="CSX23" s="730"/>
      <c r="CSY23" s="730"/>
      <c r="CSZ23" s="730"/>
      <c r="CTA23" s="730"/>
      <c r="CTB23" s="730"/>
      <c r="CTC23" s="730"/>
      <c r="CTD23" s="730"/>
      <c r="CTE23" s="730"/>
      <c r="CTF23" s="730"/>
      <c r="CTG23" s="730"/>
      <c r="CTH23" s="730"/>
      <c r="CTI23" s="730"/>
      <c r="CTJ23" s="730"/>
      <c r="CTK23" s="730"/>
      <c r="CTL23" s="730"/>
      <c r="CTM23" s="730"/>
      <c r="CTN23" s="730"/>
      <c r="CTO23" s="730"/>
      <c r="CTP23" s="730"/>
      <c r="CTQ23" s="730"/>
      <c r="CTR23" s="730"/>
      <c r="CTS23" s="730"/>
      <c r="CTT23" s="730"/>
      <c r="CTU23" s="730"/>
      <c r="CTV23" s="730"/>
      <c r="CTW23" s="730"/>
      <c r="CTX23" s="730"/>
      <c r="CTY23" s="730"/>
      <c r="CTZ23" s="730"/>
      <c r="CUA23" s="730"/>
      <c r="CUB23" s="730"/>
      <c r="CUC23" s="730"/>
      <c r="CUD23" s="730"/>
      <c r="CUE23" s="730"/>
      <c r="CUF23" s="730"/>
      <c r="CUG23" s="730"/>
      <c r="CUH23" s="730"/>
      <c r="CUI23" s="730"/>
      <c r="CUJ23" s="730"/>
      <c r="CUK23" s="730"/>
      <c r="CUL23" s="730"/>
      <c r="CUM23" s="730"/>
      <c r="CUN23" s="730"/>
      <c r="CUO23" s="730"/>
      <c r="CUP23" s="730"/>
      <c r="CUQ23" s="730"/>
      <c r="CUR23" s="730"/>
      <c r="CUS23" s="730"/>
      <c r="CUT23" s="730"/>
      <c r="CUU23" s="730"/>
      <c r="CUV23" s="730"/>
      <c r="CUW23" s="730"/>
      <c r="CUX23" s="730"/>
      <c r="CUY23" s="730"/>
      <c r="CUZ23" s="730"/>
      <c r="CVA23" s="730"/>
      <c r="CVB23" s="730"/>
      <c r="CVC23" s="730"/>
      <c r="CVD23" s="730"/>
      <c r="CVE23" s="730"/>
      <c r="CVF23" s="730"/>
      <c r="CVG23" s="730"/>
      <c r="CVH23" s="730"/>
      <c r="CVI23" s="730"/>
      <c r="CVJ23" s="730"/>
      <c r="CVK23" s="730"/>
      <c r="CVL23" s="730"/>
      <c r="CVM23" s="730"/>
      <c r="CVN23" s="730"/>
      <c r="CVO23" s="730"/>
      <c r="CVP23" s="730"/>
      <c r="CVQ23" s="730"/>
      <c r="CVR23" s="730"/>
      <c r="CVS23" s="730"/>
      <c r="CVT23" s="730"/>
      <c r="CVU23" s="730"/>
      <c r="CVV23" s="730"/>
      <c r="CVW23" s="730"/>
      <c r="CVX23" s="730"/>
      <c r="CVY23" s="730"/>
      <c r="CVZ23" s="730"/>
      <c r="CWA23" s="730"/>
      <c r="CWB23" s="730"/>
      <c r="CWC23" s="730"/>
      <c r="CWD23" s="730"/>
      <c r="CWE23" s="730"/>
      <c r="CWF23" s="730"/>
      <c r="CWG23" s="730"/>
      <c r="CWH23" s="730"/>
      <c r="CWI23" s="730"/>
      <c r="CWJ23" s="730"/>
      <c r="CWK23" s="730"/>
      <c r="CWL23" s="730"/>
      <c r="CWM23" s="730"/>
      <c r="CWN23" s="730"/>
      <c r="CWO23" s="730"/>
      <c r="CWP23" s="730"/>
      <c r="CWQ23" s="730"/>
      <c r="CWR23" s="730"/>
      <c r="CWS23" s="730"/>
      <c r="CWT23" s="730"/>
      <c r="CWU23" s="730"/>
      <c r="CWV23" s="730"/>
      <c r="CWW23" s="730"/>
      <c r="CWX23" s="730"/>
      <c r="CWY23" s="730"/>
      <c r="CWZ23" s="730"/>
      <c r="CXA23" s="730"/>
      <c r="CXB23" s="730"/>
      <c r="CXC23" s="730"/>
      <c r="CXD23" s="730"/>
      <c r="CXE23" s="730"/>
      <c r="CXF23" s="730"/>
      <c r="CXG23" s="730"/>
      <c r="CXH23" s="730"/>
      <c r="CXI23" s="730"/>
      <c r="CXJ23" s="730"/>
      <c r="CXK23" s="730"/>
      <c r="CXL23" s="730"/>
      <c r="CXM23" s="730"/>
      <c r="CXN23" s="730"/>
      <c r="CXO23" s="730"/>
      <c r="CXP23" s="730"/>
      <c r="CXQ23" s="730"/>
      <c r="CXR23" s="730"/>
      <c r="CXS23" s="730"/>
      <c r="CXT23" s="730"/>
      <c r="CXU23" s="730"/>
      <c r="CXV23" s="730"/>
      <c r="CXW23" s="730"/>
      <c r="CXX23" s="730"/>
      <c r="CXY23" s="730"/>
      <c r="CXZ23" s="730"/>
      <c r="CYA23" s="730"/>
      <c r="CYB23" s="730"/>
      <c r="CYC23" s="730"/>
      <c r="CYD23" s="730"/>
      <c r="CYE23" s="730"/>
      <c r="CYF23" s="730"/>
      <c r="CYG23" s="730"/>
      <c r="CYH23" s="730"/>
      <c r="CYI23" s="730"/>
      <c r="CYJ23" s="730"/>
      <c r="CYK23" s="730"/>
      <c r="CYL23" s="730"/>
      <c r="CYM23" s="730"/>
      <c r="CYN23" s="730"/>
      <c r="CYO23" s="730"/>
      <c r="CYP23" s="730"/>
      <c r="CYQ23" s="730"/>
      <c r="CYR23" s="730"/>
      <c r="CYS23" s="730"/>
      <c r="CYT23" s="730"/>
      <c r="CYU23" s="730"/>
      <c r="CYV23" s="730"/>
      <c r="CYW23" s="730"/>
      <c r="CYX23" s="730"/>
      <c r="CYY23" s="730"/>
      <c r="CYZ23" s="730"/>
      <c r="CZA23" s="730"/>
      <c r="CZB23" s="730"/>
      <c r="CZC23" s="730"/>
      <c r="CZD23" s="730"/>
      <c r="CZE23" s="730"/>
      <c r="CZF23" s="730"/>
      <c r="CZG23" s="730"/>
      <c r="CZH23" s="730"/>
      <c r="CZI23" s="730"/>
      <c r="CZJ23" s="730"/>
      <c r="CZK23" s="730"/>
      <c r="CZL23" s="730"/>
      <c r="CZM23" s="730"/>
      <c r="CZN23" s="730"/>
      <c r="CZO23" s="730"/>
      <c r="CZP23" s="730"/>
      <c r="CZQ23" s="730"/>
      <c r="CZR23" s="730"/>
      <c r="CZS23" s="730"/>
      <c r="CZT23" s="730"/>
      <c r="CZU23" s="730"/>
      <c r="CZV23" s="730"/>
      <c r="CZW23" s="730"/>
      <c r="CZX23" s="730"/>
      <c r="CZY23" s="730"/>
      <c r="CZZ23" s="730"/>
      <c r="DAA23" s="730"/>
      <c r="DAB23" s="730"/>
      <c r="DAC23" s="730"/>
      <c r="DAD23" s="730"/>
      <c r="DAE23" s="730"/>
      <c r="DAF23" s="730"/>
      <c r="DAG23" s="730"/>
      <c r="DAH23" s="730"/>
      <c r="DAI23" s="730"/>
      <c r="DAJ23" s="730"/>
      <c r="DAK23" s="730"/>
      <c r="DAL23" s="730"/>
      <c r="DAM23" s="730"/>
      <c r="DAN23" s="730"/>
      <c r="DAO23" s="730"/>
      <c r="DAP23" s="730"/>
      <c r="DAQ23" s="730"/>
      <c r="DAR23" s="730"/>
      <c r="DAS23" s="730"/>
      <c r="DAT23" s="730"/>
      <c r="DAU23" s="730"/>
      <c r="DAV23" s="730"/>
      <c r="DAW23" s="730"/>
      <c r="DAX23" s="730"/>
      <c r="DAY23" s="730"/>
      <c r="DAZ23" s="730"/>
      <c r="DBA23" s="730"/>
      <c r="DBB23" s="730"/>
      <c r="DBC23" s="730"/>
      <c r="DBD23" s="730"/>
      <c r="DBE23" s="730"/>
      <c r="DBF23" s="730"/>
      <c r="DBG23" s="730"/>
      <c r="DBH23" s="730"/>
      <c r="DBI23" s="730"/>
      <c r="DBJ23" s="730"/>
      <c r="DBK23" s="730"/>
      <c r="DBL23" s="730"/>
      <c r="DBM23" s="730"/>
      <c r="DBN23" s="730"/>
      <c r="DBO23" s="730"/>
      <c r="DBP23" s="730"/>
      <c r="DBQ23" s="730"/>
      <c r="DBR23" s="730"/>
      <c r="DBS23" s="730"/>
      <c r="DBT23" s="730"/>
      <c r="DBU23" s="730"/>
      <c r="DBV23" s="730"/>
      <c r="DBW23" s="730"/>
      <c r="DBX23" s="730"/>
      <c r="DBY23" s="730"/>
      <c r="DBZ23" s="730"/>
      <c r="DCA23" s="730"/>
      <c r="DCB23" s="730"/>
      <c r="DCC23" s="730"/>
      <c r="DCD23" s="730"/>
      <c r="DCE23" s="730"/>
      <c r="DCF23" s="730"/>
      <c r="DCG23" s="730"/>
      <c r="DCH23" s="730"/>
      <c r="DCI23" s="730"/>
      <c r="DCJ23" s="730"/>
      <c r="DCK23" s="730"/>
      <c r="DCL23" s="730"/>
      <c r="DCM23" s="730"/>
      <c r="DCN23" s="730"/>
      <c r="DCO23" s="730"/>
      <c r="DCP23" s="730"/>
      <c r="DCQ23" s="730"/>
      <c r="DCR23" s="730"/>
      <c r="DCS23" s="730"/>
      <c r="DCT23" s="730"/>
      <c r="DCU23" s="730"/>
      <c r="DCV23" s="730"/>
      <c r="DCW23" s="730"/>
      <c r="DCX23" s="730"/>
      <c r="DCY23" s="730"/>
      <c r="DCZ23" s="730"/>
      <c r="DDA23" s="730"/>
      <c r="DDB23" s="730"/>
      <c r="DDC23" s="730"/>
      <c r="DDD23" s="730"/>
      <c r="DDE23" s="730"/>
      <c r="DDF23" s="730"/>
      <c r="DDG23" s="730"/>
      <c r="DDH23" s="730"/>
      <c r="DDI23" s="730"/>
      <c r="DDJ23" s="730"/>
      <c r="DDK23" s="730"/>
      <c r="DDL23" s="730"/>
      <c r="DDM23" s="730"/>
      <c r="DDN23" s="730"/>
      <c r="DDO23" s="730"/>
      <c r="DDP23" s="730"/>
      <c r="DDQ23" s="730"/>
      <c r="DDR23" s="730"/>
      <c r="DDS23" s="730"/>
      <c r="DDT23" s="730"/>
      <c r="DDU23" s="730"/>
      <c r="DDV23" s="730"/>
      <c r="DDW23" s="730"/>
      <c r="DDX23" s="730"/>
      <c r="DDY23" s="730"/>
      <c r="DDZ23" s="730"/>
      <c r="DEA23" s="730"/>
      <c r="DEB23" s="730"/>
      <c r="DEC23" s="730"/>
      <c r="DED23" s="730"/>
      <c r="DEE23" s="730"/>
      <c r="DEF23" s="730"/>
      <c r="DEG23" s="730"/>
      <c r="DEH23" s="730"/>
      <c r="DEI23" s="730"/>
      <c r="DEJ23" s="730"/>
      <c r="DEK23" s="730"/>
      <c r="DEL23" s="730"/>
      <c r="DEM23" s="730"/>
      <c r="DEN23" s="730"/>
      <c r="DEO23" s="730"/>
      <c r="DEP23" s="730"/>
      <c r="DEQ23" s="730"/>
      <c r="DER23" s="730"/>
      <c r="DES23" s="730"/>
      <c r="DET23" s="730"/>
      <c r="DEU23" s="730"/>
      <c r="DEV23" s="730"/>
      <c r="DEW23" s="730"/>
      <c r="DEX23" s="730"/>
      <c r="DEY23" s="730"/>
      <c r="DEZ23" s="730"/>
      <c r="DFA23" s="730"/>
      <c r="DFB23" s="730"/>
      <c r="DFC23" s="730"/>
      <c r="DFD23" s="730"/>
      <c r="DFE23" s="730"/>
      <c r="DFF23" s="730"/>
      <c r="DFG23" s="730"/>
      <c r="DFH23" s="730"/>
      <c r="DFI23" s="730"/>
      <c r="DFJ23" s="730"/>
      <c r="DFK23" s="730"/>
      <c r="DFL23" s="730"/>
      <c r="DFM23" s="730"/>
      <c r="DFN23" s="730"/>
      <c r="DFO23" s="730"/>
      <c r="DFP23" s="730"/>
      <c r="DFQ23" s="730"/>
      <c r="DFR23" s="730"/>
      <c r="DFS23" s="730"/>
      <c r="DFT23" s="730"/>
      <c r="DFU23" s="730"/>
      <c r="DFV23" s="730"/>
      <c r="DFW23" s="730"/>
      <c r="DFX23" s="730"/>
      <c r="DFY23" s="730"/>
      <c r="DFZ23" s="730"/>
      <c r="DGA23" s="730"/>
      <c r="DGB23" s="730"/>
      <c r="DGC23" s="730"/>
      <c r="DGD23" s="730"/>
      <c r="DGE23" s="730"/>
      <c r="DGF23" s="730"/>
      <c r="DGG23" s="730"/>
      <c r="DGH23" s="730"/>
      <c r="DGI23" s="730"/>
      <c r="DGJ23" s="730"/>
      <c r="DGK23" s="730"/>
      <c r="DGL23" s="730"/>
      <c r="DGM23" s="730"/>
      <c r="DGN23" s="730"/>
      <c r="DGO23" s="730"/>
      <c r="DGP23" s="730"/>
      <c r="DGQ23" s="730"/>
      <c r="DGR23" s="730"/>
      <c r="DGS23" s="730"/>
      <c r="DGT23" s="730"/>
      <c r="DGU23" s="730"/>
      <c r="DGV23" s="730"/>
      <c r="DGW23" s="730"/>
      <c r="DGX23" s="730"/>
      <c r="DGY23" s="730"/>
      <c r="DGZ23" s="730"/>
      <c r="DHA23" s="730"/>
      <c r="DHB23" s="730"/>
      <c r="DHC23" s="730"/>
      <c r="DHD23" s="730"/>
      <c r="DHE23" s="730"/>
      <c r="DHF23" s="730"/>
      <c r="DHG23" s="730"/>
      <c r="DHH23" s="730"/>
      <c r="DHI23" s="730"/>
      <c r="DHJ23" s="730"/>
      <c r="DHK23" s="730"/>
      <c r="DHL23" s="730"/>
      <c r="DHM23" s="730"/>
      <c r="DHN23" s="730"/>
      <c r="DHO23" s="730"/>
      <c r="DHP23" s="730"/>
      <c r="DHQ23" s="730"/>
      <c r="DHR23" s="730"/>
      <c r="DHS23" s="730"/>
      <c r="DHT23" s="730"/>
      <c r="DHU23" s="730"/>
      <c r="DHV23" s="730"/>
      <c r="DHW23" s="730"/>
      <c r="DHX23" s="730"/>
      <c r="DHY23" s="730"/>
      <c r="DHZ23" s="730"/>
      <c r="DIA23" s="730"/>
      <c r="DIB23" s="730"/>
      <c r="DIC23" s="730"/>
      <c r="DID23" s="730"/>
      <c r="DIE23" s="730"/>
      <c r="DIF23" s="730"/>
      <c r="DIG23" s="730"/>
      <c r="DIH23" s="730"/>
      <c r="DII23" s="730"/>
      <c r="DIJ23" s="730"/>
      <c r="DIK23" s="730"/>
      <c r="DIL23" s="730"/>
      <c r="DIM23" s="730"/>
      <c r="DIN23" s="730"/>
      <c r="DIO23" s="730"/>
      <c r="DIP23" s="730"/>
      <c r="DIQ23" s="730"/>
      <c r="DIR23" s="730"/>
      <c r="DIS23" s="730"/>
      <c r="DIT23" s="730"/>
      <c r="DIU23" s="730"/>
      <c r="DIV23" s="730"/>
      <c r="DIW23" s="730"/>
      <c r="DIX23" s="730"/>
      <c r="DIY23" s="730"/>
      <c r="DIZ23" s="730"/>
      <c r="DJA23" s="730"/>
      <c r="DJB23" s="730"/>
      <c r="DJC23" s="730"/>
      <c r="DJD23" s="730"/>
      <c r="DJE23" s="730"/>
      <c r="DJF23" s="730"/>
      <c r="DJG23" s="730"/>
      <c r="DJH23" s="730"/>
      <c r="DJI23" s="730"/>
      <c r="DJJ23" s="730"/>
      <c r="DJK23" s="730"/>
      <c r="DJL23" s="730"/>
      <c r="DJM23" s="730"/>
      <c r="DJN23" s="730"/>
      <c r="DJO23" s="730"/>
      <c r="DJP23" s="730"/>
      <c r="DJQ23" s="730"/>
      <c r="DJR23" s="730"/>
      <c r="DJS23" s="730"/>
      <c r="DJT23" s="730"/>
      <c r="DJU23" s="730"/>
      <c r="DJV23" s="730"/>
      <c r="DJW23" s="730"/>
      <c r="DJX23" s="730"/>
      <c r="DJY23" s="730"/>
      <c r="DJZ23" s="730"/>
      <c r="DKA23" s="730"/>
      <c r="DKB23" s="730"/>
      <c r="DKC23" s="730"/>
      <c r="DKD23" s="730"/>
      <c r="DKE23" s="730"/>
      <c r="DKF23" s="730"/>
      <c r="DKG23" s="730"/>
      <c r="DKH23" s="730"/>
      <c r="DKI23" s="730"/>
      <c r="DKJ23" s="730"/>
      <c r="DKK23" s="730"/>
      <c r="DKL23" s="730"/>
      <c r="DKM23" s="730"/>
      <c r="DKN23" s="730"/>
      <c r="DKO23" s="730"/>
      <c r="DKP23" s="730"/>
      <c r="DKQ23" s="730"/>
      <c r="DKR23" s="730"/>
      <c r="DKS23" s="730"/>
      <c r="DKT23" s="730"/>
      <c r="DKU23" s="730"/>
      <c r="DKV23" s="730"/>
      <c r="DKW23" s="730"/>
      <c r="DKX23" s="730"/>
      <c r="DKY23" s="730"/>
      <c r="DKZ23" s="730"/>
      <c r="DLA23" s="730"/>
      <c r="DLB23" s="730"/>
      <c r="DLC23" s="730"/>
      <c r="DLD23" s="730"/>
      <c r="DLE23" s="730"/>
      <c r="DLF23" s="730"/>
      <c r="DLG23" s="730"/>
      <c r="DLH23" s="730"/>
      <c r="DLI23" s="730"/>
      <c r="DLJ23" s="730"/>
      <c r="DLK23" s="730"/>
      <c r="DLL23" s="730"/>
      <c r="DLM23" s="730"/>
      <c r="DLN23" s="730"/>
      <c r="DLO23" s="730"/>
      <c r="DLP23" s="730"/>
      <c r="DLQ23" s="730"/>
      <c r="DLR23" s="730"/>
      <c r="DLS23" s="730"/>
      <c r="DLT23" s="730"/>
      <c r="DLU23" s="730"/>
      <c r="DLV23" s="730"/>
      <c r="DLW23" s="730"/>
      <c r="DLX23" s="730"/>
      <c r="DLY23" s="730"/>
      <c r="DLZ23" s="730"/>
      <c r="DMA23" s="730"/>
      <c r="DMB23" s="730"/>
      <c r="DMC23" s="730"/>
      <c r="DMD23" s="730"/>
      <c r="DME23" s="730"/>
      <c r="DMF23" s="730"/>
      <c r="DMG23" s="730"/>
      <c r="DMH23" s="730"/>
      <c r="DMI23" s="730"/>
      <c r="DMJ23" s="730"/>
      <c r="DMK23" s="730"/>
      <c r="DML23" s="730"/>
      <c r="DMM23" s="730"/>
      <c r="DMN23" s="730"/>
      <c r="DMO23" s="730"/>
      <c r="DMP23" s="730"/>
      <c r="DMQ23" s="730"/>
      <c r="DMR23" s="730"/>
      <c r="DMS23" s="730"/>
      <c r="DMT23" s="730"/>
      <c r="DMU23" s="730"/>
      <c r="DMV23" s="730"/>
      <c r="DMW23" s="730"/>
      <c r="DMX23" s="730"/>
      <c r="DMY23" s="730"/>
      <c r="DMZ23" s="730"/>
      <c r="DNA23" s="730"/>
      <c r="DNB23" s="730"/>
      <c r="DNC23" s="730"/>
      <c r="DND23" s="730"/>
      <c r="DNE23" s="730"/>
      <c r="DNF23" s="730"/>
      <c r="DNG23" s="730"/>
      <c r="DNH23" s="730"/>
      <c r="DNI23" s="730"/>
      <c r="DNJ23" s="730"/>
      <c r="DNK23" s="730"/>
      <c r="DNL23" s="730"/>
      <c r="DNM23" s="730"/>
      <c r="DNN23" s="730"/>
      <c r="DNO23" s="730"/>
      <c r="DNP23" s="730"/>
      <c r="DNQ23" s="730"/>
      <c r="DNR23" s="730"/>
      <c r="DNS23" s="730"/>
      <c r="DNT23" s="730"/>
      <c r="DNU23" s="730"/>
      <c r="DNV23" s="730"/>
      <c r="DNW23" s="730"/>
      <c r="DNX23" s="730"/>
      <c r="DNY23" s="730"/>
      <c r="DNZ23" s="730"/>
      <c r="DOA23" s="730"/>
      <c r="DOB23" s="730"/>
      <c r="DOC23" s="730"/>
      <c r="DOD23" s="730"/>
      <c r="DOE23" s="730"/>
      <c r="DOF23" s="730"/>
      <c r="DOG23" s="730"/>
      <c r="DOH23" s="730"/>
      <c r="DOI23" s="730"/>
      <c r="DOJ23" s="730"/>
      <c r="DOK23" s="730"/>
      <c r="DOL23" s="730"/>
      <c r="DOM23" s="730"/>
      <c r="DON23" s="730"/>
      <c r="DOO23" s="730"/>
      <c r="DOP23" s="730"/>
      <c r="DOQ23" s="730"/>
      <c r="DOR23" s="730"/>
      <c r="DOS23" s="730"/>
      <c r="DOT23" s="730"/>
      <c r="DOU23" s="730"/>
      <c r="DOV23" s="730"/>
      <c r="DOW23" s="730"/>
      <c r="DOX23" s="730"/>
      <c r="DOY23" s="730"/>
      <c r="DOZ23" s="730"/>
      <c r="DPA23" s="730"/>
      <c r="DPB23" s="730"/>
      <c r="DPC23" s="730"/>
      <c r="DPD23" s="730"/>
      <c r="DPE23" s="730"/>
      <c r="DPF23" s="730"/>
      <c r="DPG23" s="730"/>
      <c r="DPH23" s="730"/>
      <c r="DPI23" s="730"/>
      <c r="DPJ23" s="730"/>
      <c r="DPK23" s="730"/>
      <c r="DPL23" s="730"/>
      <c r="DPM23" s="730"/>
      <c r="DPN23" s="730"/>
      <c r="DPO23" s="730"/>
      <c r="DPP23" s="730"/>
      <c r="DPQ23" s="730"/>
      <c r="DPR23" s="730"/>
      <c r="DPS23" s="730"/>
      <c r="DPT23" s="730"/>
      <c r="DPU23" s="730"/>
      <c r="DPV23" s="730"/>
      <c r="DPW23" s="730"/>
      <c r="DPX23" s="730"/>
      <c r="DPY23" s="730"/>
      <c r="DPZ23" s="730"/>
      <c r="DQA23" s="730"/>
      <c r="DQB23" s="730"/>
      <c r="DQC23" s="730"/>
      <c r="DQD23" s="730"/>
      <c r="DQE23" s="730"/>
      <c r="DQF23" s="730"/>
      <c r="DQG23" s="730"/>
      <c r="DQH23" s="730"/>
      <c r="DQI23" s="730"/>
      <c r="DQJ23" s="730"/>
      <c r="DQK23" s="730"/>
      <c r="DQL23" s="730"/>
      <c r="DQM23" s="730"/>
      <c r="DQN23" s="730"/>
      <c r="DQO23" s="730"/>
      <c r="DQP23" s="730"/>
      <c r="DQQ23" s="730"/>
      <c r="DQR23" s="730"/>
      <c r="DQS23" s="730"/>
      <c r="DQT23" s="730"/>
      <c r="DQU23" s="730"/>
      <c r="DQV23" s="730"/>
      <c r="DQW23" s="730"/>
      <c r="DQX23" s="730"/>
      <c r="DQY23" s="730"/>
      <c r="DQZ23" s="730"/>
      <c r="DRA23" s="730"/>
      <c r="DRB23" s="730"/>
      <c r="DRC23" s="730"/>
      <c r="DRD23" s="730"/>
      <c r="DRE23" s="730"/>
      <c r="DRF23" s="730"/>
      <c r="DRG23" s="730"/>
      <c r="DRH23" s="730"/>
      <c r="DRI23" s="730"/>
      <c r="DRJ23" s="730"/>
      <c r="DRK23" s="730"/>
      <c r="DRL23" s="730"/>
      <c r="DRM23" s="730"/>
      <c r="DRN23" s="730"/>
      <c r="DRO23" s="730"/>
      <c r="DRP23" s="730"/>
      <c r="DRQ23" s="730"/>
      <c r="DRR23" s="730"/>
      <c r="DRS23" s="730"/>
      <c r="DRT23" s="730"/>
      <c r="DRU23" s="730"/>
      <c r="DRV23" s="730"/>
      <c r="DRW23" s="730"/>
      <c r="DRX23" s="730"/>
      <c r="DRY23" s="730"/>
      <c r="DRZ23" s="730"/>
      <c r="DSA23" s="730"/>
      <c r="DSB23" s="730"/>
      <c r="DSC23" s="730"/>
      <c r="DSD23" s="730"/>
      <c r="DSE23" s="730"/>
      <c r="DSF23" s="730"/>
      <c r="DSG23" s="730"/>
      <c r="DSH23" s="730"/>
      <c r="DSI23" s="730"/>
      <c r="DSJ23" s="730"/>
      <c r="DSK23" s="730"/>
      <c r="DSL23" s="730"/>
      <c r="DSM23" s="730"/>
      <c r="DSN23" s="730"/>
      <c r="DSO23" s="730"/>
      <c r="DSP23" s="730"/>
      <c r="DSQ23" s="730"/>
      <c r="DSR23" s="730"/>
      <c r="DSS23" s="730"/>
      <c r="DST23" s="730"/>
      <c r="DSU23" s="730"/>
      <c r="DSV23" s="730"/>
      <c r="DSW23" s="730"/>
      <c r="DSX23" s="730"/>
      <c r="DSY23" s="730"/>
      <c r="DSZ23" s="730"/>
      <c r="DTA23" s="730"/>
      <c r="DTB23" s="730"/>
      <c r="DTC23" s="730"/>
      <c r="DTD23" s="730"/>
      <c r="DTE23" s="730"/>
      <c r="DTF23" s="730"/>
      <c r="DTG23" s="730"/>
      <c r="DTH23" s="730"/>
      <c r="DTI23" s="730"/>
      <c r="DTJ23" s="730"/>
      <c r="DTK23" s="730"/>
      <c r="DTL23" s="730"/>
      <c r="DTM23" s="730"/>
      <c r="DTN23" s="730"/>
      <c r="DTO23" s="730"/>
      <c r="DTP23" s="730"/>
      <c r="DTQ23" s="730"/>
      <c r="DTR23" s="730"/>
      <c r="DTS23" s="730"/>
      <c r="DTT23" s="730"/>
      <c r="DTU23" s="730"/>
      <c r="DTV23" s="730"/>
      <c r="DTW23" s="730"/>
      <c r="DTX23" s="730"/>
      <c r="DTY23" s="730"/>
      <c r="DTZ23" s="730"/>
      <c r="DUA23" s="730"/>
      <c r="DUB23" s="730"/>
      <c r="DUC23" s="730"/>
      <c r="DUD23" s="730"/>
      <c r="DUE23" s="730"/>
      <c r="DUF23" s="730"/>
      <c r="DUG23" s="730"/>
      <c r="DUH23" s="730"/>
      <c r="DUI23" s="730"/>
      <c r="DUJ23" s="730"/>
      <c r="DUK23" s="730"/>
      <c r="DUL23" s="730"/>
      <c r="DUM23" s="730"/>
      <c r="DUN23" s="730"/>
      <c r="DUO23" s="730"/>
      <c r="DUP23" s="730"/>
      <c r="DUQ23" s="730"/>
      <c r="DUR23" s="730"/>
      <c r="DUS23" s="730"/>
      <c r="DUT23" s="730"/>
      <c r="DUU23" s="730"/>
      <c r="DUV23" s="730"/>
      <c r="DUW23" s="730"/>
      <c r="DUX23" s="730"/>
      <c r="DUY23" s="730"/>
      <c r="DUZ23" s="730"/>
      <c r="DVA23" s="730"/>
      <c r="DVB23" s="730"/>
      <c r="DVC23" s="730"/>
      <c r="DVD23" s="730"/>
      <c r="DVE23" s="730"/>
      <c r="DVF23" s="730"/>
      <c r="DVG23" s="730"/>
      <c r="DVH23" s="730"/>
      <c r="DVI23" s="730"/>
      <c r="DVJ23" s="730"/>
      <c r="DVK23" s="730"/>
      <c r="DVL23" s="730"/>
      <c r="DVM23" s="730"/>
      <c r="DVN23" s="730"/>
      <c r="DVO23" s="730"/>
      <c r="DVP23" s="730"/>
      <c r="DVQ23" s="730"/>
      <c r="DVR23" s="730"/>
      <c r="DVS23" s="730"/>
      <c r="DVT23" s="730"/>
      <c r="DVU23" s="730"/>
      <c r="DVV23" s="730"/>
      <c r="DVW23" s="730"/>
      <c r="DVX23" s="730"/>
      <c r="DVY23" s="730"/>
      <c r="DVZ23" s="730"/>
      <c r="DWA23" s="730"/>
      <c r="DWB23" s="730"/>
      <c r="DWC23" s="730"/>
      <c r="DWD23" s="730"/>
      <c r="DWE23" s="730"/>
      <c r="DWF23" s="730"/>
      <c r="DWG23" s="730"/>
      <c r="DWH23" s="730"/>
      <c r="DWI23" s="730"/>
      <c r="DWJ23" s="730"/>
      <c r="DWK23" s="730"/>
      <c r="DWL23" s="730"/>
      <c r="DWM23" s="730"/>
      <c r="DWN23" s="730"/>
      <c r="DWO23" s="730"/>
      <c r="DWP23" s="730"/>
      <c r="DWQ23" s="730"/>
      <c r="DWR23" s="730"/>
      <c r="DWS23" s="730"/>
      <c r="DWT23" s="730"/>
      <c r="DWU23" s="730"/>
      <c r="DWV23" s="730"/>
      <c r="DWW23" s="730"/>
      <c r="DWX23" s="730"/>
      <c r="DWY23" s="730"/>
      <c r="DWZ23" s="730"/>
      <c r="DXA23" s="730"/>
      <c r="DXB23" s="730"/>
      <c r="DXC23" s="730"/>
      <c r="DXD23" s="730"/>
      <c r="DXE23" s="730"/>
      <c r="DXF23" s="730"/>
      <c r="DXG23" s="730"/>
      <c r="DXH23" s="730"/>
      <c r="DXI23" s="730"/>
      <c r="DXJ23" s="730"/>
      <c r="DXK23" s="730"/>
      <c r="DXL23" s="730"/>
      <c r="DXM23" s="730"/>
      <c r="DXN23" s="730"/>
      <c r="DXO23" s="730"/>
      <c r="DXP23" s="730"/>
      <c r="DXQ23" s="730"/>
      <c r="DXR23" s="730"/>
      <c r="DXS23" s="730"/>
      <c r="DXT23" s="730"/>
      <c r="DXU23" s="730"/>
      <c r="DXV23" s="730"/>
      <c r="DXW23" s="730"/>
      <c r="DXX23" s="730"/>
      <c r="DXY23" s="730"/>
      <c r="DXZ23" s="730"/>
      <c r="DYA23" s="730"/>
      <c r="DYB23" s="730"/>
      <c r="DYC23" s="730"/>
      <c r="DYD23" s="730"/>
      <c r="DYE23" s="730"/>
      <c r="DYF23" s="730"/>
      <c r="DYG23" s="730"/>
      <c r="DYH23" s="730"/>
      <c r="DYI23" s="730"/>
      <c r="DYJ23" s="730"/>
      <c r="DYK23" s="730"/>
      <c r="DYL23" s="730"/>
      <c r="DYM23" s="730"/>
      <c r="DYN23" s="730"/>
      <c r="DYO23" s="730"/>
      <c r="DYP23" s="730"/>
      <c r="DYQ23" s="730"/>
      <c r="DYR23" s="730"/>
      <c r="DYS23" s="730"/>
      <c r="DYT23" s="730"/>
      <c r="DYU23" s="730"/>
      <c r="DYV23" s="730"/>
      <c r="DYW23" s="730"/>
      <c r="DYX23" s="730"/>
      <c r="DYY23" s="730"/>
      <c r="DYZ23" s="730"/>
      <c r="DZA23" s="730"/>
      <c r="DZB23" s="730"/>
      <c r="DZC23" s="730"/>
      <c r="DZD23" s="730"/>
      <c r="DZE23" s="730"/>
      <c r="DZF23" s="730"/>
      <c r="DZG23" s="730"/>
      <c r="DZH23" s="730"/>
      <c r="DZI23" s="730"/>
      <c r="DZJ23" s="730"/>
      <c r="DZK23" s="730"/>
      <c r="DZL23" s="730"/>
      <c r="DZM23" s="730"/>
      <c r="DZN23" s="730"/>
      <c r="DZO23" s="730"/>
      <c r="DZP23" s="730"/>
      <c r="DZQ23" s="730"/>
      <c r="DZR23" s="730"/>
      <c r="DZS23" s="730"/>
      <c r="DZT23" s="730"/>
      <c r="DZU23" s="730"/>
      <c r="DZV23" s="730"/>
      <c r="DZW23" s="730"/>
      <c r="DZX23" s="730"/>
      <c r="DZY23" s="730"/>
      <c r="DZZ23" s="730"/>
      <c r="EAA23" s="730"/>
      <c r="EAB23" s="730"/>
      <c r="EAC23" s="730"/>
      <c r="EAD23" s="730"/>
      <c r="EAE23" s="730"/>
      <c r="EAF23" s="730"/>
      <c r="EAG23" s="730"/>
      <c r="EAH23" s="730"/>
      <c r="EAI23" s="730"/>
      <c r="EAJ23" s="730"/>
      <c r="EAK23" s="730"/>
      <c r="EAL23" s="730"/>
      <c r="EAM23" s="730"/>
      <c r="EAN23" s="730"/>
      <c r="EAO23" s="730"/>
      <c r="EAP23" s="730"/>
      <c r="EAQ23" s="730"/>
      <c r="EAR23" s="730"/>
      <c r="EAS23" s="730"/>
      <c r="EAT23" s="730"/>
      <c r="EAU23" s="730"/>
      <c r="EAV23" s="730"/>
      <c r="EAW23" s="730"/>
      <c r="EAX23" s="730"/>
      <c r="EAY23" s="730"/>
      <c r="EAZ23" s="730"/>
      <c r="EBA23" s="730"/>
      <c r="EBB23" s="730"/>
      <c r="EBC23" s="730"/>
      <c r="EBD23" s="730"/>
      <c r="EBE23" s="730"/>
      <c r="EBF23" s="730"/>
      <c r="EBG23" s="730"/>
      <c r="EBH23" s="730"/>
      <c r="EBI23" s="730"/>
      <c r="EBJ23" s="730"/>
      <c r="EBK23" s="730"/>
      <c r="EBL23" s="730"/>
      <c r="EBM23" s="730"/>
      <c r="EBN23" s="730"/>
      <c r="EBO23" s="730"/>
      <c r="EBP23" s="730"/>
      <c r="EBQ23" s="730"/>
      <c r="EBR23" s="730"/>
      <c r="EBS23" s="730"/>
      <c r="EBT23" s="730"/>
      <c r="EBU23" s="730"/>
      <c r="EBV23" s="730"/>
      <c r="EBW23" s="730"/>
      <c r="EBX23" s="730"/>
      <c r="EBY23" s="730"/>
      <c r="EBZ23" s="730"/>
      <c r="ECA23" s="730"/>
      <c r="ECB23" s="730"/>
      <c r="ECC23" s="730"/>
      <c r="ECD23" s="730"/>
      <c r="ECE23" s="730"/>
      <c r="ECF23" s="730"/>
      <c r="ECG23" s="730"/>
      <c r="ECH23" s="730"/>
      <c r="ECI23" s="730"/>
      <c r="ECJ23" s="730"/>
      <c r="ECK23" s="730"/>
      <c r="ECL23" s="730"/>
      <c r="ECM23" s="730"/>
      <c r="ECN23" s="730"/>
      <c r="ECO23" s="730"/>
      <c r="ECP23" s="730"/>
      <c r="ECQ23" s="730"/>
      <c r="ECR23" s="730"/>
      <c r="ECS23" s="730"/>
      <c r="ECT23" s="730"/>
      <c r="ECU23" s="730"/>
      <c r="ECV23" s="730"/>
      <c r="ECW23" s="730"/>
      <c r="ECX23" s="730"/>
      <c r="ECY23" s="730"/>
      <c r="ECZ23" s="730"/>
      <c r="EDA23" s="730"/>
      <c r="EDB23" s="730"/>
      <c r="EDC23" s="730"/>
      <c r="EDD23" s="730"/>
      <c r="EDE23" s="730"/>
      <c r="EDF23" s="730"/>
      <c r="EDG23" s="730"/>
      <c r="EDH23" s="730"/>
      <c r="EDI23" s="730"/>
      <c r="EDJ23" s="730"/>
      <c r="EDK23" s="730"/>
      <c r="EDL23" s="730"/>
      <c r="EDM23" s="730"/>
      <c r="EDN23" s="730"/>
      <c r="EDO23" s="730"/>
      <c r="EDP23" s="730"/>
      <c r="EDQ23" s="730"/>
      <c r="EDR23" s="730"/>
      <c r="EDS23" s="730"/>
      <c r="EDT23" s="730"/>
      <c r="EDU23" s="730"/>
      <c r="EDV23" s="730"/>
      <c r="EDW23" s="730"/>
      <c r="EDX23" s="730"/>
      <c r="EDY23" s="730"/>
      <c r="EDZ23" s="730"/>
      <c r="EEA23" s="730"/>
      <c r="EEB23" s="730"/>
      <c r="EEC23" s="730"/>
      <c r="EED23" s="730"/>
      <c r="EEE23" s="730"/>
      <c r="EEF23" s="730"/>
      <c r="EEG23" s="730"/>
      <c r="EEH23" s="730"/>
      <c r="EEI23" s="730"/>
      <c r="EEJ23" s="730"/>
      <c r="EEK23" s="730"/>
      <c r="EEL23" s="730"/>
      <c r="EEM23" s="730"/>
      <c r="EEN23" s="730"/>
      <c r="EEO23" s="730"/>
      <c r="EEP23" s="730"/>
      <c r="EEQ23" s="730"/>
      <c r="EER23" s="730"/>
      <c r="EES23" s="730"/>
      <c r="EET23" s="730"/>
      <c r="EEU23" s="730"/>
      <c r="EEV23" s="730"/>
      <c r="EEW23" s="730"/>
      <c r="EEX23" s="730"/>
      <c r="EEY23" s="730"/>
      <c r="EEZ23" s="730"/>
      <c r="EFA23" s="730"/>
      <c r="EFB23" s="730"/>
      <c r="EFC23" s="730"/>
      <c r="EFD23" s="730"/>
      <c r="EFE23" s="730"/>
      <c r="EFF23" s="730"/>
      <c r="EFG23" s="730"/>
      <c r="EFH23" s="730"/>
      <c r="EFI23" s="730"/>
      <c r="EFJ23" s="730"/>
      <c r="EFK23" s="730"/>
      <c r="EFL23" s="730"/>
      <c r="EFM23" s="730"/>
      <c r="EFN23" s="730"/>
      <c r="EFO23" s="730"/>
      <c r="EFP23" s="730"/>
      <c r="EFQ23" s="730"/>
      <c r="EFR23" s="730"/>
      <c r="EFS23" s="730"/>
      <c r="EFT23" s="730"/>
      <c r="EFU23" s="730"/>
      <c r="EFV23" s="730"/>
      <c r="EFW23" s="730"/>
      <c r="EFX23" s="730"/>
      <c r="EFY23" s="730"/>
      <c r="EFZ23" s="730"/>
      <c r="EGA23" s="730"/>
      <c r="EGB23" s="730"/>
      <c r="EGC23" s="730"/>
      <c r="EGD23" s="730"/>
      <c r="EGE23" s="730"/>
      <c r="EGF23" s="730"/>
      <c r="EGG23" s="730"/>
      <c r="EGH23" s="730"/>
      <c r="EGI23" s="730"/>
      <c r="EGJ23" s="730"/>
      <c r="EGK23" s="730"/>
      <c r="EGL23" s="730"/>
      <c r="EGM23" s="730"/>
      <c r="EGN23" s="730"/>
      <c r="EGO23" s="730"/>
      <c r="EGP23" s="730"/>
      <c r="EGQ23" s="730"/>
      <c r="EGR23" s="730"/>
      <c r="EGS23" s="730"/>
      <c r="EGT23" s="730"/>
      <c r="EGU23" s="730"/>
      <c r="EGV23" s="730"/>
      <c r="EGW23" s="730"/>
      <c r="EGX23" s="730"/>
      <c r="EGY23" s="730"/>
      <c r="EGZ23" s="730"/>
      <c r="EHA23" s="730"/>
      <c r="EHB23" s="730"/>
      <c r="EHC23" s="730"/>
      <c r="EHD23" s="730"/>
      <c r="EHE23" s="730"/>
      <c r="EHF23" s="730"/>
      <c r="EHG23" s="730"/>
      <c r="EHH23" s="730"/>
      <c r="EHI23" s="730"/>
      <c r="EHJ23" s="730"/>
      <c r="EHK23" s="730"/>
      <c r="EHL23" s="730"/>
      <c r="EHM23" s="730"/>
      <c r="EHN23" s="730"/>
      <c r="EHO23" s="730"/>
      <c r="EHP23" s="730"/>
      <c r="EHQ23" s="730"/>
      <c r="EHR23" s="730"/>
      <c r="EHS23" s="730"/>
      <c r="EHT23" s="730"/>
      <c r="EHU23" s="730"/>
      <c r="EHV23" s="730"/>
      <c r="EHW23" s="730"/>
      <c r="EHX23" s="730"/>
      <c r="EHY23" s="730"/>
      <c r="EHZ23" s="730"/>
      <c r="EIA23" s="730"/>
      <c r="EIB23" s="730"/>
      <c r="EIC23" s="730"/>
      <c r="EID23" s="730"/>
      <c r="EIE23" s="730"/>
      <c r="EIF23" s="730"/>
      <c r="EIG23" s="730"/>
      <c r="EIH23" s="730"/>
      <c r="EII23" s="730"/>
      <c r="EIJ23" s="730"/>
      <c r="EIK23" s="730"/>
      <c r="EIL23" s="730"/>
      <c r="EIM23" s="730"/>
      <c r="EIN23" s="730"/>
      <c r="EIO23" s="730"/>
      <c r="EIP23" s="730"/>
      <c r="EIQ23" s="730"/>
      <c r="EIR23" s="730"/>
      <c r="EIS23" s="730"/>
      <c r="EIT23" s="730"/>
      <c r="EIU23" s="730"/>
      <c r="EIV23" s="730"/>
      <c r="EIW23" s="730"/>
      <c r="EIX23" s="730"/>
      <c r="EIY23" s="730"/>
      <c r="EIZ23" s="730"/>
      <c r="EJA23" s="730"/>
      <c r="EJB23" s="730"/>
      <c r="EJC23" s="730"/>
      <c r="EJD23" s="730"/>
      <c r="EJE23" s="730"/>
      <c r="EJF23" s="730"/>
      <c r="EJG23" s="730"/>
      <c r="EJH23" s="730"/>
      <c r="EJI23" s="730"/>
      <c r="EJJ23" s="730"/>
      <c r="EJK23" s="730"/>
      <c r="EJL23" s="730"/>
      <c r="EJM23" s="730"/>
      <c r="EJN23" s="730"/>
      <c r="EJO23" s="730"/>
      <c r="EJP23" s="730"/>
      <c r="EJQ23" s="730"/>
      <c r="EJR23" s="730"/>
      <c r="EJS23" s="730"/>
      <c r="EJT23" s="730"/>
      <c r="EJU23" s="730"/>
      <c r="EJV23" s="730"/>
      <c r="EJW23" s="730"/>
      <c r="EJX23" s="730"/>
      <c r="EJY23" s="730"/>
      <c r="EJZ23" s="730"/>
      <c r="EKA23" s="730"/>
      <c r="EKB23" s="730"/>
      <c r="EKC23" s="730"/>
      <c r="EKD23" s="730"/>
      <c r="EKE23" s="730"/>
      <c r="EKF23" s="730"/>
      <c r="EKG23" s="730"/>
      <c r="EKH23" s="730"/>
      <c r="EKI23" s="730"/>
      <c r="EKJ23" s="730"/>
      <c r="EKK23" s="730"/>
      <c r="EKL23" s="730"/>
      <c r="EKM23" s="730"/>
      <c r="EKN23" s="730"/>
      <c r="EKO23" s="730"/>
      <c r="EKP23" s="730"/>
      <c r="EKQ23" s="730"/>
      <c r="EKR23" s="730"/>
      <c r="EKS23" s="730"/>
      <c r="EKT23" s="730"/>
      <c r="EKU23" s="730"/>
      <c r="EKV23" s="730"/>
      <c r="EKW23" s="730"/>
      <c r="EKX23" s="730"/>
      <c r="EKY23" s="730"/>
      <c r="EKZ23" s="730"/>
      <c r="ELA23" s="730"/>
      <c r="ELB23" s="730"/>
      <c r="ELC23" s="730"/>
      <c r="ELD23" s="730"/>
      <c r="ELE23" s="730"/>
      <c r="ELF23" s="730"/>
      <c r="ELG23" s="730"/>
      <c r="ELH23" s="730"/>
      <c r="ELI23" s="730"/>
      <c r="ELJ23" s="730"/>
      <c r="ELK23" s="730"/>
      <c r="ELL23" s="730"/>
      <c r="ELM23" s="730"/>
      <c r="ELN23" s="730"/>
      <c r="ELO23" s="730"/>
      <c r="ELP23" s="730"/>
      <c r="ELQ23" s="730"/>
      <c r="ELR23" s="730"/>
      <c r="ELS23" s="730"/>
      <c r="ELT23" s="730"/>
      <c r="ELU23" s="730"/>
      <c r="ELV23" s="730"/>
      <c r="ELW23" s="730"/>
      <c r="ELX23" s="730"/>
      <c r="ELY23" s="730"/>
      <c r="ELZ23" s="730"/>
      <c r="EMA23" s="730"/>
      <c r="EMB23" s="730"/>
      <c r="EMC23" s="730"/>
      <c r="EMD23" s="730"/>
      <c r="EME23" s="730"/>
      <c r="EMF23" s="730"/>
      <c r="EMG23" s="730"/>
      <c r="EMH23" s="730"/>
      <c r="EMI23" s="730"/>
      <c r="EMJ23" s="730"/>
      <c r="EMK23" s="730"/>
      <c r="EML23" s="730"/>
      <c r="EMM23" s="730"/>
      <c r="EMN23" s="730"/>
      <c r="EMO23" s="730"/>
      <c r="EMP23" s="730"/>
      <c r="EMQ23" s="730"/>
      <c r="EMR23" s="730"/>
      <c r="EMS23" s="730"/>
      <c r="EMT23" s="730"/>
      <c r="EMU23" s="730"/>
      <c r="EMV23" s="730"/>
      <c r="EMW23" s="730"/>
      <c r="EMX23" s="730"/>
      <c r="EMY23" s="730"/>
      <c r="EMZ23" s="730"/>
      <c r="ENA23" s="730"/>
      <c r="ENB23" s="730"/>
      <c r="ENC23" s="730"/>
      <c r="END23" s="730"/>
      <c r="ENE23" s="730"/>
      <c r="ENF23" s="730"/>
      <c r="ENG23" s="730"/>
      <c r="ENH23" s="730"/>
      <c r="ENI23" s="730"/>
      <c r="ENJ23" s="730"/>
      <c r="ENK23" s="730"/>
      <c r="ENL23" s="730"/>
      <c r="ENM23" s="730"/>
      <c r="ENN23" s="730"/>
      <c r="ENO23" s="730"/>
      <c r="ENP23" s="730"/>
      <c r="ENQ23" s="730"/>
      <c r="ENR23" s="730"/>
      <c r="ENS23" s="730"/>
      <c r="ENT23" s="730"/>
      <c r="ENU23" s="730"/>
      <c r="ENV23" s="730"/>
      <c r="ENW23" s="730"/>
      <c r="ENX23" s="730"/>
      <c r="ENY23" s="730"/>
      <c r="ENZ23" s="730"/>
      <c r="EOA23" s="730"/>
      <c r="EOB23" s="730"/>
      <c r="EOC23" s="730"/>
      <c r="EOD23" s="730"/>
      <c r="EOE23" s="730"/>
      <c r="EOF23" s="730"/>
      <c r="EOG23" s="730"/>
      <c r="EOH23" s="730"/>
      <c r="EOI23" s="730"/>
      <c r="EOJ23" s="730"/>
      <c r="EOK23" s="730"/>
      <c r="EOL23" s="730"/>
      <c r="EOM23" s="730"/>
      <c r="EON23" s="730"/>
      <c r="EOO23" s="730"/>
      <c r="EOP23" s="730"/>
      <c r="EOQ23" s="730"/>
      <c r="EOR23" s="730"/>
      <c r="EOS23" s="730"/>
      <c r="EOT23" s="730"/>
      <c r="EOU23" s="730"/>
      <c r="EOV23" s="730"/>
      <c r="EOW23" s="730"/>
      <c r="EOX23" s="730"/>
      <c r="EOY23" s="730"/>
      <c r="EOZ23" s="730"/>
      <c r="EPA23" s="730"/>
      <c r="EPB23" s="730"/>
      <c r="EPC23" s="730"/>
      <c r="EPD23" s="730"/>
      <c r="EPE23" s="730"/>
      <c r="EPF23" s="730"/>
      <c r="EPG23" s="730"/>
      <c r="EPH23" s="730"/>
      <c r="EPI23" s="730"/>
      <c r="EPJ23" s="730"/>
      <c r="EPK23" s="730"/>
      <c r="EPL23" s="730"/>
      <c r="EPM23" s="730"/>
      <c r="EPN23" s="730"/>
      <c r="EPO23" s="730"/>
      <c r="EPP23" s="730"/>
      <c r="EPQ23" s="730"/>
      <c r="EPR23" s="730"/>
      <c r="EPS23" s="730"/>
      <c r="EPT23" s="730"/>
      <c r="EPU23" s="730"/>
      <c r="EPV23" s="730"/>
      <c r="EPW23" s="730"/>
      <c r="EPX23" s="730"/>
      <c r="EPY23" s="730"/>
      <c r="EPZ23" s="730"/>
      <c r="EQA23" s="730"/>
      <c r="EQB23" s="730"/>
      <c r="EQC23" s="730"/>
      <c r="EQD23" s="730"/>
      <c r="EQE23" s="730"/>
      <c r="EQF23" s="730"/>
      <c r="EQG23" s="730"/>
      <c r="EQH23" s="730"/>
      <c r="EQI23" s="730"/>
      <c r="EQJ23" s="730"/>
      <c r="EQK23" s="730"/>
      <c r="EQL23" s="730"/>
      <c r="EQM23" s="730"/>
      <c r="EQN23" s="730"/>
      <c r="EQO23" s="730"/>
      <c r="EQP23" s="730"/>
      <c r="EQQ23" s="730"/>
      <c r="EQR23" s="730"/>
      <c r="EQS23" s="730"/>
      <c r="EQT23" s="730"/>
      <c r="EQU23" s="730"/>
      <c r="EQV23" s="730"/>
      <c r="EQW23" s="730"/>
      <c r="EQX23" s="730"/>
      <c r="EQY23" s="730"/>
      <c r="EQZ23" s="730"/>
      <c r="ERA23" s="730"/>
      <c r="ERB23" s="730"/>
      <c r="ERC23" s="730"/>
      <c r="ERD23" s="730"/>
      <c r="ERE23" s="730"/>
      <c r="ERF23" s="730"/>
      <c r="ERG23" s="730"/>
      <c r="ERH23" s="730"/>
      <c r="ERI23" s="730"/>
      <c r="ERJ23" s="730"/>
      <c r="ERK23" s="730"/>
      <c r="ERL23" s="730"/>
      <c r="ERM23" s="730"/>
      <c r="ERN23" s="730"/>
      <c r="ERO23" s="730"/>
      <c r="ERP23" s="730"/>
      <c r="ERQ23" s="730"/>
      <c r="ERR23" s="730"/>
    </row>
    <row r="24" spans="2:3866" ht="15">
      <c r="B24" s="587" t="s">
        <v>85</v>
      </c>
      <c r="C24" s="657">
        <v>155000</v>
      </c>
      <c r="D24" s="579">
        <v>11700</v>
      </c>
      <c r="E24" s="580">
        <v>143000</v>
      </c>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30"/>
      <c r="AQ24" s="730"/>
      <c r="AR24" s="730"/>
      <c r="AS24" s="730"/>
      <c r="AT24" s="730"/>
      <c r="AU24" s="730"/>
      <c r="AV24" s="730"/>
      <c r="AW24" s="730"/>
      <c r="AX24" s="730"/>
      <c r="AY24" s="730"/>
      <c r="AZ24" s="730"/>
      <c r="BA24" s="730"/>
      <c r="BB24" s="730"/>
      <c r="BC24" s="730"/>
      <c r="BD24" s="730"/>
      <c r="BE24" s="730"/>
      <c r="BF24" s="730"/>
      <c r="BG24" s="730"/>
      <c r="BH24" s="730"/>
      <c r="BI24" s="730"/>
      <c r="BJ24" s="730"/>
      <c r="BK24" s="730"/>
      <c r="BL24" s="730"/>
      <c r="BM24" s="730"/>
      <c r="BN24" s="730"/>
      <c r="BO24" s="730"/>
      <c r="BP24" s="730"/>
      <c r="BQ24" s="730"/>
      <c r="BR24" s="730"/>
      <c r="BS24" s="730"/>
      <c r="BT24" s="730"/>
      <c r="BU24" s="730"/>
      <c r="BV24" s="730"/>
      <c r="BW24" s="730"/>
      <c r="BX24" s="730"/>
      <c r="BY24" s="730"/>
      <c r="BZ24" s="730"/>
      <c r="CA24" s="730"/>
      <c r="CB24" s="730"/>
      <c r="CC24" s="730"/>
      <c r="CD24" s="730"/>
      <c r="CE24" s="730"/>
      <c r="CF24" s="730"/>
      <c r="CG24" s="730"/>
      <c r="CH24" s="730"/>
      <c r="CI24" s="730"/>
      <c r="CJ24" s="730"/>
      <c r="CK24" s="730"/>
      <c r="CL24" s="730"/>
      <c r="CM24" s="730"/>
      <c r="CN24" s="730"/>
      <c r="CO24" s="730"/>
      <c r="CP24" s="730"/>
      <c r="CQ24" s="730"/>
      <c r="CR24" s="730"/>
      <c r="CS24" s="730"/>
      <c r="CT24" s="730"/>
      <c r="CU24" s="730"/>
      <c r="CV24" s="730"/>
      <c r="CW24" s="730"/>
      <c r="CX24" s="730"/>
      <c r="CY24" s="730"/>
      <c r="CZ24" s="730"/>
      <c r="DA24" s="730"/>
      <c r="DB24" s="730"/>
      <c r="DC24" s="730"/>
      <c r="DD24" s="730"/>
      <c r="DE24" s="730"/>
      <c r="DF24" s="730"/>
      <c r="DG24" s="730"/>
      <c r="DH24" s="730"/>
      <c r="DI24" s="730"/>
      <c r="DJ24" s="730"/>
      <c r="DK24" s="730"/>
      <c r="DL24" s="730"/>
      <c r="DM24" s="730"/>
      <c r="DN24" s="730"/>
      <c r="DO24" s="730"/>
      <c r="DP24" s="730"/>
      <c r="DQ24" s="730"/>
      <c r="DR24" s="730"/>
      <c r="DS24" s="730"/>
      <c r="DT24" s="730"/>
      <c r="DU24" s="730"/>
      <c r="DV24" s="730"/>
      <c r="DW24" s="730"/>
      <c r="DX24" s="730"/>
      <c r="DY24" s="730"/>
      <c r="DZ24" s="730"/>
      <c r="EA24" s="730"/>
      <c r="EB24" s="730"/>
      <c r="EC24" s="730"/>
      <c r="ED24" s="730"/>
      <c r="EE24" s="730"/>
      <c r="EF24" s="730"/>
      <c r="EG24" s="730"/>
      <c r="EH24" s="730"/>
      <c r="EI24" s="730"/>
      <c r="EJ24" s="730"/>
      <c r="EK24" s="730"/>
      <c r="EL24" s="730"/>
      <c r="EM24" s="730"/>
      <c r="EN24" s="730"/>
      <c r="EO24" s="730"/>
      <c r="EP24" s="730"/>
      <c r="EQ24" s="730"/>
      <c r="ER24" s="730"/>
      <c r="ES24" s="730"/>
      <c r="ET24" s="730"/>
      <c r="EU24" s="730"/>
      <c r="EV24" s="730"/>
      <c r="EW24" s="730"/>
      <c r="EX24" s="730"/>
      <c r="EY24" s="730"/>
      <c r="EZ24" s="730"/>
      <c r="FA24" s="730"/>
      <c r="FB24" s="730"/>
      <c r="FC24" s="730"/>
      <c r="FD24" s="730"/>
      <c r="FE24" s="730"/>
      <c r="FF24" s="730"/>
      <c r="FG24" s="730"/>
      <c r="FH24" s="730"/>
      <c r="FI24" s="730"/>
      <c r="FJ24" s="730"/>
      <c r="FK24" s="730"/>
      <c r="FL24" s="730"/>
      <c r="FM24" s="730"/>
      <c r="FN24" s="730"/>
      <c r="FO24" s="730"/>
      <c r="FP24" s="730"/>
      <c r="FQ24" s="730"/>
      <c r="FR24" s="730"/>
      <c r="FS24" s="730"/>
      <c r="FT24" s="730"/>
      <c r="FU24" s="730"/>
      <c r="FV24" s="730"/>
      <c r="FW24" s="730"/>
      <c r="FX24" s="730"/>
      <c r="FY24" s="730"/>
      <c r="FZ24" s="730"/>
      <c r="GA24" s="730"/>
      <c r="GB24" s="730"/>
      <c r="GC24" s="730"/>
      <c r="GD24" s="730"/>
      <c r="GE24" s="730"/>
      <c r="GF24" s="730"/>
      <c r="GG24" s="730"/>
      <c r="GH24" s="730"/>
      <c r="GI24" s="730"/>
      <c r="GJ24" s="730"/>
      <c r="GK24" s="730"/>
      <c r="GL24" s="730"/>
      <c r="GM24" s="730"/>
      <c r="GN24" s="730"/>
      <c r="GO24" s="730"/>
      <c r="GP24" s="730"/>
      <c r="GQ24" s="730"/>
      <c r="GR24" s="730"/>
      <c r="GS24" s="730"/>
      <c r="GT24" s="730"/>
      <c r="GU24" s="730"/>
      <c r="GV24" s="730"/>
      <c r="GW24" s="730"/>
      <c r="GX24" s="730"/>
      <c r="GY24" s="730"/>
      <c r="GZ24" s="730"/>
      <c r="HA24" s="730"/>
      <c r="HB24" s="730"/>
      <c r="HC24" s="730"/>
      <c r="HD24" s="730"/>
      <c r="HE24" s="730"/>
      <c r="HF24" s="730"/>
      <c r="HG24" s="730"/>
      <c r="HH24" s="730"/>
      <c r="HI24" s="730"/>
      <c r="HJ24" s="730"/>
      <c r="HK24" s="730"/>
      <c r="HL24" s="730"/>
      <c r="HM24" s="730"/>
      <c r="HN24" s="730"/>
      <c r="HO24" s="730"/>
      <c r="HP24" s="730"/>
      <c r="HQ24" s="730"/>
      <c r="HR24" s="730"/>
      <c r="HS24" s="730"/>
      <c r="HT24" s="730"/>
      <c r="HU24" s="730"/>
      <c r="HV24" s="730"/>
      <c r="HW24" s="730"/>
      <c r="HX24" s="730"/>
      <c r="HY24" s="730"/>
      <c r="HZ24" s="730"/>
      <c r="IA24" s="730"/>
      <c r="IB24" s="730"/>
      <c r="IC24" s="730"/>
      <c r="ID24" s="730"/>
      <c r="IE24" s="730"/>
      <c r="IF24" s="730"/>
      <c r="IG24" s="730"/>
      <c r="IH24" s="730"/>
      <c r="II24" s="730"/>
      <c r="IJ24" s="730"/>
      <c r="IK24" s="730"/>
      <c r="IL24" s="730"/>
      <c r="IM24" s="730"/>
      <c r="IN24" s="730"/>
      <c r="IO24" s="730"/>
      <c r="IP24" s="730"/>
      <c r="IQ24" s="730"/>
      <c r="IR24" s="730"/>
      <c r="IS24" s="730"/>
      <c r="IT24" s="730"/>
      <c r="IU24" s="730"/>
      <c r="IV24" s="730"/>
      <c r="IW24" s="730"/>
      <c r="IX24" s="730"/>
      <c r="IY24" s="730"/>
      <c r="IZ24" s="730"/>
      <c r="JA24" s="730"/>
      <c r="JB24" s="730"/>
      <c r="JC24" s="730"/>
      <c r="JD24" s="730"/>
      <c r="JE24" s="730"/>
      <c r="JF24" s="730"/>
      <c r="JG24" s="730"/>
      <c r="JH24" s="730"/>
      <c r="JI24" s="730"/>
      <c r="JJ24" s="730"/>
      <c r="JK24" s="730"/>
      <c r="JL24" s="730"/>
      <c r="JM24" s="730"/>
      <c r="JN24" s="730"/>
      <c r="JO24" s="730"/>
      <c r="JP24" s="730"/>
      <c r="JQ24" s="730"/>
      <c r="JR24" s="730"/>
      <c r="JS24" s="730"/>
      <c r="JT24" s="730"/>
      <c r="JU24" s="730"/>
      <c r="JV24" s="730"/>
      <c r="JW24" s="730"/>
      <c r="JX24" s="730"/>
      <c r="JY24" s="730"/>
      <c r="JZ24" s="730"/>
      <c r="KA24" s="730"/>
      <c r="KB24" s="730"/>
      <c r="KC24" s="730"/>
      <c r="KD24" s="730"/>
      <c r="KE24" s="730"/>
      <c r="KF24" s="730"/>
      <c r="KG24" s="730"/>
      <c r="KH24" s="730"/>
      <c r="KI24" s="730"/>
      <c r="KJ24" s="730"/>
      <c r="KK24" s="730"/>
      <c r="KL24" s="730"/>
      <c r="KM24" s="730"/>
      <c r="KN24" s="730"/>
      <c r="KO24" s="730"/>
      <c r="KP24" s="730"/>
      <c r="KQ24" s="730"/>
      <c r="KR24" s="730"/>
      <c r="KS24" s="730"/>
      <c r="KT24" s="730"/>
      <c r="KU24" s="730"/>
      <c r="KV24" s="730"/>
      <c r="KW24" s="730"/>
      <c r="KX24" s="730"/>
      <c r="KY24" s="730"/>
      <c r="KZ24" s="730"/>
      <c r="LA24" s="730"/>
      <c r="LB24" s="730"/>
      <c r="LC24" s="730"/>
      <c r="LD24" s="730"/>
      <c r="LE24" s="730"/>
      <c r="LF24" s="730"/>
      <c r="LG24" s="730"/>
      <c r="LH24" s="730"/>
      <c r="LI24" s="730"/>
      <c r="LJ24" s="730"/>
      <c r="LK24" s="730"/>
      <c r="LL24" s="730"/>
      <c r="LM24" s="730"/>
      <c r="LN24" s="730"/>
      <c r="LO24" s="730"/>
      <c r="LP24" s="730"/>
      <c r="LQ24" s="730"/>
      <c r="LR24" s="730"/>
      <c r="LS24" s="730"/>
      <c r="LT24" s="730"/>
      <c r="LU24" s="730"/>
      <c r="LV24" s="730"/>
      <c r="LW24" s="730"/>
      <c r="LX24" s="730"/>
      <c r="LY24" s="730"/>
      <c r="LZ24" s="730"/>
      <c r="MA24" s="730"/>
      <c r="MB24" s="730"/>
      <c r="MC24" s="730"/>
      <c r="MD24" s="730"/>
      <c r="ME24" s="730"/>
      <c r="MF24" s="730"/>
      <c r="MG24" s="730"/>
      <c r="MH24" s="730"/>
      <c r="MI24" s="730"/>
      <c r="MJ24" s="730"/>
      <c r="MK24" s="730"/>
      <c r="ML24" s="730"/>
      <c r="MM24" s="730"/>
      <c r="MN24" s="730"/>
      <c r="MO24" s="730"/>
      <c r="MP24" s="730"/>
      <c r="MQ24" s="730"/>
      <c r="MR24" s="730"/>
      <c r="MS24" s="730"/>
      <c r="MT24" s="730"/>
      <c r="MU24" s="730"/>
      <c r="MV24" s="730"/>
      <c r="MW24" s="730"/>
      <c r="MX24" s="730"/>
      <c r="MY24" s="730"/>
      <c r="MZ24" s="730"/>
      <c r="NA24" s="730"/>
      <c r="NB24" s="730"/>
      <c r="NC24" s="730"/>
      <c r="ND24" s="730"/>
      <c r="NE24" s="730"/>
      <c r="NF24" s="730"/>
      <c r="NG24" s="730"/>
      <c r="NH24" s="730"/>
      <c r="NI24" s="730"/>
      <c r="NJ24" s="730"/>
      <c r="NK24" s="730"/>
      <c r="NL24" s="730"/>
      <c r="NM24" s="730"/>
      <c r="NN24" s="730"/>
      <c r="NO24" s="730"/>
      <c r="NP24" s="730"/>
      <c r="NQ24" s="730"/>
      <c r="NR24" s="730"/>
      <c r="NS24" s="730"/>
      <c r="NT24" s="730"/>
      <c r="NU24" s="730"/>
      <c r="NV24" s="730"/>
      <c r="NW24" s="730"/>
      <c r="NX24" s="730"/>
      <c r="NY24" s="730"/>
      <c r="NZ24" s="730"/>
      <c r="OA24" s="730"/>
      <c r="OB24" s="730"/>
      <c r="OC24" s="730"/>
      <c r="OD24" s="730"/>
      <c r="OE24" s="730"/>
      <c r="OF24" s="730"/>
      <c r="OG24" s="730"/>
      <c r="OH24" s="730"/>
      <c r="OI24" s="730"/>
      <c r="OJ24" s="730"/>
      <c r="OK24" s="730"/>
      <c r="OL24" s="730"/>
      <c r="OM24" s="730"/>
      <c r="ON24" s="730"/>
      <c r="OO24" s="730"/>
      <c r="OP24" s="730"/>
      <c r="OQ24" s="730"/>
      <c r="OR24" s="730"/>
      <c r="OS24" s="730"/>
      <c r="OT24" s="730"/>
      <c r="OU24" s="730"/>
      <c r="OV24" s="730"/>
      <c r="OW24" s="730"/>
      <c r="OX24" s="730"/>
      <c r="OY24" s="730"/>
      <c r="OZ24" s="730"/>
      <c r="PA24" s="730"/>
      <c r="PB24" s="730"/>
      <c r="PC24" s="730"/>
      <c r="PD24" s="730"/>
      <c r="PE24" s="730"/>
      <c r="PF24" s="730"/>
      <c r="PG24" s="730"/>
      <c r="PH24" s="730"/>
      <c r="PI24" s="730"/>
      <c r="PJ24" s="730"/>
      <c r="PK24" s="730"/>
      <c r="PL24" s="730"/>
      <c r="PM24" s="730"/>
      <c r="PN24" s="730"/>
      <c r="PO24" s="730"/>
      <c r="PP24" s="730"/>
      <c r="PQ24" s="730"/>
      <c r="PR24" s="730"/>
      <c r="PS24" s="730"/>
      <c r="PT24" s="730"/>
      <c r="PU24" s="730"/>
      <c r="PV24" s="730"/>
      <c r="PW24" s="730"/>
      <c r="PX24" s="730"/>
      <c r="PY24" s="730"/>
      <c r="PZ24" s="730"/>
      <c r="QA24" s="730"/>
      <c r="QB24" s="730"/>
      <c r="QC24" s="730"/>
      <c r="QD24" s="730"/>
      <c r="QE24" s="730"/>
      <c r="QF24" s="730"/>
      <c r="QG24" s="730"/>
      <c r="QH24" s="730"/>
      <c r="QI24" s="730"/>
      <c r="QJ24" s="730"/>
      <c r="QK24" s="730"/>
      <c r="QL24" s="730"/>
      <c r="QM24" s="730"/>
      <c r="QN24" s="730"/>
      <c r="QO24" s="730"/>
      <c r="QP24" s="730"/>
      <c r="QQ24" s="730"/>
      <c r="QR24" s="730"/>
      <c r="QS24" s="730"/>
      <c r="QT24" s="730"/>
      <c r="QU24" s="730"/>
      <c r="QV24" s="730"/>
      <c r="QW24" s="730"/>
      <c r="QX24" s="730"/>
      <c r="QY24" s="730"/>
      <c r="QZ24" s="730"/>
      <c r="RA24" s="730"/>
      <c r="RB24" s="730"/>
      <c r="RC24" s="730"/>
      <c r="RD24" s="730"/>
      <c r="RE24" s="730"/>
      <c r="RF24" s="730"/>
      <c r="RG24" s="730"/>
      <c r="RH24" s="730"/>
      <c r="RI24" s="730"/>
      <c r="RJ24" s="730"/>
      <c r="RK24" s="730"/>
      <c r="RL24" s="730"/>
      <c r="RM24" s="730"/>
      <c r="RN24" s="730"/>
      <c r="RO24" s="730"/>
      <c r="RP24" s="730"/>
      <c r="RQ24" s="730"/>
      <c r="RR24" s="730"/>
      <c r="RS24" s="730"/>
      <c r="RT24" s="730"/>
      <c r="RU24" s="730"/>
      <c r="RV24" s="730"/>
      <c r="RW24" s="730"/>
      <c r="RX24" s="730"/>
      <c r="RY24" s="730"/>
      <c r="RZ24" s="730"/>
      <c r="SA24" s="730"/>
      <c r="SB24" s="730"/>
      <c r="SC24" s="730"/>
      <c r="SD24" s="730"/>
      <c r="SE24" s="730"/>
      <c r="SF24" s="730"/>
      <c r="SG24" s="730"/>
      <c r="SH24" s="730"/>
      <c r="SI24" s="730"/>
      <c r="SJ24" s="730"/>
      <c r="SK24" s="730"/>
      <c r="SL24" s="730"/>
      <c r="SM24" s="730"/>
      <c r="SN24" s="730"/>
      <c r="SO24" s="730"/>
      <c r="SP24" s="730"/>
      <c r="SQ24" s="730"/>
      <c r="SR24" s="730"/>
      <c r="SS24" s="730"/>
      <c r="ST24" s="730"/>
      <c r="SU24" s="730"/>
      <c r="SV24" s="730"/>
      <c r="SW24" s="730"/>
      <c r="SX24" s="730"/>
      <c r="SY24" s="730"/>
      <c r="SZ24" s="730"/>
      <c r="TA24" s="730"/>
      <c r="TB24" s="730"/>
      <c r="TC24" s="730"/>
      <c r="TD24" s="730"/>
      <c r="TE24" s="730"/>
      <c r="TF24" s="730"/>
      <c r="TG24" s="730"/>
      <c r="TH24" s="730"/>
      <c r="TI24" s="730"/>
      <c r="TJ24" s="730"/>
      <c r="TK24" s="730"/>
      <c r="TL24" s="730"/>
      <c r="TM24" s="730"/>
      <c r="TN24" s="730"/>
      <c r="TO24" s="730"/>
      <c r="TP24" s="730"/>
      <c r="TQ24" s="730"/>
      <c r="TR24" s="730"/>
      <c r="TS24" s="730"/>
      <c r="TT24" s="730"/>
      <c r="TU24" s="730"/>
      <c r="TV24" s="730"/>
      <c r="TW24" s="730"/>
      <c r="TX24" s="730"/>
      <c r="TY24" s="730"/>
      <c r="TZ24" s="730"/>
      <c r="UA24" s="730"/>
      <c r="UB24" s="730"/>
      <c r="UC24" s="730"/>
      <c r="UD24" s="730"/>
      <c r="UE24" s="730"/>
      <c r="UF24" s="730"/>
      <c r="UG24" s="730"/>
      <c r="UH24" s="730"/>
      <c r="UI24" s="730"/>
      <c r="UJ24" s="730"/>
      <c r="UK24" s="730"/>
      <c r="UL24" s="730"/>
      <c r="UM24" s="730"/>
      <c r="UN24" s="730"/>
      <c r="UO24" s="730"/>
      <c r="UP24" s="730"/>
      <c r="UQ24" s="730"/>
      <c r="UR24" s="730"/>
      <c r="US24" s="730"/>
      <c r="UT24" s="730"/>
      <c r="UU24" s="730"/>
      <c r="UV24" s="730"/>
      <c r="UW24" s="730"/>
      <c r="UX24" s="730"/>
      <c r="UY24" s="730"/>
      <c r="UZ24" s="730"/>
      <c r="VA24" s="730"/>
      <c r="VB24" s="730"/>
      <c r="VC24" s="730"/>
      <c r="VD24" s="730"/>
      <c r="VE24" s="730"/>
      <c r="VF24" s="730"/>
      <c r="VG24" s="730"/>
      <c r="VH24" s="730"/>
      <c r="VI24" s="730"/>
      <c r="VJ24" s="730"/>
      <c r="VK24" s="730"/>
      <c r="VL24" s="730"/>
      <c r="VM24" s="730"/>
      <c r="VN24" s="730"/>
      <c r="VO24" s="730"/>
      <c r="VP24" s="730"/>
      <c r="VQ24" s="730"/>
      <c r="VR24" s="730"/>
      <c r="VS24" s="730"/>
      <c r="VT24" s="730"/>
      <c r="VU24" s="730"/>
      <c r="VV24" s="730"/>
      <c r="VW24" s="730"/>
      <c r="VX24" s="730"/>
      <c r="VY24" s="730"/>
      <c r="VZ24" s="730"/>
      <c r="WA24" s="730"/>
      <c r="WB24" s="730"/>
      <c r="WC24" s="730"/>
      <c r="WD24" s="730"/>
      <c r="WE24" s="730"/>
      <c r="WF24" s="730"/>
      <c r="WG24" s="730"/>
      <c r="WH24" s="730"/>
      <c r="WI24" s="730"/>
      <c r="WJ24" s="730"/>
      <c r="WK24" s="730"/>
      <c r="WL24" s="730"/>
      <c r="WM24" s="730"/>
      <c r="WN24" s="730"/>
      <c r="WO24" s="730"/>
      <c r="WP24" s="730"/>
      <c r="WQ24" s="730"/>
      <c r="WR24" s="730"/>
      <c r="WS24" s="730"/>
      <c r="WT24" s="730"/>
      <c r="WU24" s="730"/>
      <c r="WV24" s="730"/>
      <c r="WW24" s="730"/>
      <c r="WX24" s="730"/>
      <c r="WY24" s="730"/>
      <c r="WZ24" s="730"/>
      <c r="XA24" s="730"/>
      <c r="XB24" s="730"/>
      <c r="XC24" s="730"/>
      <c r="XD24" s="730"/>
      <c r="XE24" s="730"/>
      <c r="XF24" s="730"/>
      <c r="XG24" s="730"/>
      <c r="XH24" s="730"/>
      <c r="XI24" s="730"/>
      <c r="XJ24" s="730"/>
      <c r="XK24" s="730"/>
      <c r="XL24" s="730"/>
      <c r="XM24" s="730"/>
      <c r="XN24" s="730"/>
      <c r="XO24" s="730"/>
      <c r="XP24" s="730"/>
      <c r="XQ24" s="730"/>
      <c r="XR24" s="730"/>
      <c r="XS24" s="730"/>
      <c r="XT24" s="730"/>
      <c r="XU24" s="730"/>
      <c r="XV24" s="730"/>
      <c r="XW24" s="730"/>
      <c r="XX24" s="730"/>
      <c r="XY24" s="730"/>
      <c r="XZ24" s="730"/>
      <c r="YA24" s="730"/>
      <c r="YB24" s="730"/>
      <c r="YC24" s="730"/>
      <c r="YD24" s="730"/>
      <c r="YE24" s="730"/>
      <c r="YF24" s="730"/>
      <c r="YG24" s="730"/>
      <c r="YH24" s="730"/>
      <c r="YI24" s="730"/>
      <c r="YJ24" s="730"/>
      <c r="YK24" s="730"/>
      <c r="YL24" s="730"/>
      <c r="YM24" s="730"/>
      <c r="YN24" s="730"/>
      <c r="YO24" s="730"/>
      <c r="YP24" s="730"/>
      <c r="YQ24" s="730"/>
      <c r="YR24" s="730"/>
      <c r="YS24" s="730"/>
      <c r="YT24" s="730"/>
      <c r="YU24" s="730"/>
      <c r="YV24" s="730"/>
      <c r="YW24" s="730"/>
      <c r="YX24" s="730"/>
      <c r="YY24" s="730"/>
      <c r="YZ24" s="730"/>
      <c r="ZA24" s="730"/>
      <c r="ZB24" s="730"/>
      <c r="ZC24" s="730"/>
      <c r="ZD24" s="730"/>
      <c r="ZE24" s="730"/>
      <c r="ZF24" s="730"/>
      <c r="ZG24" s="730"/>
      <c r="ZH24" s="730"/>
      <c r="ZI24" s="730"/>
      <c r="ZJ24" s="730"/>
      <c r="ZK24" s="730"/>
      <c r="ZL24" s="730"/>
      <c r="ZM24" s="730"/>
      <c r="ZN24" s="730"/>
      <c r="ZO24" s="730"/>
      <c r="ZP24" s="730"/>
      <c r="ZQ24" s="730"/>
      <c r="ZR24" s="730"/>
      <c r="ZS24" s="730"/>
      <c r="ZT24" s="730"/>
      <c r="ZU24" s="730"/>
      <c r="ZV24" s="730"/>
      <c r="ZW24" s="730"/>
      <c r="ZX24" s="730"/>
      <c r="ZY24" s="730"/>
      <c r="ZZ24" s="730"/>
      <c r="AAA24" s="730"/>
      <c r="AAB24" s="730"/>
      <c r="AAC24" s="730"/>
      <c r="AAD24" s="730"/>
      <c r="AAE24" s="730"/>
      <c r="AAF24" s="730"/>
      <c r="AAG24" s="730"/>
      <c r="AAH24" s="730"/>
      <c r="AAI24" s="730"/>
      <c r="AAJ24" s="730"/>
      <c r="AAK24" s="730"/>
      <c r="AAL24" s="730"/>
      <c r="AAM24" s="730"/>
      <c r="AAN24" s="730"/>
      <c r="AAO24" s="730"/>
      <c r="AAP24" s="730"/>
      <c r="AAQ24" s="730"/>
      <c r="AAR24" s="730"/>
      <c r="AAS24" s="730"/>
      <c r="AAT24" s="730"/>
      <c r="AAU24" s="730"/>
      <c r="AAV24" s="730"/>
      <c r="AAW24" s="730"/>
      <c r="AAX24" s="730"/>
      <c r="AAY24" s="730"/>
      <c r="AAZ24" s="730"/>
      <c r="ABA24" s="730"/>
      <c r="ABB24" s="730"/>
      <c r="ABC24" s="730"/>
      <c r="ABD24" s="730"/>
      <c r="ABE24" s="730"/>
      <c r="ABF24" s="730"/>
      <c r="ABG24" s="730"/>
      <c r="ABH24" s="730"/>
      <c r="ABI24" s="730"/>
      <c r="ABJ24" s="730"/>
      <c r="ABK24" s="730"/>
      <c r="ABL24" s="730"/>
      <c r="ABM24" s="730"/>
      <c r="ABN24" s="730"/>
      <c r="ABO24" s="730"/>
      <c r="ABP24" s="730"/>
      <c r="ABQ24" s="730"/>
      <c r="ABR24" s="730"/>
      <c r="ABS24" s="730"/>
      <c r="ABT24" s="730"/>
      <c r="ABU24" s="730"/>
      <c r="ABV24" s="730"/>
      <c r="ABW24" s="730"/>
      <c r="ABX24" s="730"/>
      <c r="ABY24" s="730"/>
      <c r="ABZ24" s="730"/>
      <c r="ACA24" s="730"/>
      <c r="ACB24" s="730"/>
      <c r="ACC24" s="730"/>
      <c r="ACD24" s="730"/>
      <c r="ACE24" s="730"/>
      <c r="ACF24" s="730"/>
      <c r="ACG24" s="730"/>
      <c r="ACH24" s="730"/>
      <c r="ACI24" s="730"/>
      <c r="ACJ24" s="730"/>
      <c r="ACK24" s="730"/>
      <c r="ACL24" s="730"/>
      <c r="ACM24" s="730"/>
      <c r="ACN24" s="730"/>
      <c r="ACO24" s="730"/>
      <c r="ACP24" s="730"/>
      <c r="ACQ24" s="730"/>
      <c r="ACR24" s="730"/>
      <c r="ACS24" s="730"/>
      <c r="ACT24" s="730"/>
      <c r="ACU24" s="730"/>
      <c r="ACV24" s="730"/>
      <c r="ACW24" s="730"/>
      <c r="ACX24" s="730"/>
      <c r="ACY24" s="730"/>
      <c r="ACZ24" s="730"/>
      <c r="ADA24" s="730"/>
      <c r="ADB24" s="730"/>
      <c r="ADC24" s="730"/>
      <c r="ADD24" s="730"/>
      <c r="ADE24" s="730"/>
      <c r="ADF24" s="730"/>
      <c r="ADG24" s="730"/>
      <c r="ADH24" s="730"/>
      <c r="ADI24" s="730"/>
      <c r="ADJ24" s="730"/>
      <c r="ADK24" s="730"/>
      <c r="ADL24" s="730"/>
      <c r="ADM24" s="730"/>
      <c r="ADN24" s="730"/>
      <c r="ADO24" s="730"/>
      <c r="ADP24" s="730"/>
      <c r="ADQ24" s="730"/>
      <c r="ADR24" s="730"/>
      <c r="ADS24" s="730"/>
      <c r="ADT24" s="730"/>
      <c r="ADU24" s="730"/>
      <c r="ADV24" s="730"/>
      <c r="ADW24" s="730"/>
      <c r="ADX24" s="730"/>
      <c r="ADY24" s="730"/>
      <c r="ADZ24" s="730"/>
      <c r="AEA24" s="730"/>
      <c r="AEB24" s="730"/>
      <c r="AEC24" s="730"/>
      <c r="AED24" s="730"/>
      <c r="AEE24" s="730"/>
      <c r="AEF24" s="730"/>
      <c r="AEG24" s="730"/>
      <c r="AEH24" s="730"/>
      <c r="AEI24" s="730"/>
      <c r="AEJ24" s="730"/>
      <c r="AEK24" s="730"/>
      <c r="AEL24" s="730"/>
      <c r="AEM24" s="730"/>
      <c r="AEN24" s="730"/>
      <c r="AEO24" s="730"/>
      <c r="AEP24" s="730"/>
      <c r="AEQ24" s="730"/>
      <c r="AER24" s="730"/>
      <c r="AES24" s="730"/>
      <c r="AET24" s="730"/>
      <c r="AEU24" s="730"/>
      <c r="AEV24" s="730"/>
      <c r="AEW24" s="730"/>
      <c r="AEX24" s="730"/>
      <c r="AEY24" s="730"/>
      <c r="AEZ24" s="730"/>
      <c r="AFA24" s="730"/>
      <c r="AFB24" s="730"/>
      <c r="AFC24" s="730"/>
      <c r="AFD24" s="730"/>
      <c r="AFE24" s="730"/>
      <c r="AFF24" s="730"/>
      <c r="AFG24" s="730"/>
      <c r="AFH24" s="730"/>
      <c r="AFI24" s="730"/>
      <c r="AFJ24" s="730"/>
      <c r="AFK24" s="730"/>
      <c r="AFL24" s="730"/>
      <c r="AFM24" s="730"/>
      <c r="AFN24" s="730"/>
      <c r="AFO24" s="730"/>
      <c r="AFP24" s="730"/>
      <c r="AFQ24" s="730"/>
      <c r="AFR24" s="730"/>
      <c r="AFS24" s="730"/>
      <c r="AFT24" s="730"/>
      <c r="AFU24" s="730"/>
      <c r="AFV24" s="730"/>
      <c r="AFW24" s="730"/>
      <c r="AFX24" s="730"/>
      <c r="AFY24" s="730"/>
      <c r="AFZ24" s="730"/>
      <c r="AGA24" s="730"/>
      <c r="AGB24" s="730"/>
      <c r="AGC24" s="730"/>
      <c r="AGD24" s="730"/>
      <c r="AGE24" s="730"/>
      <c r="AGF24" s="730"/>
      <c r="AGG24" s="730"/>
      <c r="AGH24" s="730"/>
      <c r="AGI24" s="730"/>
      <c r="AGJ24" s="730"/>
      <c r="AGK24" s="730"/>
      <c r="AGL24" s="730"/>
      <c r="AGM24" s="730"/>
      <c r="AGN24" s="730"/>
      <c r="AGO24" s="730"/>
      <c r="AGP24" s="730"/>
      <c r="AGQ24" s="730"/>
      <c r="AGR24" s="730"/>
      <c r="AGS24" s="730"/>
      <c r="AGT24" s="730"/>
      <c r="AGU24" s="730"/>
      <c r="AGV24" s="730"/>
      <c r="AGW24" s="730"/>
      <c r="AGX24" s="730"/>
      <c r="AGY24" s="730"/>
      <c r="AGZ24" s="730"/>
      <c r="AHA24" s="730"/>
      <c r="AHB24" s="730"/>
      <c r="AHC24" s="730"/>
      <c r="AHD24" s="730"/>
      <c r="AHE24" s="730"/>
      <c r="AHF24" s="730"/>
      <c r="AHG24" s="730"/>
      <c r="AHH24" s="730"/>
      <c r="AHI24" s="730"/>
      <c r="AHJ24" s="730"/>
      <c r="AHK24" s="730"/>
      <c r="AHL24" s="730"/>
      <c r="AHM24" s="730"/>
      <c r="AHN24" s="730"/>
      <c r="AHO24" s="730"/>
      <c r="AHP24" s="730"/>
      <c r="AHQ24" s="730"/>
      <c r="AHR24" s="730"/>
      <c r="AHS24" s="730"/>
      <c r="AHT24" s="730"/>
      <c r="AHU24" s="730"/>
      <c r="AHV24" s="730"/>
      <c r="AHW24" s="730"/>
      <c r="AHX24" s="730"/>
      <c r="AHY24" s="730"/>
      <c r="AHZ24" s="730"/>
      <c r="AIA24" s="730"/>
      <c r="AIB24" s="730"/>
      <c r="AIC24" s="730"/>
      <c r="AID24" s="730"/>
      <c r="AIE24" s="730"/>
      <c r="AIF24" s="730"/>
      <c r="AIG24" s="730"/>
      <c r="AIH24" s="730"/>
      <c r="AII24" s="730"/>
      <c r="AIJ24" s="730"/>
      <c r="AIK24" s="730"/>
      <c r="AIL24" s="730"/>
      <c r="AIM24" s="730"/>
      <c r="AIN24" s="730"/>
      <c r="AIO24" s="730"/>
      <c r="AIP24" s="730"/>
      <c r="AIQ24" s="730"/>
      <c r="AIR24" s="730"/>
      <c r="AIS24" s="730"/>
      <c r="AIT24" s="730"/>
      <c r="AIU24" s="730"/>
      <c r="AIV24" s="730"/>
      <c r="AIW24" s="730"/>
      <c r="AIX24" s="730"/>
      <c r="AIY24" s="730"/>
      <c r="AIZ24" s="730"/>
      <c r="AJA24" s="730"/>
      <c r="AJB24" s="730"/>
      <c r="AJC24" s="730"/>
      <c r="AJD24" s="730"/>
      <c r="AJE24" s="730"/>
      <c r="AJF24" s="730"/>
      <c r="AJG24" s="730"/>
      <c r="AJH24" s="730"/>
      <c r="AJI24" s="730"/>
      <c r="AJJ24" s="730"/>
      <c r="AJK24" s="730"/>
      <c r="AJL24" s="730"/>
      <c r="AJM24" s="730"/>
      <c r="AJN24" s="730"/>
      <c r="AJO24" s="730"/>
      <c r="AJP24" s="730"/>
      <c r="AJQ24" s="730"/>
      <c r="AJR24" s="730"/>
      <c r="AJS24" s="730"/>
      <c r="AJT24" s="730"/>
      <c r="AJU24" s="730"/>
      <c r="AJV24" s="730"/>
      <c r="AJW24" s="730"/>
      <c r="AJX24" s="730"/>
      <c r="AJY24" s="730"/>
      <c r="AJZ24" s="730"/>
      <c r="AKA24" s="730"/>
      <c r="AKB24" s="730"/>
      <c r="AKC24" s="730"/>
      <c r="AKD24" s="730"/>
      <c r="AKE24" s="730"/>
      <c r="AKF24" s="730"/>
      <c r="AKG24" s="730"/>
      <c r="AKH24" s="730"/>
      <c r="AKI24" s="730"/>
      <c r="AKJ24" s="730"/>
      <c r="AKK24" s="730"/>
      <c r="AKL24" s="730"/>
      <c r="AKM24" s="730"/>
      <c r="AKN24" s="730"/>
      <c r="AKO24" s="730"/>
      <c r="AKP24" s="730"/>
      <c r="AKQ24" s="730"/>
      <c r="AKR24" s="730"/>
      <c r="AKS24" s="730"/>
      <c r="AKT24" s="730"/>
      <c r="AKU24" s="730"/>
      <c r="AKV24" s="730"/>
      <c r="AKW24" s="730"/>
      <c r="AKX24" s="730"/>
      <c r="AKY24" s="730"/>
      <c r="AKZ24" s="730"/>
      <c r="ALA24" s="730"/>
      <c r="ALB24" s="730"/>
      <c r="ALC24" s="730"/>
      <c r="ALD24" s="730"/>
      <c r="ALE24" s="730"/>
      <c r="ALF24" s="730"/>
      <c r="ALG24" s="730"/>
      <c r="ALH24" s="730"/>
      <c r="ALI24" s="730"/>
      <c r="ALJ24" s="730"/>
      <c r="ALK24" s="730"/>
      <c r="ALL24" s="730"/>
      <c r="ALM24" s="730"/>
      <c r="ALN24" s="730"/>
      <c r="ALO24" s="730"/>
      <c r="ALP24" s="730"/>
      <c r="ALQ24" s="730"/>
      <c r="ALR24" s="730"/>
      <c r="ALS24" s="730"/>
      <c r="ALT24" s="730"/>
      <c r="ALU24" s="730"/>
      <c r="ALV24" s="730"/>
      <c r="ALW24" s="730"/>
      <c r="ALX24" s="730"/>
      <c r="ALY24" s="730"/>
      <c r="ALZ24" s="730"/>
      <c r="AMA24" s="730"/>
      <c r="AMB24" s="730"/>
      <c r="AMC24" s="730"/>
      <c r="AMD24" s="730"/>
      <c r="AME24" s="730"/>
      <c r="AMF24" s="730"/>
      <c r="AMG24" s="730"/>
      <c r="AMH24" s="730"/>
      <c r="AMI24" s="730"/>
      <c r="AMJ24" s="730"/>
      <c r="AMK24" s="730"/>
      <c r="AML24" s="730"/>
      <c r="AMM24" s="730"/>
      <c r="AMN24" s="730"/>
      <c r="AMO24" s="730"/>
      <c r="AMP24" s="730"/>
      <c r="AMQ24" s="730"/>
      <c r="AMR24" s="730"/>
      <c r="AMS24" s="730"/>
      <c r="AMT24" s="730"/>
      <c r="AMU24" s="730"/>
      <c r="AMV24" s="730"/>
      <c r="AMW24" s="730"/>
      <c r="AMX24" s="730"/>
      <c r="AMY24" s="730"/>
      <c r="AMZ24" s="730"/>
      <c r="ANA24" s="730"/>
      <c r="ANB24" s="730"/>
      <c r="ANC24" s="730"/>
      <c r="AND24" s="730"/>
      <c r="ANE24" s="730"/>
      <c r="ANF24" s="730"/>
      <c r="ANG24" s="730"/>
      <c r="ANH24" s="730"/>
      <c r="ANI24" s="730"/>
      <c r="ANJ24" s="730"/>
      <c r="ANK24" s="730"/>
      <c r="ANL24" s="730"/>
      <c r="ANM24" s="730"/>
      <c r="ANN24" s="730"/>
      <c r="ANO24" s="730"/>
      <c r="ANP24" s="730"/>
      <c r="ANQ24" s="730"/>
      <c r="ANR24" s="730"/>
      <c r="ANS24" s="730"/>
      <c r="ANT24" s="730"/>
      <c r="ANU24" s="730"/>
      <c r="ANV24" s="730"/>
      <c r="ANW24" s="730"/>
      <c r="ANX24" s="730"/>
      <c r="ANY24" s="730"/>
      <c r="ANZ24" s="730"/>
      <c r="AOA24" s="730"/>
      <c r="AOB24" s="730"/>
      <c r="AOC24" s="730"/>
      <c r="AOD24" s="730"/>
      <c r="AOE24" s="730"/>
      <c r="AOF24" s="730"/>
      <c r="AOG24" s="730"/>
      <c r="AOH24" s="730"/>
      <c r="AOI24" s="730"/>
      <c r="AOJ24" s="730"/>
      <c r="AOK24" s="730"/>
      <c r="AOL24" s="730"/>
      <c r="AOM24" s="730"/>
      <c r="AON24" s="730"/>
      <c r="AOO24" s="730"/>
      <c r="AOP24" s="730"/>
      <c r="AOQ24" s="730"/>
      <c r="AOR24" s="730"/>
      <c r="AOS24" s="730"/>
      <c r="AOT24" s="730"/>
      <c r="AOU24" s="730"/>
      <c r="AOV24" s="730"/>
      <c r="AOW24" s="730"/>
      <c r="AOX24" s="730"/>
      <c r="AOY24" s="730"/>
      <c r="AOZ24" s="730"/>
      <c r="APA24" s="730"/>
      <c r="APB24" s="730"/>
      <c r="APC24" s="730"/>
      <c r="APD24" s="730"/>
      <c r="APE24" s="730"/>
      <c r="APF24" s="730"/>
      <c r="APG24" s="730"/>
      <c r="APH24" s="730"/>
      <c r="API24" s="730"/>
      <c r="APJ24" s="730"/>
      <c r="APK24" s="730"/>
      <c r="APL24" s="730"/>
      <c r="APM24" s="730"/>
      <c r="APN24" s="730"/>
      <c r="APO24" s="730"/>
      <c r="APP24" s="730"/>
      <c r="APQ24" s="730"/>
      <c r="APR24" s="730"/>
      <c r="APS24" s="730"/>
      <c r="APT24" s="730"/>
      <c r="APU24" s="730"/>
      <c r="APV24" s="730"/>
      <c r="APW24" s="730"/>
      <c r="APX24" s="730"/>
      <c r="APY24" s="730"/>
      <c r="APZ24" s="730"/>
      <c r="AQA24" s="730"/>
      <c r="AQB24" s="730"/>
      <c r="AQC24" s="730"/>
      <c r="AQD24" s="730"/>
      <c r="AQE24" s="730"/>
      <c r="AQF24" s="730"/>
      <c r="AQG24" s="730"/>
      <c r="AQH24" s="730"/>
      <c r="AQI24" s="730"/>
      <c r="AQJ24" s="730"/>
      <c r="AQK24" s="730"/>
      <c r="AQL24" s="730"/>
      <c r="AQM24" s="730"/>
      <c r="AQN24" s="730"/>
      <c r="AQO24" s="730"/>
      <c r="AQP24" s="730"/>
      <c r="AQQ24" s="730"/>
      <c r="AQR24" s="730"/>
      <c r="AQS24" s="730"/>
      <c r="AQT24" s="730"/>
      <c r="AQU24" s="730"/>
      <c r="AQV24" s="730"/>
      <c r="AQW24" s="730"/>
      <c r="AQX24" s="730"/>
      <c r="AQY24" s="730"/>
      <c r="AQZ24" s="730"/>
      <c r="ARA24" s="730"/>
      <c r="ARB24" s="730"/>
      <c r="ARC24" s="730"/>
      <c r="ARD24" s="730"/>
      <c r="ARE24" s="730"/>
      <c r="ARF24" s="730"/>
      <c r="ARG24" s="730"/>
      <c r="ARH24" s="730"/>
      <c r="ARI24" s="730"/>
      <c r="ARJ24" s="730"/>
      <c r="ARK24" s="730"/>
      <c r="ARL24" s="730"/>
      <c r="ARM24" s="730"/>
      <c r="ARN24" s="730"/>
      <c r="ARO24" s="730"/>
      <c r="ARP24" s="730"/>
      <c r="ARQ24" s="730"/>
      <c r="ARR24" s="730"/>
      <c r="ARS24" s="730"/>
      <c r="ART24" s="730"/>
      <c r="ARU24" s="730"/>
      <c r="ARV24" s="730"/>
      <c r="ARW24" s="730"/>
      <c r="ARX24" s="730"/>
      <c r="ARY24" s="730"/>
      <c r="ARZ24" s="730"/>
      <c r="ASA24" s="730"/>
      <c r="ASB24" s="730"/>
      <c r="ASC24" s="730"/>
      <c r="ASD24" s="730"/>
      <c r="ASE24" s="730"/>
      <c r="ASF24" s="730"/>
      <c r="ASG24" s="730"/>
      <c r="ASH24" s="730"/>
      <c r="ASI24" s="730"/>
      <c r="ASJ24" s="730"/>
      <c r="ASK24" s="730"/>
      <c r="ASL24" s="730"/>
      <c r="ASM24" s="730"/>
      <c r="ASN24" s="730"/>
      <c r="ASO24" s="730"/>
      <c r="ASP24" s="730"/>
      <c r="ASQ24" s="730"/>
      <c r="ASR24" s="730"/>
      <c r="ASS24" s="730"/>
      <c r="AST24" s="730"/>
      <c r="ASU24" s="730"/>
      <c r="ASV24" s="730"/>
      <c r="ASW24" s="730"/>
      <c r="ASX24" s="730"/>
      <c r="ASY24" s="730"/>
      <c r="ASZ24" s="730"/>
      <c r="ATA24" s="730"/>
      <c r="ATB24" s="730"/>
      <c r="ATC24" s="730"/>
      <c r="ATD24" s="730"/>
      <c r="ATE24" s="730"/>
      <c r="ATF24" s="730"/>
      <c r="ATG24" s="730"/>
      <c r="ATH24" s="730"/>
      <c r="ATI24" s="730"/>
      <c r="ATJ24" s="730"/>
      <c r="ATK24" s="730"/>
      <c r="ATL24" s="730"/>
      <c r="ATM24" s="730"/>
      <c r="ATN24" s="730"/>
      <c r="ATO24" s="730"/>
      <c r="ATP24" s="730"/>
      <c r="ATQ24" s="730"/>
      <c r="ATR24" s="730"/>
      <c r="ATS24" s="730"/>
      <c r="ATT24" s="730"/>
      <c r="ATU24" s="730"/>
      <c r="ATV24" s="730"/>
      <c r="ATW24" s="730"/>
      <c r="ATX24" s="730"/>
      <c r="ATY24" s="730"/>
      <c r="ATZ24" s="730"/>
      <c r="AUA24" s="730"/>
      <c r="AUB24" s="730"/>
      <c r="AUC24" s="730"/>
      <c r="AUD24" s="730"/>
      <c r="AUE24" s="730"/>
      <c r="AUF24" s="730"/>
      <c r="AUG24" s="730"/>
      <c r="AUH24" s="730"/>
      <c r="AUI24" s="730"/>
      <c r="AUJ24" s="730"/>
      <c r="AUK24" s="730"/>
      <c r="AUL24" s="730"/>
      <c r="AUM24" s="730"/>
      <c r="AUN24" s="730"/>
      <c r="AUO24" s="730"/>
      <c r="AUP24" s="730"/>
      <c r="AUQ24" s="730"/>
      <c r="AUR24" s="730"/>
      <c r="AUS24" s="730"/>
      <c r="AUT24" s="730"/>
      <c r="AUU24" s="730"/>
      <c r="AUV24" s="730"/>
      <c r="AUW24" s="730"/>
      <c r="AUX24" s="730"/>
      <c r="AUY24" s="730"/>
      <c r="AUZ24" s="730"/>
      <c r="AVA24" s="730"/>
      <c r="AVB24" s="730"/>
      <c r="AVC24" s="730"/>
      <c r="AVD24" s="730"/>
      <c r="AVE24" s="730"/>
      <c r="AVF24" s="730"/>
      <c r="AVG24" s="730"/>
      <c r="AVH24" s="730"/>
      <c r="AVI24" s="730"/>
      <c r="AVJ24" s="730"/>
      <c r="AVK24" s="730"/>
      <c r="AVL24" s="730"/>
      <c r="AVM24" s="730"/>
      <c r="AVN24" s="730"/>
      <c r="AVO24" s="730"/>
      <c r="AVP24" s="730"/>
      <c r="AVQ24" s="730"/>
      <c r="AVR24" s="730"/>
      <c r="AVS24" s="730"/>
      <c r="AVT24" s="730"/>
      <c r="AVU24" s="730"/>
      <c r="AVV24" s="730"/>
      <c r="AVW24" s="730"/>
      <c r="AVX24" s="730"/>
      <c r="AVY24" s="730"/>
      <c r="AVZ24" s="730"/>
      <c r="AWA24" s="730"/>
      <c r="AWB24" s="730"/>
      <c r="AWC24" s="730"/>
      <c r="AWD24" s="730"/>
      <c r="AWE24" s="730"/>
      <c r="AWF24" s="730"/>
      <c r="AWG24" s="730"/>
      <c r="AWH24" s="730"/>
      <c r="AWI24" s="730"/>
      <c r="AWJ24" s="730"/>
      <c r="AWK24" s="730"/>
      <c r="AWL24" s="730"/>
      <c r="AWM24" s="730"/>
      <c r="AWN24" s="730"/>
      <c r="AWO24" s="730"/>
      <c r="AWP24" s="730"/>
      <c r="AWQ24" s="730"/>
      <c r="AWR24" s="730"/>
      <c r="AWS24" s="730"/>
      <c r="AWT24" s="730"/>
      <c r="AWU24" s="730"/>
      <c r="AWV24" s="730"/>
      <c r="AWW24" s="730"/>
      <c r="AWX24" s="730"/>
      <c r="AWY24" s="730"/>
      <c r="AWZ24" s="730"/>
      <c r="AXA24" s="730"/>
      <c r="AXB24" s="730"/>
      <c r="AXC24" s="730"/>
      <c r="AXD24" s="730"/>
      <c r="AXE24" s="730"/>
      <c r="AXF24" s="730"/>
      <c r="AXG24" s="730"/>
      <c r="AXH24" s="730"/>
      <c r="AXI24" s="730"/>
      <c r="AXJ24" s="730"/>
      <c r="AXK24" s="730"/>
      <c r="AXL24" s="730"/>
      <c r="AXM24" s="730"/>
      <c r="AXN24" s="730"/>
      <c r="AXO24" s="730"/>
      <c r="AXP24" s="730"/>
      <c r="AXQ24" s="730"/>
      <c r="AXR24" s="730"/>
      <c r="AXS24" s="730"/>
      <c r="AXT24" s="730"/>
      <c r="AXU24" s="730"/>
      <c r="AXV24" s="730"/>
      <c r="AXW24" s="730"/>
      <c r="AXX24" s="730"/>
      <c r="AXY24" s="730"/>
      <c r="AXZ24" s="730"/>
      <c r="AYA24" s="730"/>
      <c r="AYB24" s="730"/>
      <c r="AYC24" s="730"/>
      <c r="AYD24" s="730"/>
      <c r="AYE24" s="730"/>
      <c r="AYF24" s="730"/>
      <c r="AYG24" s="730"/>
      <c r="AYH24" s="730"/>
      <c r="AYI24" s="730"/>
      <c r="AYJ24" s="730"/>
      <c r="AYK24" s="730"/>
      <c r="AYL24" s="730"/>
      <c r="AYM24" s="730"/>
      <c r="AYN24" s="730"/>
      <c r="AYO24" s="730"/>
      <c r="AYP24" s="730"/>
      <c r="AYQ24" s="730"/>
      <c r="AYR24" s="730"/>
      <c r="AYS24" s="730"/>
      <c r="AYT24" s="730"/>
      <c r="AYU24" s="730"/>
      <c r="AYV24" s="730"/>
      <c r="AYW24" s="730"/>
      <c r="AYX24" s="730"/>
      <c r="AYY24" s="730"/>
      <c r="AYZ24" s="730"/>
      <c r="AZA24" s="730"/>
      <c r="AZB24" s="730"/>
      <c r="AZC24" s="730"/>
      <c r="AZD24" s="730"/>
      <c r="AZE24" s="730"/>
      <c r="AZF24" s="730"/>
      <c r="AZG24" s="730"/>
      <c r="AZH24" s="730"/>
      <c r="AZI24" s="730"/>
      <c r="AZJ24" s="730"/>
      <c r="AZK24" s="730"/>
      <c r="AZL24" s="730"/>
      <c r="AZM24" s="730"/>
      <c r="AZN24" s="730"/>
      <c r="AZO24" s="730"/>
      <c r="AZP24" s="730"/>
      <c r="AZQ24" s="730"/>
      <c r="AZR24" s="730"/>
      <c r="AZS24" s="730"/>
      <c r="AZT24" s="730"/>
      <c r="AZU24" s="730"/>
      <c r="AZV24" s="730"/>
      <c r="AZW24" s="730"/>
      <c r="AZX24" s="730"/>
      <c r="AZY24" s="730"/>
      <c r="AZZ24" s="730"/>
      <c r="BAA24" s="730"/>
      <c r="BAB24" s="730"/>
      <c r="BAC24" s="730"/>
      <c r="BAD24" s="730"/>
      <c r="BAE24" s="730"/>
      <c r="BAF24" s="730"/>
      <c r="BAG24" s="730"/>
      <c r="BAH24" s="730"/>
      <c r="BAI24" s="730"/>
      <c r="BAJ24" s="730"/>
      <c r="BAK24" s="730"/>
      <c r="BAL24" s="730"/>
      <c r="BAM24" s="730"/>
      <c r="BAN24" s="730"/>
      <c r="BAO24" s="730"/>
      <c r="BAP24" s="730"/>
      <c r="BAQ24" s="730"/>
      <c r="BAR24" s="730"/>
      <c r="BAS24" s="730"/>
      <c r="BAT24" s="730"/>
      <c r="BAU24" s="730"/>
      <c r="BAV24" s="730"/>
      <c r="BAW24" s="730"/>
      <c r="BAX24" s="730"/>
      <c r="BAY24" s="730"/>
      <c r="BAZ24" s="730"/>
      <c r="BBA24" s="730"/>
      <c r="BBB24" s="730"/>
      <c r="BBC24" s="730"/>
      <c r="BBD24" s="730"/>
      <c r="BBE24" s="730"/>
      <c r="BBF24" s="730"/>
      <c r="BBG24" s="730"/>
      <c r="BBH24" s="730"/>
      <c r="BBI24" s="730"/>
      <c r="BBJ24" s="730"/>
      <c r="BBK24" s="730"/>
      <c r="BBL24" s="730"/>
      <c r="BBM24" s="730"/>
      <c r="BBN24" s="730"/>
      <c r="BBO24" s="730"/>
      <c r="BBP24" s="730"/>
      <c r="BBQ24" s="730"/>
      <c r="BBR24" s="730"/>
      <c r="BBS24" s="730"/>
      <c r="BBT24" s="730"/>
      <c r="BBU24" s="730"/>
      <c r="BBV24" s="730"/>
      <c r="BBW24" s="730"/>
      <c r="BBX24" s="730"/>
      <c r="BBY24" s="730"/>
      <c r="BBZ24" s="730"/>
      <c r="BCA24" s="730"/>
      <c r="BCB24" s="730"/>
      <c r="BCC24" s="730"/>
      <c r="BCD24" s="730"/>
      <c r="BCE24" s="730"/>
      <c r="BCF24" s="730"/>
      <c r="BCG24" s="730"/>
      <c r="BCH24" s="730"/>
      <c r="BCI24" s="730"/>
      <c r="BCJ24" s="730"/>
      <c r="BCK24" s="730"/>
      <c r="BCL24" s="730"/>
      <c r="BCM24" s="730"/>
      <c r="BCN24" s="730"/>
      <c r="BCO24" s="730"/>
      <c r="BCP24" s="730"/>
      <c r="BCQ24" s="730"/>
      <c r="BCR24" s="730"/>
      <c r="BCS24" s="730"/>
      <c r="BCT24" s="730"/>
      <c r="BCU24" s="730"/>
      <c r="BCV24" s="730"/>
      <c r="BCW24" s="730"/>
      <c r="BCX24" s="730"/>
      <c r="BCY24" s="730"/>
      <c r="BCZ24" s="730"/>
      <c r="BDA24" s="730"/>
      <c r="BDB24" s="730"/>
      <c r="BDC24" s="730"/>
      <c r="BDD24" s="730"/>
      <c r="BDE24" s="730"/>
      <c r="BDF24" s="730"/>
      <c r="BDG24" s="730"/>
      <c r="BDH24" s="730"/>
      <c r="BDI24" s="730"/>
      <c r="BDJ24" s="730"/>
      <c r="BDK24" s="730"/>
      <c r="BDL24" s="730"/>
      <c r="BDM24" s="730"/>
      <c r="BDN24" s="730"/>
      <c r="BDO24" s="730"/>
      <c r="BDP24" s="730"/>
      <c r="BDQ24" s="730"/>
      <c r="BDR24" s="730"/>
      <c r="BDS24" s="730"/>
      <c r="BDT24" s="730"/>
      <c r="BDU24" s="730"/>
      <c r="BDV24" s="730"/>
      <c r="BDW24" s="730"/>
      <c r="BDX24" s="730"/>
      <c r="BDY24" s="730"/>
      <c r="BDZ24" s="730"/>
      <c r="BEA24" s="730"/>
      <c r="BEB24" s="730"/>
      <c r="BEC24" s="730"/>
      <c r="BED24" s="730"/>
      <c r="BEE24" s="730"/>
      <c r="BEF24" s="730"/>
      <c r="BEG24" s="730"/>
      <c r="BEH24" s="730"/>
      <c r="BEI24" s="730"/>
      <c r="BEJ24" s="730"/>
      <c r="BEK24" s="730"/>
      <c r="BEL24" s="730"/>
      <c r="BEM24" s="730"/>
      <c r="BEN24" s="730"/>
      <c r="BEO24" s="730"/>
      <c r="BEP24" s="730"/>
      <c r="BEQ24" s="730"/>
      <c r="BER24" s="730"/>
      <c r="BES24" s="730"/>
      <c r="BET24" s="730"/>
      <c r="BEU24" s="730"/>
      <c r="BEV24" s="730"/>
      <c r="BEW24" s="730"/>
      <c r="BEX24" s="730"/>
      <c r="BEY24" s="730"/>
      <c r="BEZ24" s="730"/>
      <c r="BFA24" s="730"/>
      <c r="BFB24" s="730"/>
      <c r="BFC24" s="730"/>
      <c r="BFD24" s="730"/>
      <c r="BFE24" s="730"/>
      <c r="BFF24" s="730"/>
      <c r="BFG24" s="730"/>
      <c r="BFH24" s="730"/>
      <c r="BFI24" s="730"/>
      <c r="BFJ24" s="730"/>
      <c r="BFK24" s="730"/>
      <c r="BFL24" s="730"/>
      <c r="BFM24" s="730"/>
      <c r="BFN24" s="730"/>
      <c r="BFO24" s="730"/>
      <c r="BFP24" s="730"/>
      <c r="BFQ24" s="730"/>
      <c r="BFR24" s="730"/>
      <c r="BFS24" s="730"/>
      <c r="BFT24" s="730"/>
      <c r="BFU24" s="730"/>
      <c r="BFV24" s="730"/>
      <c r="BFW24" s="730"/>
      <c r="BFX24" s="730"/>
      <c r="BFY24" s="730"/>
      <c r="BFZ24" s="730"/>
      <c r="BGA24" s="730"/>
      <c r="BGB24" s="730"/>
      <c r="BGC24" s="730"/>
      <c r="BGD24" s="730"/>
      <c r="BGE24" s="730"/>
      <c r="BGF24" s="730"/>
      <c r="BGG24" s="730"/>
      <c r="BGH24" s="730"/>
      <c r="BGI24" s="730"/>
      <c r="BGJ24" s="730"/>
      <c r="BGK24" s="730"/>
      <c r="BGL24" s="730"/>
      <c r="BGM24" s="730"/>
      <c r="BGN24" s="730"/>
      <c r="BGO24" s="730"/>
      <c r="BGP24" s="730"/>
      <c r="BGQ24" s="730"/>
      <c r="BGR24" s="730"/>
      <c r="BGS24" s="730"/>
      <c r="BGT24" s="730"/>
      <c r="BGU24" s="730"/>
      <c r="BGV24" s="730"/>
      <c r="BGW24" s="730"/>
      <c r="BGX24" s="730"/>
      <c r="BGY24" s="730"/>
      <c r="BGZ24" s="730"/>
      <c r="BHA24" s="730"/>
      <c r="BHB24" s="730"/>
      <c r="BHC24" s="730"/>
      <c r="BHD24" s="730"/>
      <c r="BHE24" s="730"/>
      <c r="BHF24" s="730"/>
      <c r="BHG24" s="730"/>
      <c r="BHH24" s="730"/>
      <c r="BHI24" s="730"/>
      <c r="BHJ24" s="730"/>
      <c r="BHK24" s="730"/>
      <c r="BHL24" s="730"/>
      <c r="BHM24" s="730"/>
      <c r="BHN24" s="730"/>
      <c r="BHO24" s="730"/>
      <c r="BHP24" s="730"/>
      <c r="BHQ24" s="730"/>
      <c r="BHR24" s="730"/>
      <c r="BHS24" s="730"/>
      <c r="BHT24" s="730"/>
      <c r="BHU24" s="730"/>
      <c r="BHV24" s="730"/>
      <c r="BHW24" s="730"/>
      <c r="BHX24" s="730"/>
      <c r="BHY24" s="730"/>
      <c r="BHZ24" s="730"/>
      <c r="BIA24" s="730"/>
      <c r="BIB24" s="730"/>
      <c r="BIC24" s="730"/>
      <c r="BID24" s="730"/>
      <c r="BIE24" s="730"/>
      <c r="BIF24" s="730"/>
      <c r="BIG24" s="730"/>
      <c r="BIH24" s="730"/>
      <c r="BII24" s="730"/>
      <c r="BIJ24" s="730"/>
      <c r="BIK24" s="730"/>
      <c r="BIL24" s="730"/>
      <c r="BIM24" s="730"/>
      <c r="BIN24" s="730"/>
      <c r="BIO24" s="730"/>
      <c r="BIP24" s="730"/>
      <c r="BIQ24" s="730"/>
      <c r="BIR24" s="730"/>
      <c r="BIS24" s="730"/>
      <c r="BIT24" s="730"/>
      <c r="BIU24" s="730"/>
      <c r="BIV24" s="730"/>
      <c r="BIW24" s="730"/>
      <c r="BIX24" s="730"/>
      <c r="BIY24" s="730"/>
      <c r="BIZ24" s="730"/>
      <c r="BJA24" s="730"/>
      <c r="BJB24" s="730"/>
      <c r="BJC24" s="730"/>
      <c r="BJD24" s="730"/>
      <c r="BJE24" s="730"/>
      <c r="BJF24" s="730"/>
      <c r="BJG24" s="730"/>
      <c r="BJH24" s="730"/>
      <c r="BJI24" s="730"/>
      <c r="BJJ24" s="730"/>
      <c r="BJK24" s="730"/>
      <c r="BJL24" s="730"/>
      <c r="BJM24" s="730"/>
      <c r="BJN24" s="730"/>
      <c r="BJO24" s="730"/>
      <c r="BJP24" s="730"/>
      <c r="BJQ24" s="730"/>
      <c r="BJR24" s="730"/>
      <c r="BJS24" s="730"/>
      <c r="BJT24" s="730"/>
      <c r="BJU24" s="730"/>
      <c r="BJV24" s="730"/>
      <c r="BJW24" s="730"/>
      <c r="BJX24" s="730"/>
      <c r="BJY24" s="730"/>
      <c r="BJZ24" s="730"/>
      <c r="BKA24" s="730"/>
      <c r="BKB24" s="730"/>
      <c r="BKC24" s="730"/>
      <c r="BKD24" s="730"/>
      <c r="BKE24" s="730"/>
      <c r="BKF24" s="730"/>
      <c r="BKG24" s="730"/>
      <c r="BKH24" s="730"/>
      <c r="BKI24" s="730"/>
      <c r="BKJ24" s="730"/>
      <c r="BKK24" s="730"/>
      <c r="BKL24" s="730"/>
      <c r="BKM24" s="730"/>
      <c r="BKN24" s="730"/>
      <c r="BKO24" s="730"/>
      <c r="BKP24" s="730"/>
      <c r="BKQ24" s="730"/>
      <c r="BKR24" s="730"/>
      <c r="BKS24" s="730"/>
      <c r="BKT24" s="730"/>
      <c r="BKU24" s="730"/>
      <c r="BKV24" s="730"/>
      <c r="BKW24" s="730"/>
      <c r="BKX24" s="730"/>
      <c r="BKY24" s="730"/>
      <c r="BKZ24" s="730"/>
      <c r="BLA24" s="730"/>
      <c r="BLB24" s="730"/>
      <c r="BLC24" s="730"/>
      <c r="BLD24" s="730"/>
      <c r="BLE24" s="730"/>
      <c r="BLF24" s="730"/>
      <c r="BLG24" s="730"/>
      <c r="BLH24" s="730"/>
      <c r="BLI24" s="730"/>
      <c r="BLJ24" s="730"/>
      <c r="BLK24" s="730"/>
      <c r="BLL24" s="730"/>
      <c r="BLM24" s="730"/>
      <c r="BLN24" s="730"/>
      <c r="BLO24" s="730"/>
      <c r="BLP24" s="730"/>
      <c r="BLQ24" s="730"/>
      <c r="BLR24" s="730"/>
      <c r="BLS24" s="730"/>
      <c r="BLT24" s="730"/>
      <c r="BLU24" s="730"/>
      <c r="BLV24" s="730"/>
      <c r="BLW24" s="730"/>
      <c r="BLX24" s="730"/>
      <c r="BLY24" s="730"/>
      <c r="BLZ24" s="730"/>
      <c r="BMA24" s="730"/>
      <c r="BMB24" s="730"/>
      <c r="BMC24" s="730"/>
      <c r="BMD24" s="730"/>
      <c r="BME24" s="730"/>
      <c r="BMF24" s="730"/>
      <c r="BMG24" s="730"/>
      <c r="BMH24" s="730"/>
      <c r="BMI24" s="730"/>
      <c r="BMJ24" s="730"/>
      <c r="BMK24" s="730"/>
      <c r="BML24" s="730"/>
      <c r="BMM24" s="730"/>
      <c r="BMN24" s="730"/>
      <c r="BMO24" s="730"/>
      <c r="BMP24" s="730"/>
      <c r="BMQ24" s="730"/>
      <c r="BMR24" s="730"/>
      <c r="BMS24" s="730"/>
      <c r="BMT24" s="730"/>
      <c r="BMU24" s="730"/>
      <c r="BMV24" s="730"/>
      <c r="BMW24" s="730"/>
      <c r="BMX24" s="730"/>
      <c r="BMY24" s="730"/>
      <c r="BMZ24" s="730"/>
      <c r="BNA24" s="730"/>
      <c r="BNB24" s="730"/>
      <c r="BNC24" s="730"/>
      <c r="BND24" s="730"/>
      <c r="BNE24" s="730"/>
      <c r="BNF24" s="730"/>
      <c r="BNG24" s="730"/>
      <c r="BNH24" s="730"/>
      <c r="BNI24" s="730"/>
      <c r="BNJ24" s="730"/>
      <c r="BNK24" s="730"/>
      <c r="BNL24" s="730"/>
      <c r="BNM24" s="730"/>
      <c r="BNN24" s="730"/>
      <c r="BNO24" s="730"/>
      <c r="BNP24" s="730"/>
      <c r="BNQ24" s="730"/>
      <c r="BNR24" s="730"/>
      <c r="BNS24" s="730"/>
      <c r="BNT24" s="730"/>
      <c r="BNU24" s="730"/>
      <c r="BNV24" s="730"/>
      <c r="BNW24" s="730"/>
      <c r="BNX24" s="730"/>
      <c r="BNY24" s="730"/>
      <c r="BNZ24" s="730"/>
      <c r="BOA24" s="730"/>
      <c r="BOB24" s="730"/>
      <c r="BOC24" s="730"/>
      <c r="BOD24" s="730"/>
      <c r="BOE24" s="730"/>
      <c r="BOF24" s="730"/>
      <c r="BOG24" s="730"/>
      <c r="BOH24" s="730"/>
      <c r="BOI24" s="730"/>
      <c r="BOJ24" s="730"/>
      <c r="BOK24" s="730"/>
      <c r="BOL24" s="730"/>
      <c r="BOM24" s="730"/>
      <c r="BON24" s="730"/>
      <c r="BOO24" s="730"/>
      <c r="BOP24" s="730"/>
      <c r="BOQ24" s="730"/>
      <c r="BOR24" s="730"/>
      <c r="BOS24" s="730"/>
      <c r="BOT24" s="730"/>
      <c r="BOU24" s="730"/>
      <c r="BOV24" s="730"/>
      <c r="BOW24" s="730"/>
      <c r="BOX24" s="730"/>
      <c r="BOY24" s="730"/>
      <c r="BOZ24" s="730"/>
      <c r="BPA24" s="730"/>
      <c r="BPB24" s="730"/>
      <c r="BPC24" s="730"/>
      <c r="BPD24" s="730"/>
      <c r="BPE24" s="730"/>
      <c r="BPF24" s="730"/>
      <c r="BPG24" s="730"/>
      <c r="BPH24" s="730"/>
      <c r="BPI24" s="730"/>
      <c r="BPJ24" s="730"/>
      <c r="BPK24" s="730"/>
      <c r="BPL24" s="730"/>
      <c r="BPM24" s="730"/>
      <c r="BPN24" s="730"/>
      <c r="BPO24" s="730"/>
      <c r="BPP24" s="730"/>
      <c r="BPQ24" s="730"/>
      <c r="BPR24" s="730"/>
      <c r="BPS24" s="730"/>
      <c r="BPT24" s="730"/>
      <c r="BPU24" s="730"/>
      <c r="BPV24" s="730"/>
      <c r="BPW24" s="730"/>
      <c r="BPX24" s="730"/>
      <c r="BPY24" s="730"/>
      <c r="BPZ24" s="730"/>
      <c r="BQA24" s="730"/>
      <c r="BQB24" s="730"/>
      <c r="BQC24" s="730"/>
      <c r="BQD24" s="730"/>
      <c r="BQE24" s="730"/>
      <c r="BQF24" s="730"/>
      <c r="BQG24" s="730"/>
      <c r="BQH24" s="730"/>
      <c r="BQI24" s="730"/>
      <c r="BQJ24" s="730"/>
      <c r="BQK24" s="730"/>
      <c r="BQL24" s="730"/>
      <c r="BQM24" s="730"/>
      <c r="BQN24" s="730"/>
      <c r="BQO24" s="730"/>
      <c r="BQP24" s="730"/>
      <c r="BQQ24" s="730"/>
      <c r="BQR24" s="730"/>
      <c r="BQS24" s="730"/>
      <c r="BQT24" s="730"/>
      <c r="BQU24" s="730"/>
      <c r="BQV24" s="730"/>
      <c r="BQW24" s="730"/>
      <c r="BQX24" s="730"/>
      <c r="BQY24" s="730"/>
      <c r="BQZ24" s="730"/>
      <c r="BRA24" s="730"/>
      <c r="BRB24" s="730"/>
      <c r="BRC24" s="730"/>
      <c r="BRD24" s="730"/>
      <c r="BRE24" s="730"/>
      <c r="BRF24" s="730"/>
      <c r="BRG24" s="730"/>
      <c r="BRH24" s="730"/>
      <c r="BRI24" s="730"/>
      <c r="BRJ24" s="730"/>
      <c r="BRK24" s="730"/>
      <c r="BRL24" s="730"/>
      <c r="BRM24" s="730"/>
      <c r="BRN24" s="730"/>
      <c r="BRO24" s="730"/>
      <c r="BRP24" s="730"/>
      <c r="BRQ24" s="730"/>
      <c r="BRR24" s="730"/>
      <c r="BRS24" s="730"/>
      <c r="BRT24" s="730"/>
      <c r="BRU24" s="730"/>
      <c r="BRV24" s="730"/>
      <c r="BRW24" s="730"/>
      <c r="BRX24" s="730"/>
      <c r="BRY24" s="730"/>
      <c r="BRZ24" s="730"/>
      <c r="BSA24" s="730"/>
      <c r="BSB24" s="730"/>
      <c r="BSC24" s="730"/>
      <c r="BSD24" s="730"/>
      <c r="BSE24" s="730"/>
      <c r="BSF24" s="730"/>
      <c r="BSG24" s="730"/>
      <c r="BSH24" s="730"/>
      <c r="BSI24" s="730"/>
      <c r="BSJ24" s="730"/>
      <c r="BSK24" s="730"/>
      <c r="BSL24" s="730"/>
      <c r="BSM24" s="730"/>
      <c r="BSN24" s="730"/>
      <c r="BSO24" s="730"/>
      <c r="BSP24" s="730"/>
      <c r="BSQ24" s="730"/>
      <c r="BSR24" s="730"/>
      <c r="BSS24" s="730"/>
      <c r="BST24" s="730"/>
      <c r="BSU24" s="730"/>
      <c r="BSV24" s="730"/>
      <c r="BSW24" s="730"/>
      <c r="BSX24" s="730"/>
      <c r="BSY24" s="730"/>
      <c r="BSZ24" s="730"/>
      <c r="BTA24" s="730"/>
      <c r="BTB24" s="730"/>
      <c r="BTC24" s="730"/>
      <c r="BTD24" s="730"/>
      <c r="BTE24" s="730"/>
      <c r="BTF24" s="730"/>
      <c r="BTG24" s="730"/>
      <c r="BTH24" s="730"/>
      <c r="BTI24" s="730"/>
      <c r="BTJ24" s="730"/>
      <c r="BTK24" s="730"/>
      <c r="BTL24" s="730"/>
      <c r="BTM24" s="730"/>
      <c r="BTN24" s="730"/>
      <c r="BTO24" s="730"/>
      <c r="BTP24" s="730"/>
      <c r="BTQ24" s="730"/>
      <c r="BTR24" s="730"/>
      <c r="BTS24" s="730"/>
      <c r="BTT24" s="730"/>
      <c r="BTU24" s="730"/>
      <c r="BTV24" s="730"/>
      <c r="BTW24" s="730"/>
      <c r="BTX24" s="730"/>
      <c r="BTY24" s="730"/>
      <c r="BTZ24" s="730"/>
      <c r="BUA24" s="730"/>
      <c r="BUB24" s="730"/>
      <c r="BUC24" s="730"/>
      <c r="BUD24" s="730"/>
      <c r="BUE24" s="730"/>
      <c r="BUF24" s="730"/>
      <c r="BUG24" s="730"/>
      <c r="BUH24" s="730"/>
      <c r="BUI24" s="730"/>
      <c r="BUJ24" s="730"/>
      <c r="BUK24" s="730"/>
      <c r="BUL24" s="730"/>
      <c r="BUM24" s="730"/>
      <c r="BUN24" s="730"/>
      <c r="BUO24" s="730"/>
      <c r="BUP24" s="730"/>
      <c r="BUQ24" s="730"/>
      <c r="BUR24" s="730"/>
      <c r="BUS24" s="730"/>
      <c r="BUT24" s="730"/>
      <c r="BUU24" s="730"/>
      <c r="BUV24" s="730"/>
      <c r="BUW24" s="730"/>
      <c r="BUX24" s="730"/>
      <c r="BUY24" s="730"/>
      <c r="BUZ24" s="730"/>
      <c r="BVA24" s="730"/>
      <c r="BVB24" s="730"/>
      <c r="BVC24" s="730"/>
      <c r="BVD24" s="730"/>
      <c r="BVE24" s="730"/>
      <c r="BVF24" s="730"/>
      <c r="BVG24" s="730"/>
      <c r="BVH24" s="730"/>
      <c r="BVI24" s="730"/>
      <c r="BVJ24" s="730"/>
      <c r="BVK24" s="730"/>
      <c r="BVL24" s="730"/>
      <c r="BVM24" s="730"/>
      <c r="BVN24" s="730"/>
      <c r="BVO24" s="730"/>
      <c r="BVP24" s="730"/>
      <c r="BVQ24" s="730"/>
      <c r="BVR24" s="730"/>
      <c r="BVS24" s="730"/>
      <c r="BVT24" s="730"/>
      <c r="BVU24" s="730"/>
      <c r="BVV24" s="730"/>
      <c r="BVW24" s="730"/>
      <c r="BVX24" s="730"/>
      <c r="BVY24" s="730"/>
      <c r="BVZ24" s="730"/>
      <c r="BWA24" s="730"/>
      <c r="BWB24" s="730"/>
      <c r="BWC24" s="730"/>
      <c r="BWD24" s="730"/>
      <c r="BWE24" s="730"/>
      <c r="BWF24" s="730"/>
      <c r="BWG24" s="730"/>
      <c r="BWH24" s="730"/>
      <c r="BWI24" s="730"/>
      <c r="BWJ24" s="730"/>
      <c r="BWK24" s="730"/>
      <c r="BWL24" s="730"/>
      <c r="BWM24" s="730"/>
      <c r="BWN24" s="730"/>
      <c r="BWO24" s="730"/>
      <c r="BWP24" s="730"/>
      <c r="BWQ24" s="730"/>
      <c r="BWR24" s="730"/>
      <c r="BWS24" s="730"/>
      <c r="BWT24" s="730"/>
      <c r="BWU24" s="730"/>
      <c r="BWV24" s="730"/>
      <c r="BWW24" s="730"/>
      <c r="BWX24" s="730"/>
      <c r="BWY24" s="730"/>
      <c r="BWZ24" s="730"/>
      <c r="BXA24" s="730"/>
      <c r="BXB24" s="730"/>
      <c r="BXC24" s="730"/>
      <c r="BXD24" s="730"/>
      <c r="BXE24" s="730"/>
      <c r="BXF24" s="730"/>
      <c r="BXG24" s="730"/>
      <c r="BXH24" s="730"/>
      <c r="BXI24" s="730"/>
      <c r="BXJ24" s="730"/>
      <c r="BXK24" s="730"/>
      <c r="BXL24" s="730"/>
      <c r="BXM24" s="730"/>
      <c r="BXN24" s="730"/>
      <c r="BXO24" s="730"/>
      <c r="BXP24" s="730"/>
      <c r="BXQ24" s="730"/>
      <c r="BXR24" s="730"/>
      <c r="BXS24" s="730"/>
      <c r="BXT24" s="730"/>
      <c r="BXU24" s="730"/>
      <c r="BXV24" s="730"/>
      <c r="BXW24" s="730"/>
      <c r="BXX24" s="730"/>
      <c r="BXY24" s="730"/>
      <c r="BXZ24" s="730"/>
      <c r="BYA24" s="730"/>
      <c r="BYB24" s="730"/>
      <c r="BYC24" s="730"/>
      <c r="BYD24" s="730"/>
      <c r="BYE24" s="730"/>
      <c r="BYF24" s="730"/>
      <c r="BYG24" s="730"/>
      <c r="BYH24" s="730"/>
      <c r="BYI24" s="730"/>
      <c r="BYJ24" s="730"/>
      <c r="BYK24" s="730"/>
      <c r="BYL24" s="730"/>
      <c r="BYM24" s="730"/>
      <c r="BYN24" s="730"/>
      <c r="BYO24" s="730"/>
      <c r="BYP24" s="730"/>
      <c r="BYQ24" s="730"/>
      <c r="BYR24" s="730"/>
      <c r="BYS24" s="730"/>
      <c r="BYT24" s="730"/>
      <c r="BYU24" s="730"/>
      <c r="BYV24" s="730"/>
      <c r="BYW24" s="730"/>
      <c r="BYX24" s="730"/>
      <c r="BYY24" s="730"/>
      <c r="BYZ24" s="730"/>
      <c r="BZA24" s="730"/>
      <c r="BZB24" s="730"/>
      <c r="BZC24" s="730"/>
      <c r="BZD24" s="730"/>
      <c r="BZE24" s="730"/>
      <c r="BZF24" s="730"/>
      <c r="BZG24" s="730"/>
      <c r="BZH24" s="730"/>
      <c r="BZI24" s="730"/>
      <c r="BZJ24" s="730"/>
      <c r="BZK24" s="730"/>
      <c r="BZL24" s="730"/>
      <c r="BZM24" s="730"/>
      <c r="BZN24" s="730"/>
      <c r="BZO24" s="730"/>
      <c r="BZP24" s="730"/>
      <c r="BZQ24" s="730"/>
      <c r="BZR24" s="730"/>
      <c r="BZS24" s="730"/>
      <c r="BZT24" s="730"/>
      <c r="BZU24" s="730"/>
      <c r="BZV24" s="730"/>
      <c r="BZW24" s="730"/>
      <c r="BZX24" s="730"/>
      <c r="BZY24" s="730"/>
      <c r="BZZ24" s="730"/>
      <c r="CAA24" s="730"/>
      <c r="CAB24" s="730"/>
      <c r="CAC24" s="730"/>
      <c r="CAD24" s="730"/>
      <c r="CAE24" s="730"/>
      <c r="CAF24" s="730"/>
      <c r="CAG24" s="730"/>
      <c r="CAH24" s="730"/>
      <c r="CAI24" s="730"/>
      <c r="CAJ24" s="730"/>
      <c r="CAK24" s="730"/>
      <c r="CAL24" s="730"/>
      <c r="CAM24" s="730"/>
      <c r="CAN24" s="730"/>
      <c r="CAO24" s="730"/>
      <c r="CAP24" s="730"/>
      <c r="CAQ24" s="730"/>
      <c r="CAR24" s="730"/>
      <c r="CAS24" s="730"/>
      <c r="CAT24" s="730"/>
      <c r="CAU24" s="730"/>
      <c r="CAV24" s="730"/>
      <c r="CAW24" s="730"/>
      <c r="CAX24" s="730"/>
      <c r="CAY24" s="730"/>
      <c r="CAZ24" s="730"/>
      <c r="CBA24" s="730"/>
      <c r="CBB24" s="730"/>
      <c r="CBC24" s="730"/>
      <c r="CBD24" s="730"/>
      <c r="CBE24" s="730"/>
      <c r="CBF24" s="730"/>
      <c r="CBG24" s="730"/>
      <c r="CBH24" s="730"/>
      <c r="CBI24" s="730"/>
      <c r="CBJ24" s="730"/>
      <c r="CBK24" s="730"/>
      <c r="CBL24" s="730"/>
      <c r="CBM24" s="730"/>
      <c r="CBN24" s="730"/>
      <c r="CBO24" s="730"/>
      <c r="CBP24" s="730"/>
      <c r="CBQ24" s="730"/>
      <c r="CBR24" s="730"/>
      <c r="CBS24" s="730"/>
      <c r="CBT24" s="730"/>
      <c r="CBU24" s="730"/>
      <c r="CBV24" s="730"/>
      <c r="CBW24" s="730"/>
      <c r="CBX24" s="730"/>
      <c r="CBY24" s="730"/>
      <c r="CBZ24" s="730"/>
      <c r="CCA24" s="730"/>
      <c r="CCB24" s="730"/>
      <c r="CCC24" s="730"/>
      <c r="CCD24" s="730"/>
      <c r="CCE24" s="730"/>
      <c r="CCF24" s="730"/>
      <c r="CCG24" s="730"/>
      <c r="CCH24" s="730"/>
      <c r="CCI24" s="730"/>
      <c r="CCJ24" s="730"/>
      <c r="CCK24" s="730"/>
      <c r="CCL24" s="730"/>
      <c r="CCM24" s="730"/>
      <c r="CCN24" s="730"/>
      <c r="CCO24" s="730"/>
      <c r="CCP24" s="730"/>
      <c r="CCQ24" s="730"/>
      <c r="CCR24" s="730"/>
      <c r="CCS24" s="730"/>
      <c r="CCT24" s="730"/>
      <c r="CCU24" s="730"/>
      <c r="CCV24" s="730"/>
      <c r="CCW24" s="730"/>
      <c r="CCX24" s="730"/>
      <c r="CCY24" s="730"/>
      <c r="CCZ24" s="730"/>
      <c r="CDA24" s="730"/>
      <c r="CDB24" s="730"/>
      <c r="CDC24" s="730"/>
      <c r="CDD24" s="730"/>
      <c r="CDE24" s="730"/>
      <c r="CDF24" s="730"/>
      <c r="CDG24" s="730"/>
      <c r="CDH24" s="730"/>
      <c r="CDI24" s="730"/>
      <c r="CDJ24" s="730"/>
      <c r="CDK24" s="730"/>
      <c r="CDL24" s="730"/>
      <c r="CDM24" s="730"/>
      <c r="CDN24" s="730"/>
      <c r="CDO24" s="730"/>
      <c r="CDP24" s="730"/>
      <c r="CDQ24" s="730"/>
      <c r="CDR24" s="730"/>
      <c r="CDS24" s="730"/>
      <c r="CDT24" s="730"/>
      <c r="CDU24" s="730"/>
      <c r="CDV24" s="730"/>
      <c r="CDW24" s="730"/>
      <c r="CDX24" s="730"/>
      <c r="CDY24" s="730"/>
      <c r="CDZ24" s="730"/>
      <c r="CEA24" s="730"/>
      <c r="CEB24" s="730"/>
      <c r="CEC24" s="730"/>
      <c r="CED24" s="730"/>
      <c r="CEE24" s="730"/>
      <c r="CEF24" s="730"/>
      <c r="CEG24" s="730"/>
      <c r="CEH24" s="730"/>
      <c r="CEI24" s="730"/>
      <c r="CEJ24" s="730"/>
      <c r="CEK24" s="730"/>
      <c r="CEL24" s="730"/>
      <c r="CEM24" s="730"/>
      <c r="CEN24" s="730"/>
      <c r="CEO24" s="730"/>
      <c r="CEP24" s="730"/>
      <c r="CEQ24" s="730"/>
      <c r="CER24" s="730"/>
      <c r="CES24" s="730"/>
      <c r="CET24" s="730"/>
      <c r="CEU24" s="730"/>
      <c r="CEV24" s="730"/>
      <c r="CEW24" s="730"/>
      <c r="CEX24" s="730"/>
      <c r="CEY24" s="730"/>
      <c r="CEZ24" s="730"/>
      <c r="CFA24" s="730"/>
      <c r="CFB24" s="730"/>
      <c r="CFC24" s="730"/>
      <c r="CFD24" s="730"/>
      <c r="CFE24" s="730"/>
      <c r="CFF24" s="730"/>
      <c r="CFG24" s="730"/>
      <c r="CFH24" s="730"/>
      <c r="CFI24" s="730"/>
      <c r="CFJ24" s="730"/>
      <c r="CFK24" s="730"/>
      <c r="CFL24" s="730"/>
      <c r="CFM24" s="730"/>
      <c r="CFN24" s="730"/>
      <c r="CFO24" s="730"/>
      <c r="CFP24" s="730"/>
      <c r="CFQ24" s="730"/>
      <c r="CFR24" s="730"/>
      <c r="CFS24" s="730"/>
      <c r="CFT24" s="730"/>
      <c r="CFU24" s="730"/>
      <c r="CFV24" s="730"/>
      <c r="CFW24" s="730"/>
      <c r="CFX24" s="730"/>
      <c r="CFY24" s="730"/>
      <c r="CFZ24" s="730"/>
      <c r="CGA24" s="730"/>
      <c r="CGB24" s="730"/>
      <c r="CGC24" s="730"/>
      <c r="CGD24" s="730"/>
      <c r="CGE24" s="730"/>
      <c r="CGF24" s="730"/>
      <c r="CGG24" s="730"/>
      <c r="CGH24" s="730"/>
      <c r="CGI24" s="730"/>
      <c r="CGJ24" s="730"/>
      <c r="CGK24" s="730"/>
      <c r="CGL24" s="730"/>
      <c r="CGM24" s="730"/>
      <c r="CGN24" s="730"/>
      <c r="CGO24" s="730"/>
      <c r="CGP24" s="730"/>
      <c r="CGQ24" s="730"/>
      <c r="CGR24" s="730"/>
      <c r="CGS24" s="730"/>
      <c r="CGT24" s="730"/>
      <c r="CGU24" s="730"/>
      <c r="CGV24" s="730"/>
      <c r="CGW24" s="730"/>
      <c r="CGX24" s="730"/>
      <c r="CGY24" s="730"/>
      <c r="CGZ24" s="730"/>
      <c r="CHA24" s="730"/>
      <c r="CHB24" s="730"/>
      <c r="CHC24" s="730"/>
      <c r="CHD24" s="730"/>
      <c r="CHE24" s="730"/>
      <c r="CHF24" s="730"/>
      <c r="CHG24" s="730"/>
      <c r="CHH24" s="730"/>
      <c r="CHI24" s="730"/>
      <c r="CHJ24" s="730"/>
      <c r="CHK24" s="730"/>
      <c r="CHL24" s="730"/>
      <c r="CHM24" s="730"/>
      <c r="CHN24" s="730"/>
      <c r="CHO24" s="730"/>
      <c r="CHP24" s="730"/>
      <c r="CHQ24" s="730"/>
      <c r="CHR24" s="730"/>
      <c r="CHS24" s="730"/>
      <c r="CHT24" s="730"/>
      <c r="CHU24" s="730"/>
      <c r="CHV24" s="730"/>
      <c r="CHW24" s="730"/>
      <c r="CHX24" s="730"/>
      <c r="CHY24" s="730"/>
      <c r="CHZ24" s="730"/>
      <c r="CIA24" s="730"/>
      <c r="CIB24" s="730"/>
      <c r="CIC24" s="730"/>
      <c r="CID24" s="730"/>
      <c r="CIE24" s="730"/>
      <c r="CIF24" s="730"/>
      <c r="CIG24" s="730"/>
      <c r="CIH24" s="730"/>
      <c r="CII24" s="730"/>
      <c r="CIJ24" s="730"/>
      <c r="CIK24" s="730"/>
      <c r="CIL24" s="730"/>
      <c r="CIM24" s="730"/>
      <c r="CIN24" s="730"/>
      <c r="CIO24" s="730"/>
      <c r="CIP24" s="730"/>
      <c r="CIQ24" s="730"/>
      <c r="CIR24" s="730"/>
      <c r="CIS24" s="730"/>
      <c r="CIT24" s="730"/>
      <c r="CIU24" s="730"/>
      <c r="CIV24" s="730"/>
      <c r="CIW24" s="730"/>
      <c r="CIX24" s="730"/>
      <c r="CIY24" s="730"/>
      <c r="CIZ24" s="730"/>
      <c r="CJA24" s="730"/>
      <c r="CJB24" s="730"/>
      <c r="CJC24" s="730"/>
      <c r="CJD24" s="730"/>
      <c r="CJE24" s="730"/>
      <c r="CJF24" s="730"/>
      <c r="CJG24" s="730"/>
      <c r="CJH24" s="730"/>
      <c r="CJI24" s="730"/>
      <c r="CJJ24" s="730"/>
      <c r="CJK24" s="730"/>
      <c r="CJL24" s="730"/>
      <c r="CJM24" s="730"/>
      <c r="CJN24" s="730"/>
      <c r="CJO24" s="730"/>
      <c r="CJP24" s="730"/>
      <c r="CJQ24" s="730"/>
      <c r="CJR24" s="730"/>
      <c r="CJS24" s="730"/>
      <c r="CJT24" s="730"/>
      <c r="CJU24" s="730"/>
      <c r="CJV24" s="730"/>
      <c r="CJW24" s="730"/>
      <c r="CJX24" s="730"/>
      <c r="CJY24" s="730"/>
      <c r="CJZ24" s="730"/>
      <c r="CKA24" s="730"/>
      <c r="CKB24" s="730"/>
      <c r="CKC24" s="730"/>
      <c r="CKD24" s="730"/>
      <c r="CKE24" s="730"/>
      <c r="CKF24" s="730"/>
      <c r="CKG24" s="730"/>
      <c r="CKH24" s="730"/>
      <c r="CKI24" s="730"/>
      <c r="CKJ24" s="730"/>
      <c r="CKK24" s="730"/>
      <c r="CKL24" s="730"/>
      <c r="CKM24" s="730"/>
      <c r="CKN24" s="730"/>
      <c r="CKO24" s="730"/>
      <c r="CKP24" s="730"/>
      <c r="CKQ24" s="730"/>
      <c r="CKR24" s="730"/>
      <c r="CKS24" s="730"/>
      <c r="CKT24" s="730"/>
      <c r="CKU24" s="730"/>
      <c r="CKV24" s="730"/>
      <c r="CKW24" s="730"/>
      <c r="CKX24" s="730"/>
      <c r="CKY24" s="730"/>
      <c r="CKZ24" s="730"/>
      <c r="CLA24" s="730"/>
      <c r="CLB24" s="730"/>
      <c r="CLC24" s="730"/>
      <c r="CLD24" s="730"/>
      <c r="CLE24" s="730"/>
      <c r="CLF24" s="730"/>
      <c r="CLG24" s="730"/>
      <c r="CLH24" s="730"/>
      <c r="CLI24" s="730"/>
      <c r="CLJ24" s="730"/>
      <c r="CLK24" s="730"/>
      <c r="CLL24" s="730"/>
      <c r="CLM24" s="730"/>
      <c r="CLN24" s="730"/>
      <c r="CLO24" s="730"/>
      <c r="CLP24" s="730"/>
      <c r="CLQ24" s="730"/>
      <c r="CLR24" s="730"/>
      <c r="CLS24" s="730"/>
      <c r="CLT24" s="730"/>
      <c r="CLU24" s="730"/>
      <c r="CLV24" s="730"/>
      <c r="CLW24" s="730"/>
      <c r="CLX24" s="730"/>
      <c r="CLY24" s="730"/>
      <c r="CLZ24" s="730"/>
      <c r="CMA24" s="730"/>
      <c r="CMB24" s="730"/>
      <c r="CMC24" s="730"/>
      <c r="CMD24" s="730"/>
      <c r="CME24" s="730"/>
      <c r="CMF24" s="730"/>
      <c r="CMG24" s="730"/>
      <c r="CMH24" s="730"/>
      <c r="CMI24" s="730"/>
      <c r="CMJ24" s="730"/>
      <c r="CMK24" s="730"/>
      <c r="CML24" s="730"/>
      <c r="CMM24" s="730"/>
      <c r="CMN24" s="730"/>
      <c r="CMO24" s="730"/>
      <c r="CMP24" s="730"/>
      <c r="CMQ24" s="730"/>
      <c r="CMR24" s="730"/>
      <c r="CMS24" s="730"/>
      <c r="CMT24" s="730"/>
      <c r="CMU24" s="730"/>
      <c r="CMV24" s="730"/>
      <c r="CMW24" s="730"/>
      <c r="CMX24" s="730"/>
      <c r="CMY24" s="730"/>
      <c r="CMZ24" s="730"/>
      <c r="CNA24" s="730"/>
      <c r="CNB24" s="730"/>
      <c r="CNC24" s="730"/>
      <c r="CND24" s="730"/>
      <c r="CNE24" s="730"/>
      <c r="CNF24" s="730"/>
      <c r="CNG24" s="730"/>
      <c r="CNH24" s="730"/>
      <c r="CNI24" s="730"/>
      <c r="CNJ24" s="730"/>
      <c r="CNK24" s="730"/>
      <c r="CNL24" s="730"/>
      <c r="CNM24" s="730"/>
      <c r="CNN24" s="730"/>
      <c r="CNO24" s="730"/>
      <c r="CNP24" s="730"/>
      <c r="CNQ24" s="730"/>
      <c r="CNR24" s="730"/>
      <c r="CNS24" s="730"/>
      <c r="CNT24" s="730"/>
      <c r="CNU24" s="730"/>
      <c r="CNV24" s="730"/>
      <c r="CNW24" s="730"/>
      <c r="CNX24" s="730"/>
      <c r="CNY24" s="730"/>
      <c r="CNZ24" s="730"/>
      <c r="COA24" s="730"/>
      <c r="COB24" s="730"/>
      <c r="COC24" s="730"/>
      <c r="COD24" s="730"/>
      <c r="COE24" s="730"/>
      <c r="COF24" s="730"/>
      <c r="COG24" s="730"/>
      <c r="COH24" s="730"/>
      <c r="COI24" s="730"/>
      <c r="COJ24" s="730"/>
      <c r="COK24" s="730"/>
      <c r="COL24" s="730"/>
      <c r="COM24" s="730"/>
      <c r="CON24" s="730"/>
      <c r="COO24" s="730"/>
      <c r="COP24" s="730"/>
      <c r="COQ24" s="730"/>
      <c r="COR24" s="730"/>
      <c r="COS24" s="730"/>
      <c r="COT24" s="730"/>
      <c r="COU24" s="730"/>
      <c r="COV24" s="730"/>
      <c r="COW24" s="730"/>
      <c r="COX24" s="730"/>
      <c r="COY24" s="730"/>
      <c r="COZ24" s="730"/>
      <c r="CPA24" s="730"/>
      <c r="CPB24" s="730"/>
      <c r="CPC24" s="730"/>
      <c r="CPD24" s="730"/>
      <c r="CPE24" s="730"/>
      <c r="CPF24" s="730"/>
      <c r="CPG24" s="730"/>
      <c r="CPH24" s="730"/>
      <c r="CPI24" s="730"/>
      <c r="CPJ24" s="730"/>
      <c r="CPK24" s="730"/>
      <c r="CPL24" s="730"/>
      <c r="CPM24" s="730"/>
      <c r="CPN24" s="730"/>
      <c r="CPO24" s="730"/>
      <c r="CPP24" s="730"/>
      <c r="CPQ24" s="730"/>
      <c r="CPR24" s="730"/>
      <c r="CPS24" s="730"/>
      <c r="CPT24" s="730"/>
      <c r="CPU24" s="730"/>
      <c r="CPV24" s="730"/>
      <c r="CPW24" s="730"/>
      <c r="CPX24" s="730"/>
      <c r="CPY24" s="730"/>
      <c r="CPZ24" s="730"/>
      <c r="CQA24" s="730"/>
      <c r="CQB24" s="730"/>
      <c r="CQC24" s="730"/>
      <c r="CQD24" s="730"/>
      <c r="CQE24" s="730"/>
      <c r="CQF24" s="730"/>
      <c r="CQG24" s="730"/>
      <c r="CQH24" s="730"/>
      <c r="CQI24" s="730"/>
      <c r="CQJ24" s="730"/>
      <c r="CQK24" s="730"/>
      <c r="CQL24" s="730"/>
      <c r="CQM24" s="730"/>
      <c r="CQN24" s="730"/>
      <c r="CQO24" s="730"/>
      <c r="CQP24" s="730"/>
      <c r="CQQ24" s="730"/>
      <c r="CQR24" s="730"/>
      <c r="CQS24" s="730"/>
      <c r="CQT24" s="730"/>
      <c r="CQU24" s="730"/>
      <c r="CQV24" s="730"/>
      <c r="CQW24" s="730"/>
      <c r="CQX24" s="730"/>
      <c r="CQY24" s="730"/>
      <c r="CQZ24" s="730"/>
      <c r="CRA24" s="730"/>
      <c r="CRB24" s="730"/>
      <c r="CRC24" s="730"/>
      <c r="CRD24" s="730"/>
      <c r="CRE24" s="730"/>
      <c r="CRF24" s="730"/>
      <c r="CRG24" s="730"/>
      <c r="CRH24" s="730"/>
      <c r="CRI24" s="730"/>
      <c r="CRJ24" s="730"/>
      <c r="CRK24" s="730"/>
      <c r="CRL24" s="730"/>
      <c r="CRM24" s="730"/>
      <c r="CRN24" s="730"/>
      <c r="CRO24" s="730"/>
      <c r="CRP24" s="730"/>
      <c r="CRQ24" s="730"/>
      <c r="CRR24" s="730"/>
      <c r="CRS24" s="730"/>
      <c r="CRT24" s="730"/>
      <c r="CRU24" s="730"/>
      <c r="CRV24" s="730"/>
      <c r="CRW24" s="730"/>
      <c r="CRX24" s="730"/>
      <c r="CRY24" s="730"/>
      <c r="CRZ24" s="730"/>
      <c r="CSA24" s="730"/>
      <c r="CSB24" s="730"/>
      <c r="CSC24" s="730"/>
      <c r="CSD24" s="730"/>
      <c r="CSE24" s="730"/>
      <c r="CSF24" s="730"/>
      <c r="CSG24" s="730"/>
      <c r="CSH24" s="730"/>
      <c r="CSI24" s="730"/>
      <c r="CSJ24" s="730"/>
      <c r="CSK24" s="730"/>
      <c r="CSL24" s="730"/>
      <c r="CSM24" s="730"/>
      <c r="CSN24" s="730"/>
      <c r="CSO24" s="730"/>
      <c r="CSP24" s="730"/>
      <c r="CSQ24" s="730"/>
      <c r="CSR24" s="730"/>
      <c r="CSS24" s="730"/>
      <c r="CST24" s="730"/>
      <c r="CSU24" s="730"/>
      <c r="CSV24" s="730"/>
      <c r="CSW24" s="730"/>
      <c r="CSX24" s="730"/>
      <c r="CSY24" s="730"/>
      <c r="CSZ24" s="730"/>
      <c r="CTA24" s="730"/>
      <c r="CTB24" s="730"/>
      <c r="CTC24" s="730"/>
      <c r="CTD24" s="730"/>
      <c r="CTE24" s="730"/>
      <c r="CTF24" s="730"/>
      <c r="CTG24" s="730"/>
      <c r="CTH24" s="730"/>
      <c r="CTI24" s="730"/>
      <c r="CTJ24" s="730"/>
      <c r="CTK24" s="730"/>
      <c r="CTL24" s="730"/>
      <c r="CTM24" s="730"/>
      <c r="CTN24" s="730"/>
      <c r="CTO24" s="730"/>
      <c r="CTP24" s="730"/>
      <c r="CTQ24" s="730"/>
      <c r="CTR24" s="730"/>
      <c r="CTS24" s="730"/>
      <c r="CTT24" s="730"/>
      <c r="CTU24" s="730"/>
      <c r="CTV24" s="730"/>
      <c r="CTW24" s="730"/>
      <c r="CTX24" s="730"/>
      <c r="CTY24" s="730"/>
      <c r="CTZ24" s="730"/>
      <c r="CUA24" s="730"/>
      <c r="CUB24" s="730"/>
      <c r="CUC24" s="730"/>
      <c r="CUD24" s="730"/>
      <c r="CUE24" s="730"/>
      <c r="CUF24" s="730"/>
      <c r="CUG24" s="730"/>
      <c r="CUH24" s="730"/>
      <c r="CUI24" s="730"/>
      <c r="CUJ24" s="730"/>
      <c r="CUK24" s="730"/>
      <c r="CUL24" s="730"/>
      <c r="CUM24" s="730"/>
      <c r="CUN24" s="730"/>
      <c r="CUO24" s="730"/>
      <c r="CUP24" s="730"/>
      <c r="CUQ24" s="730"/>
      <c r="CUR24" s="730"/>
      <c r="CUS24" s="730"/>
      <c r="CUT24" s="730"/>
      <c r="CUU24" s="730"/>
      <c r="CUV24" s="730"/>
      <c r="CUW24" s="730"/>
      <c r="CUX24" s="730"/>
      <c r="CUY24" s="730"/>
      <c r="CUZ24" s="730"/>
      <c r="CVA24" s="730"/>
      <c r="CVB24" s="730"/>
      <c r="CVC24" s="730"/>
      <c r="CVD24" s="730"/>
      <c r="CVE24" s="730"/>
      <c r="CVF24" s="730"/>
      <c r="CVG24" s="730"/>
      <c r="CVH24" s="730"/>
      <c r="CVI24" s="730"/>
      <c r="CVJ24" s="730"/>
      <c r="CVK24" s="730"/>
      <c r="CVL24" s="730"/>
      <c r="CVM24" s="730"/>
      <c r="CVN24" s="730"/>
      <c r="CVO24" s="730"/>
      <c r="CVP24" s="730"/>
      <c r="CVQ24" s="730"/>
      <c r="CVR24" s="730"/>
      <c r="CVS24" s="730"/>
      <c r="CVT24" s="730"/>
      <c r="CVU24" s="730"/>
      <c r="CVV24" s="730"/>
      <c r="CVW24" s="730"/>
      <c r="CVX24" s="730"/>
      <c r="CVY24" s="730"/>
      <c r="CVZ24" s="730"/>
      <c r="CWA24" s="730"/>
      <c r="CWB24" s="730"/>
      <c r="CWC24" s="730"/>
      <c r="CWD24" s="730"/>
      <c r="CWE24" s="730"/>
      <c r="CWF24" s="730"/>
      <c r="CWG24" s="730"/>
      <c r="CWH24" s="730"/>
      <c r="CWI24" s="730"/>
      <c r="CWJ24" s="730"/>
      <c r="CWK24" s="730"/>
      <c r="CWL24" s="730"/>
      <c r="CWM24" s="730"/>
      <c r="CWN24" s="730"/>
      <c r="CWO24" s="730"/>
      <c r="CWP24" s="730"/>
      <c r="CWQ24" s="730"/>
      <c r="CWR24" s="730"/>
      <c r="CWS24" s="730"/>
      <c r="CWT24" s="730"/>
      <c r="CWU24" s="730"/>
      <c r="CWV24" s="730"/>
      <c r="CWW24" s="730"/>
      <c r="CWX24" s="730"/>
      <c r="CWY24" s="730"/>
      <c r="CWZ24" s="730"/>
      <c r="CXA24" s="730"/>
      <c r="CXB24" s="730"/>
      <c r="CXC24" s="730"/>
      <c r="CXD24" s="730"/>
      <c r="CXE24" s="730"/>
      <c r="CXF24" s="730"/>
      <c r="CXG24" s="730"/>
      <c r="CXH24" s="730"/>
      <c r="CXI24" s="730"/>
      <c r="CXJ24" s="730"/>
      <c r="CXK24" s="730"/>
      <c r="CXL24" s="730"/>
      <c r="CXM24" s="730"/>
      <c r="CXN24" s="730"/>
      <c r="CXO24" s="730"/>
      <c r="CXP24" s="730"/>
      <c r="CXQ24" s="730"/>
      <c r="CXR24" s="730"/>
      <c r="CXS24" s="730"/>
      <c r="CXT24" s="730"/>
      <c r="CXU24" s="730"/>
      <c r="CXV24" s="730"/>
      <c r="CXW24" s="730"/>
      <c r="CXX24" s="730"/>
      <c r="CXY24" s="730"/>
      <c r="CXZ24" s="730"/>
      <c r="CYA24" s="730"/>
      <c r="CYB24" s="730"/>
      <c r="CYC24" s="730"/>
      <c r="CYD24" s="730"/>
      <c r="CYE24" s="730"/>
      <c r="CYF24" s="730"/>
      <c r="CYG24" s="730"/>
      <c r="CYH24" s="730"/>
      <c r="CYI24" s="730"/>
      <c r="CYJ24" s="730"/>
      <c r="CYK24" s="730"/>
      <c r="CYL24" s="730"/>
      <c r="CYM24" s="730"/>
      <c r="CYN24" s="730"/>
      <c r="CYO24" s="730"/>
      <c r="CYP24" s="730"/>
      <c r="CYQ24" s="730"/>
      <c r="CYR24" s="730"/>
      <c r="CYS24" s="730"/>
      <c r="CYT24" s="730"/>
      <c r="CYU24" s="730"/>
      <c r="CYV24" s="730"/>
      <c r="CYW24" s="730"/>
      <c r="CYX24" s="730"/>
      <c r="CYY24" s="730"/>
      <c r="CYZ24" s="730"/>
      <c r="CZA24" s="730"/>
      <c r="CZB24" s="730"/>
      <c r="CZC24" s="730"/>
      <c r="CZD24" s="730"/>
      <c r="CZE24" s="730"/>
      <c r="CZF24" s="730"/>
      <c r="CZG24" s="730"/>
      <c r="CZH24" s="730"/>
      <c r="CZI24" s="730"/>
      <c r="CZJ24" s="730"/>
      <c r="CZK24" s="730"/>
      <c r="CZL24" s="730"/>
      <c r="CZM24" s="730"/>
      <c r="CZN24" s="730"/>
      <c r="CZO24" s="730"/>
      <c r="CZP24" s="730"/>
      <c r="CZQ24" s="730"/>
      <c r="CZR24" s="730"/>
      <c r="CZS24" s="730"/>
      <c r="CZT24" s="730"/>
      <c r="CZU24" s="730"/>
      <c r="CZV24" s="730"/>
      <c r="CZW24" s="730"/>
      <c r="CZX24" s="730"/>
      <c r="CZY24" s="730"/>
      <c r="CZZ24" s="730"/>
      <c r="DAA24" s="730"/>
      <c r="DAB24" s="730"/>
      <c r="DAC24" s="730"/>
      <c r="DAD24" s="730"/>
      <c r="DAE24" s="730"/>
      <c r="DAF24" s="730"/>
      <c r="DAG24" s="730"/>
      <c r="DAH24" s="730"/>
      <c r="DAI24" s="730"/>
      <c r="DAJ24" s="730"/>
      <c r="DAK24" s="730"/>
      <c r="DAL24" s="730"/>
      <c r="DAM24" s="730"/>
      <c r="DAN24" s="730"/>
      <c r="DAO24" s="730"/>
      <c r="DAP24" s="730"/>
      <c r="DAQ24" s="730"/>
      <c r="DAR24" s="730"/>
      <c r="DAS24" s="730"/>
      <c r="DAT24" s="730"/>
      <c r="DAU24" s="730"/>
      <c r="DAV24" s="730"/>
      <c r="DAW24" s="730"/>
      <c r="DAX24" s="730"/>
      <c r="DAY24" s="730"/>
      <c r="DAZ24" s="730"/>
      <c r="DBA24" s="730"/>
      <c r="DBB24" s="730"/>
      <c r="DBC24" s="730"/>
      <c r="DBD24" s="730"/>
      <c r="DBE24" s="730"/>
      <c r="DBF24" s="730"/>
      <c r="DBG24" s="730"/>
      <c r="DBH24" s="730"/>
      <c r="DBI24" s="730"/>
      <c r="DBJ24" s="730"/>
      <c r="DBK24" s="730"/>
      <c r="DBL24" s="730"/>
      <c r="DBM24" s="730"/>
      <c r="DBN24" s="730"/>
      <c r="DBO24" s="730"/>
      <c r="DBP24" s="730"/>
      <c r="DBQ24" s="730"/>
      <c r="DBR24" s="730"/>
      <c r="DBS24" s="730"/>
      <c r="DBT24" s="730"/>
      <c r="DBU24" s="730"/>
      <c r="DBV24" s="730"/>
      <c r="DBW24" s="730"/>
      <c r="DBX24" s="730"/>
      <c r="DBY24" s="730"/>
      <c r="DBZ24" s="730"/>
      <c r="DCA24" s="730"/>
      <c r="DCB24" s="730"/>
      <c r="DCC24" s="730"/>
      <c r="DCD24" s="730"/>
      <c r="DCE24" s="730"/>
      <c r="DCF24" s="730"/>
      <c r="DCG24" s="730"/>
      <c r="DCH24" s="730"/>
      <c r="DCI24" s="730"/>
      <c r="DCJ24" s="730"/>
      <c r="DCK24" s="730"/>
      <c r="DCL24" s="730"/>
      <c r="DCM24" s="730"/>
      <c r="DCN24" s="730"/>
      <c r="DCO24" s="730"/>
      <c r="DCP24" s="730"/>
      <c r="DCQ24" s="730"/>
      <c r="DCR24" s="730"/>
      <c r="DCS24" s="730"/>
      <c r="DCT24" s="730"/>
      <c r="DCU24" s="730"/>
      <c r="DCV24" s="730"/>
      <c r="DCW24" s="730"/>
      <c r="DCX24" s="730"/>
      <c r="DCY24" s="730"/>
      <c r="DCZ24" s="730"/>
      <c r="DDA24" s="730"/>
      <c r="DDB24" s="730"/>
      <c r="DDC24" s="730"/>
      <c r="DDD24" s="730"/>
      <c r="DDE24" s="730"/>
      <c r="DDF24" s="730"/>
      <c r="DDG24" s="730"/>
      <c r="DDH24" s="730"/>
      <c r="DDI24" s="730"/>
      <c r="DDJ24" s="730"/>
      <c r="DDK24" s="730"/>
      <c r="DDL24" s="730"/>
      <c r="DDM24" s="730"/>
      <c r="DDN24" s="730"/>
      <c r="DDO24" s="730"/>
      <c r="DDP24" s="730"/>
      <c r="DDQ24" s="730"/>
      <c r="DDR24" s="730"/>
      <c r="DDS24" s="730"/>
      <c r="DDT24" s="730"/>
      <c r="DDU24" s="730"/>
      <c r="DDV24" s="730"/>
      <c r="DDW24" s="730"/>
      <c r="DDX24" s="730"/>
      <c r="DDY24" s="730"/>
      <c r="DDZ24" s="730"/>
      <c r="DEA24" s="730"/>
      <c r="DEB24" s="730"/>
      <c r="DEC24" s="730"/>
      <c r="DED24" s="730"/>
      <c r="DEE24" s="730"/>
      <c r="DEF24" s="730"/>
      <c r="DEG24" s="730"/>
      <c r="DEH24" s="730"/>
      <c r="DEI24" s="730"/>
      <c r="DEJ24" s="730"/>
      <c r="DEK24" s="730"/>
      <c r="DEL24" s="730"/>
      <c r="DEM24" s="730"/>
      <c r="DEN24" s="730"/>
      <c r="DEO24" s="730"/>
      <c r="DEP24" s="730"/>
      <c r="DEQ24" s="730"/>
      <c r="DER24" s="730"/>
      <c r="DES24" s="730"/>
      <c r="DET24" s="730"/>
      <c r="DEU24" s="730"/>
      <c r="DEV24" s="730"/>
      <c r="DEW24" s="730"/>
      <c r="DEX24" s="730"/>
      <c r="DEY24" s="730"/>
      <c r="DEZ24" s="730"/>
      <c r="DFA24" s="730"/>
      <c r="DFB24" s="730"/>
      <c r="DFC24" s="730"/>
      <c r="DFD24" s="730"/>
      <c r="DFE24" s="730"/>
      <c r="DFF24" s="730"/>
      <c r="DFG24" s="730"/>
      <c r="DFH24" s="730"/>
      <c r="DFI24" s="730"/>
      <c r="DFJ24" s="730"/>
      <c r="DFK24" s="730"/>
      <c r="DFL24" s="730"/>
      <c r="DFM24" s="730"/>
      <c r="DFN24" s="730"/>
      <c r="DFO24" s="730"/>
      <c r="DFP24" s="730"/>
      <c r="DFQ24" s="730"/>
      <c r="DFR24" s="730"/>
      <c r="DFS24" s="730"/>
      <c r="DFT24" s="730"/>
      <c r="DFU24" s="730"/>
      <c r="DFV24" s="730"/>
      <c r="DFW24" s="730"/>
      <c r="DFX24" s="730"/>
      <c r="DFY24" s="730"/>
      <c r="DFZ24" s="730"/>
      <c r="DGA24" s="730"/>
      <c r="DGB24" s="730"/>
      <c r="DGC24" s="730"/>
      <c r="DGD24" s="730"/>
      <c r="DGE24" s="730"/>
      <c r="DGF24" s="730"/>
      <c r="DGG24" s="730"/>
      <c r="DGH24" s="730"/>
      <c r="DGI24" s="730"/>
      <c r="DGJ24" s="730"/>
      <c r="DGK24" s="730"/>
      <c r="DGL24" s="730"/>
      <c r="DGM24" s="730"/>
      <c r="DGN24" s="730"/>
      <c r="DGO24" s="730"/>
      <c r="DGP24" s="730"/>
      <c r="DGQ24" s="730"/>
      <c r="DGR24" s="730"/>
      <c r="DGS24" s="730"/>
      <c r="DGT24" s="730"/>
      <c r="DGU24" s="730"/>
      <c r="DGV24" s="730"/>
      <c r="DGW24" s="730"/>
      <c r="DGX24" s="730"/>
      <c r="DGY24" s="730"/>
      <c r="DGZ24" s="730"/>
      <c r="DHA24" s="730"/>
      <c r="DHB24" s="730"/>
      <c r="DHC24" s="730"/>
      <c r="DHD24" s="730"/>
      <c r="DHE24" s="730"/>
      <c r="DHF24" s="730"/>
      <c r="DHG24" s="730"/>
      <c r="DHH24" s="730"/>
      <c r="DHI24" s="730"/>
      <c r="DHJ24" s="730"/>
      <c r="DHK24" s="730"/>
      <c r="DHL24" s="730"/>
      <c r="DHM24" s="730"/>
      <c r="DHN24" s="730"/>
      <c r="DHO24" s="730"/>
      <c r="DHP24" s="730"/>
      <c r="DHQ24" s="730"/>
      <c r="DHR24" s="730"/>
      <c r="DHS24" s="730"/>
      <c r="DHT24" s="730"/>
      <c r="DHU24" s="730"/>
      <c r="DHV24" s="730"/>
      <c r="DHW24" s="730"/>
      <c r="DHX24" s="730"/>
      <c r="DHY24" s="730"/>
      <c r="DHZ24" s="730"/>
      <c r="DIA24" s="730"/>
      <c r="DIB24" s="730"/>
      <c r="DIC24" s="730"/>
      <c r="DID24" s="730"/>
      <c r="DIE24" s="730"/>
      <c r="DIF24" s="730"/>
      <c r="DIG24" s="730"/>
      <c r="DIH24" s="730"/>
      <c r="DII24" s="730"/>
      <c r="DIJ24" s="730"/>
      <c r="DIK24" s="730"/>
      <c r="DIL24" s="730"/>
      <c r="DIM24" s="730"/>
      <c r="DIN24" s="730"/>
      <c r="DIO24" s="730"/>
      <c r="DIP24" s="730"/>
      <c r="DIQ24" s="730"/>
      <c r="DIR24" s="730"/>
      <c r="DIS24" s="730"/>
      <c r="DIT24" s="730"/>
      <c r="DIU24" s="730"/>
      <c r="DIV24" s="730"/>
      <c r="DIW24" s="730"/>
      <c r="DIX24" s="730"/>
      <c r="DIY24" s="730"/>
      <c r="DIZ24" s="730"/>
      <c r="DJA24" s="730"/>
      <c r="DJB24" s="730"/>
      <c r="DJC24" s="730"/>
      <c r="DJD24" s="730"/>
      <c r="DJE24" s="730"/>
      <c r="DJF24" s="730"/>
      <c r="DJG24" s="730"/>
      <c r="DJH24" s="730"/>
      <c r="DJI24" s="730"/>
      <c r="DJJ24" s="730"/>
      <c r="DJK24" s="730"/>
      <c r="DJL24" s="730"/>
      <c r="DJM24" s="730"/>
      <c r="DJN24" s="730"/>
      <c r="DJO24" s="730"/>
      <c r="DJP24" s="730"/>
      <c r="DJQ24" s="730"/>
      <c r="DJR24" s="730"/>
      <c r="DJS24" s="730"/>
      <c r="DJT24" s="730"/>
      <c r="DJU24" s="730"/>
      <c r="DJV24" s="730"/>
      <c r="DJW24" s="730"/>
      <c r="DJX24" s="730"/>
      <c r="DJY24" s="730"/>
      <c r="DJZ24" s="730"/>
      <c r="DKA24" s="730"/>
      <c r="DKB24" s="730"/>
      <c r="DKC24" s="730"/>
      <c r="DKD24" s="730"/>
      <c r="DKE24" s="730"/>
      <c r="DKF24" s="730"/>
      <c r="DKG24" s="730"/>
      <c r="DKH24" s="730"/>
      <c r="DKI24" s="730"/>
      <c r="DKJ24" s="730"/>
      <c r="DKK24" s="730"/>
      <c r="DKL24" s="730"/>
      <c r="DKM24" s="730"/>
      <c r="DKN24" s="730"/>
      <c r="DKO24" s="730"/>
      <c r="DKP24" s="730"/>
      <c r="DKQ24" s="730"/>
      <c r="DKR24" s="730"/>
      <c r="DKS24" s="730"/>
      <c r="DKT24" s="730"/>
      <c r="DKU24" s="730"/>
      <c r="DKV24" s="730"/>
      <c r="DKW24" s="730"/>
      <c r="DKX24" s="730"/>
      <c r="DKY24" s="730"/>
      <c r="DKZ24" s="730"/>
      <c r="DLA24" s="730"/>
      <c r="DLB24" s="730"/>
      <c r="DLC24" s="730"/>
      <c r="DLD24" s="730"/>
      <c r="DLE24" s="730"/>
      <c r="DLF24" s="730"/>
      <c r="DLG24" s="730"/>
      <c r="DLH24" s="730"/>
      <c r="DLI24" s="730"/>
      <c r="DLJ24" s="730"/>
      <c r="DLK24" s="730"/>
      <c r="DLL24" s="730"/>
      <c r="DLM24" s="730"/>
      <c r="DLN24" s="730"/>
      <c r="DLO24" s="730"/>
      <c r="DLP24" s="730"/>
      <c r="DLQ24" s="730"/>
      <c r="DLR24" s="730"/>
      <c r="DLS24" s="730"/>
      <c r="DLT24" s="730"/>
      <c r="DLU24" s="730"/>
      <c r="DLV24" s="730"/>
      <c r="DLW24" s="730"/>
      <c r="DLX24" s="730"/>
      <c r="DLY24" s="730"/>
      <c r="DLZ24" s="730"/>
      <c r="DMA24" s="730"/>
      <c r="DMB24" s="730"/>
      <c r="DMC24" s="730"/>
      <c r="DMD24" s="730"/>
      <c r="DME24" s="730"/>
      <c r="DMF24" s="730"/>
      <c r="DMG24" s="730"/>
      <c r="DMH24" s="730"/>
      <c r="DMI24" s="730"/>
      <c r="DMJ24" s="730"/>
      <c r="DMK24" s="730"/>
      <c r="DML24" s="730"/>
      <c r="DMM24" s="730"/>
      <c r="DMN24" s="730"/>
      <c r="DMO24" s="730"/>
      <c r="DMP24" s="730"/>
      <c r="DMQ24" s="730"/>
      <c r="DMR24" s="730"/>
      <c r="DMS24" s="730"/>
      <c r="DMT24" s="730"/>
      <c r="DMU24" s="730"/>
      <c r="DMV24" s="730"/>
      <c r="DMW24" s="730"/>
      <c r="DMX24" s="730"/>
      <c r="DMY24" s="730"/>
      <c r="DMZ24" s="730"/>
      <c r="DNA24" s="730"/>
      <c r="DNB24" s="730"/>
      <c r="DNC24" s="730"/>
      <c r="DND24" s="730"/>
      <c r="DNE24" s="730"/>
      <c r="DNF24" s="730"/>
      <c r="DNG24" s="730"/>
      <c r="DNH24" s="730"/>
      <c r="DNI24" s="730"/>
      <c r="DNJ24" s="730"/>
      <c r="DNK24" s="730"/>
      <c r="DNL24" s="730"/>
      <c r="DNM24" s="730"/>
      <c r="DNN24" s="730"/>
      <c r="DNO24" s="730"/>
      <c r="DNP24" s="730"/>
      <c r="DNQ24" s="730"/>
      <c r="DNR24" s="730"/>
      <c r="DNS24" s="730"/>
      <c r="DNT24" s="730"/>
      <c r="DNU24" s="730"/>
      <c r="DNV24" s="730"/>
      <c r="DNW24" s="730"/>
      <c r="DNX24" s="730"/>
      <c r="DNY24" s="730"/>
      <c r="DNZ24" s="730"/>
      <c r="DOA24" s="730"/>
      <c r="DOB24" s="730"/>
      <c r="DOC24" s="730"/>
      <c r="DOD24" s="730"/>
      <c r="DOE24" s="730"/>
      <c r="DOF24" s="730"/>
      <c r="DOG24" s="730"/>
      <c r="DOH24" s="730"/>
      <c r="DOI24" s="730"/>
      <c r="DOJ24" s="730"/>
      <c r="DOK24" s="730"/>
      <c r="DOL24" s="730"/>
      <c r="DOM24" s="730"/>
      <c r="DON24" s="730"/>
      <c r="DOO24" s="730"/>
      <c r="DOP24" s="730"/>
      <c r="DOQ24" s="730"/>
      <c r="DOR24" s="730"/>
      <c r="DOS24" s="730"/>
      <c r="DOT24" s="730"/>
      <c r="DOU24" s="730"/>
      <c r="DOV24" s="730"/>
      <c r="DOW24" s="730"/>
      <c r="DOX24" s="730"/>
      <c r="DOY24" s="730"/>
      <c r="DOZ24" s="730"/>
      <c r="DPA24" s="730"/>
      <c r="DPB24" s="730"/>
      <c r="DPC24" s="730"/>
      <c r="DPD24" s="730"/>
      <c r="DPE24" s="730"/>
      <c r="DPF24" s="730"/>
      <c r="DPG24" s="730"/>
      <c r="DPH24" s="730"/>
      <c r="DPI24" s="730"/>
      <c r="DPJ24" s="730"/>
      <c r="DPK24" s="730"/>
      <c r="DPL24" s="730"/>
      <c r="DPM24" s="730"/>
      <c r="DPN24" s="730"/>
      <c r="DPO24" s="730"/>
      <c r="DPP24" s="730"/>
      <c r="DPQ24" s="730"/>
      <c r="DPR24" s="730"/>
      <c r="DPS24" s="730"/>
      <c r="DPT24" s="730"/>
      <c r="DPU24" s="730"/>
      <c r="DPV24" s="730"/>
      <c r="DPW24" s="730"/>
      <c r="DPX24" s="730"/>
      <c r="DPY24" s="730"/>
      <c r="DPZ24" s="730"/>
      <c r="DQA24" s="730"/>
      <c r="DQB24" s="730"/>
      <c r="DQC24" s="730"/>
      <c r="DQD24" s="730"/>
      <c r="DQE24" s="730"/>
      <c r="DQF24" s="730"/>
      <c r="DQG24" s="730"/>
      <c r="DQH24" s="730"/>
      <c r="DQI24" s="730"/>
      <c r="DQJ24" s="730"/>
      <c r="DQK24" s="730"/>
      <c r="DQL24" s="730"/>
      <c r="DQM24" s="730"/>
      <c r="DQN24" s="730"/>
      <c r="DQO24" s="730"/>
      <c r="DQP24" s="730"/>
      <c r="DQQ24" s="730"/>
      <c r="DQR24" s="730"/>
      <c r="DQS24" s="730"/>
      <c r="DQT24" s="730"/>
      <c r="DQU24" s="730"/>
      <c r="DQV24" s="730"/>
      <c r="DQW24" s="730"/>
      <c r="DQX24" s="730"/>
      <c r="DQY24" s="730"/>
      <c r="DQZ24" s="730"/>
      <c r="DRA24" s="730"/>
      <c r="DRB24" s="730"/>
      <c r="DRC24" s="730"/>
      <c r="DRD24" s="730"/>
      <c r="DRE24" s="730"/>
      <c r="DRF24" s="730"/>
      <c r="DRG24" s="730"/>
      <c r="DRH24" s="730"/>
      <c r="DRI24" s="730"/>
      <c r="DRJ24" s="730"/>
      <c r="DRK24" s="730"/>
      <c r="DRL24" s="730"/>
      <c r="DRM24" s="730"/>
      <c r="DRN24" s="730"/>
      <c r="DRO24" s="730"/>
      <c r="DRP24" s="730"/>
      <c r="DRQ24" s="730"/>
      <c r="DRR24" s="730"/>
      <c r="DRS24" s="730"/>
      <c r="DRT24" s="730"/>
      <c r="DRU24" s="730"/>
      <c r="DRV24" s="730"/>
      <c r="DRW24" s="730"/>
      <c r="DRX24" s="730"/>
      <c r="DRY24" s="730"/>
      <c r="DRZ24" s="730"/>
      <c r="DSA24" s="730"/>
      <c r="DSB24" s="730"/>
      <c r="DSC24" s="730"/>
      <c r="DSD24" s="730"/>
      <c r="DSE24" s="730"/>
      <c r="DSF24" s="730"/>
      <c r="DSG24" s="730"/>
      <c r="DSH24" s="730"/>
      <c r="DSI24" s="730"/>
      <c r="DSJ24" s="730"/>
      <c r="DSK24" s="730"/>
      <c r="DSL24" s="730"/>
      <c r="DSM24" s="730"/>
      <c r="DSN24" s="730"/>
      <c r="DSO24" s="730"/>
      <c r="DSP24" s="730"/>
      <c r="DSQ24" s="730"/>
      <c r="DSR24" s="730"/>
      <c r="DSS24" s="730"/>
      <c r="DST24" s="730"/>
      <c r="DSU24" s="730"/>
      <c r="DSV24" s="730"/>
      <c r="DSW24" s="730"/>
      <c r="DSX24" s="730"/>
      <c r="DSY24" s="730"/>
      <c r="DSZ24" s="730"/>
      <c r="DTA24" s="730"/>
      <c r="DTB24" s="730"/>
      <c r="DTC24" s="730"/>
      <c r="DTD24" s="730"/>
      <c r="DTE24" s="730"/>
      <c r="DTF24" s="730"/>
      <c r="DTG24" s="730"/>
      <c r="DTH24" s="730"/>
      <c r="DTI24" s="730"/>
      <c r="DTJ24" s="730"/>
      <c r="DTK24" s="730"/>
      <c r="DTL24" s="730"/>
      <c r="DTM24" s="730"/>
      <c r="DTN24" s="730"/>
      <c r="DTO24" s="730"/>
      <c r="DTP24" s="730"/>
      <c r="DTQ24" s="730"/>
      <c r="DTR24" s="730"/>
      <c r="DTS24" s="730"/>
      <c r="DTT24" s="730"/>
      <c r="DTU24" s="730"/>
      <c r="DTV24" s="730"/>
      <c r="DTW24" s="730"/>
      <c r="DTX24" s="730"/>
      <c r="DTY24" s="730"/>
      <c r="DTZ24" s="730"/>
      <c r="DUA24" s="730"/>
      <c r="DUB24" s="730"/>
      <c r="DUC24" s="730"/>
      <c r="DUD24" s="730"/>
      <c r="DUE24" s="730"/>
      <c r="DUF24" s="730"/>
      <c r="DUG24" s="730"/>
      <c r="DUH24" s="730"/>
      <c r="DUI24" s="730"/>
      <c r="DUJ24" s="730"/>
      <c r="DUK24" s="730"/>
      <c r="DUL24" s="730"/>
      <c r="DUM24" s="730"/>
      <c r="DUN24" s="730"/>
      <c r="DUO24" s="730"/>
      <c r="DUP24" s="730"/>
      <c r="DUQ24" s="730"/>
      <c r="DUR24" s="730"/>
      <c r="DUS24" s="730"/>
      <c r="DUT24" s="730"/>
      <c r="DUU24" s="730"/>
      <c r="DUV24" s="730"/>
      <c r="DUW24" s="730"/>
      <c r="DUX24" s="730"/>
      <c r="DUY24" s="730"/>
      <c r="DUZ24" s="730"/>
      <c r="DVA24" s="730"/>
      <c r="DVB24" s="730"/>
      <c r="DVC24" s="730"/>
      <c r="DVD24" s="730"/>
      <c r="DVE24" s="730"/>
      <c r="DVF24" s="730"/>
      <c r="DVG24" s="730"/>
      <c r="DVH24" s="730"/>
      <c r="DVI24" s="730"/>
      <c r="DVJ24" s="730"/>
      <c r="DVK24" s="730"/>
      <c r="DVL24" s="730"/>
      <c r="DVM24" s="730"/>
      <c r="DVN24" s="730"/>
      <c r="DVO24" s="730"/>
      <c r="DVP24" s="730"/>
      <c r="DVQ24" s="730"/>
      <c r="DVR24" s="730"/>
      <c r="DVS24" s="730"/>
      <c r="DVT24" s="730"/>
      <c r="DVU24" s="730"/>
      <c r="DVV24" s="730"/>
      <c r="DVW24" s="730"/>
      <c r="DVX24" s="730"/>
      <c r="DVY24" s="730"/>
      <c r="DVZ24" s="730"/>
      <c r="DWA24" s="730"/>
      <c r="DWB24" s="730"/>
      <c r="DWC24" s="730"/>
      <c r="DWD24" s="730"/>
      <c r="DWE24" s="730"/>
      <c r="DWF24" s="730"/>
      <c r="DWG24" s="730"/>
      <c r="DWH24" s="730"/>
      <c r="DWI24" s="730"/>
      <c r="DWJ24" s="730"/>
      <c r="DWK24" s="730"/>
      <c r="DWL24" s="730"/>
      <c r="DWM24" s="730"/>
      <c r="DWN24" s="730"/>
      <c r="DWO24" s="730"/>
      <c r="DWP24" s="730"/>
      <c r="DWQ24" s="730"/>
      <c r="DWR24" s="730"/>
      <c r="DWS24" s="730"/>
      <c r="DWT24" s="730"/>
      <c r="DWU24" s="730"/>
      <c r="DWV24" s="730"/>
      <c r="DWW24" s="730"/>
      <c r="DWX24" s="730"/>
      <c r="DWY24" s="730"/>
      <c r="DWZ24" s="730"/>
      <c r="DXA24" s="730"/>
      <c r="DXB24" s="730"/>
      <c r="DXC24" s="730"/>
      <c r="DXD24" s="730"/>
      <c r="DXE24" s="730"/>
      <c r="DXF24" s="730"/>
      <c r="DXG24" s="730"/>
      <c r="DXH24" s="730"/>
      <c r="DXI24" s="730"/>
      <c r="DXJ24" s="730"/>
      <c r="DXK24" s="730"/>
      <c r="DXL24" s="730"/>
      <c r="DXM24" s="730"/>
      <c r="DXN24" s="730"/>
      <c r="DXO24" s="730"/>
      <c r="DXP24" s="730"/>
      <c r="DXQ24" s="730"/>
      <c r="DXR24" s="730"/>
      <c r="DXS24" s="730"/>
      <c r="DXT24" s="730"/>
      <c r="DXU24" s="730"/>
      <c r="DXV24" s="730"/>
      <c r="DXW24" s="730"/>
      <c r="DXX24" s="730"/>
      <c r="DXY24" s="730"/>
      <c r="DXZ24" s="730"/>
      <c r="DYA24" s="730"/>
      <c r="DYB24" s="730"/>
      <c r="DYC24" s="730"/>
      <c r="DYD24" s="730"/>
      <c r="DYE24" s="730"/>
      <c r="DYF24" s="730"/>
      <c r="DYG24" s="730"/>
      <c r="DYH24" s="730"/>
      <c r="DYI24" s="730"/>
      <c r="DYJ24" s="730"/>
      <c r="DYK24" s="730"/>
      <c r="DYL24" s="730"/>
      <c r="DYM24" s="730"/>
      <c r="DYN24" s="730"/>
      <c r="DYO24" s="730"/>
      <c r="DYP24" s="730"/>
      <c r="DYQ24" s="730"/>
      <c r="DYR24" s="730"/>
      <c r="DYS24" s="730"/>
      <c r="DYT24" s="730"/>
      <c r="DYU24" s="730"/>
      <c r="DYV24" s="730"/>
      <c r="DYW24" s="730"/>
      <c r="DYX24" s="730"/>
      <c r="DYY24" s="730"/>
      <c r="DYZ24" s="730"/>
      <c r="DZA24" s="730"/>
      <c r="DZB24" s="730"/>
      <c r="DZC24" s="730"/>
      <c r="DZD24" s="730"/>
      <c r="DZE24" s="730"/>
      <c r="DZF24" s="730"/>
      <c r="DZG24" s="730"/>
      <c r="DZH24" s="730"/>
      <c r="DZI24" s="730"/>
      <c r="DZJ24" s="730"/>
      <c r="DZK24" s="730"/>
      <c r="DZL24" s="730"/>
      <c r="DZM24" s="730"/>
      <c r="DZN24" s="730"/>
      <c r="DZO24" s="730"/>
      <c r="DZP24" s="730"/>
      <c r="DZQ24" s="730"/>
      <c r="DZR24" s="730"/>
      <c r="DZS24" s="730"/>
      <c r="DZT24" s="730"/>
      <c r="DZU24" s="730"/>
      <c r="DZV24" s="730"/>
      <c r="DZW24" s="730"/>
      <c r="DZX24" s="730"/>
      <c r="DZY24" s="730"/>
      <c r="DZZ24" s="730"/>
      <c r="EAA24" s="730"/>
      <c r="EAB24" s="730"/>
      <c r="EAC24" s="730"/>
      <c r="EAD24" s="730"/>
      <c r="EAE24" s="730"/>
      <c r="EAF24" s="730"/>
      <c r="EAG24" s="730"/>
      <c r="EAH24" s="730"/>
      <c r="EAI24" s="730"/>
      <c r="EAJ24" s="730"/>
      <c r="EAK24" s="730"/>
      <c r="EAL24" s="730"/>
      <c r="EAM24" s="730"/>
      <c r="EAN24" s="730"/>
      <c r="EAO24" s="730"/>
      <c r="EAP24" s="730"/>
      <c r="EAQ24" s="730"/>
      <c r="EAR24" s="730"/>
      <c r="EAS24" s="730"/>
      <c r="EAT24" s="730"/>
      <c r="EAU24" s="730"/>
      <c r="EAV24" s="730"/>
      <c r="EAW24" s="730"/>
      <c r="EAX24" s="730"/>
      <c r="EAY24" s="730"/>
      <c r="EAZ24" s="730"/>
      <c r="EBA24" s="730"/>
      <c r="EBB24" s="730"/>
      <c r="EBC24" s="730"/>
      <c r="EBD24" s="730"/>
      <c r="EBE24" s="730"/>
      <c r="EBF24" s="730"/>
      <c r="EBG24" s="730"/>
      <c r="EBH24" s="730"/>
      <c r="EBI24" s="730"/>
      <c r="EBJ24" s="730"/>
      <c r="EBK24" s="730"/>
      <c r="EBL24" s="730"/>
      <c r="EBM24" s="730"/>
      <c r="EBN24" s="730"/>
      <c r="EBO24" s="730"/>
      <c r="EBP24" s="730"/>
      <c r="EBQ24" s="730"/>
      <c r="EBR24" s="730"/>
      <c r="EBS24" s="730"/>
      <c r="EBT24" s="730"/>
      <c r="EBU24" s="730"/>
      <c r="EBV24" s="730"/>
      <c r="EBW24" s="730"/>
      <c r="EBX24" s="730"/>
      <c r="EBY24" s="730"/>
      <c r="EBZ24" s="730"/>
      <c r="ECA24" s="730"/>
      <c r="ECB24" s="730"/>
      <c r="ECC24" s="730"/>
      <c r="ECD24" s="730"/>
      <c r="ECE24" s="730"/>
      <c r="ECF24" s="730"/>
      <c r="ECG24" s="730"/>
      <c r="ECH24" s="730"/>
      <c r="ECI24" s="730"/>
      <c r="ECJ24" s="730"/>
      <c r="ECK24" s="730"/>
      <c r="ECL24" s="730"/>
      <c r="ECM24" s="730"/>
      <c r="ECN24" s="730"/>
      <c r="ECO24" s="730"/>
      <c r="ECP24" s="730"/>
      <c r="ECQ24" s="730"/>
      <c r="ECR24" s="730"/>
      <c r="ECS24" s="730"/>
      <c r="ECT24" s="730"/>
      <c r="ECU24" s="730"/>
      <c r="ECV24" s="730"/>
      <c r="ECW24" s="730"/>
      <c r="ECX24" s="730"/>
      <c r="ECY24" s="730"/>
      <c r="ECZ24" s="730"/>
      <c r="EDA24" s="730"/>
      <c r="EDB24" s="730"/>
      <c r="EDC24" s="730"/>
      <c r="EDD24" s="730"/>
      <c r="EDE24" s="730"/>
      <c r="EDF24" s="730"/>
      <c r="EDG24" s="730"/>
      <c r="EDH24" s="730"/>
      <c r="EDI24" s="730"/>
      <c r="EDJ24" s="730"/>
      <c r="EDK24" s="730"/>
      <c r="EDL24" s="730"/>
      <c r="EDM24" s="730"/>
      <c r="EDN24" s="730"/>
      <c r="EDO24" s="730"/>
      <c r="EDP24" s="730"/>
      <c r="EDQ24" s="730"/>
      <c r="EDR24" s="730"/>
      <c r="EDS24" s="730"/>
      <c r="EDT24" s="730"/>
      <c r="EDU24" s="730"/>
      <c r="EDV24" s="730"/>
      <c r="EDW24" s="730"/>
      <c r="EDX24" s="730"/>
      <c r="EDY24" s="730"/>
      <c r="EDZ24" s="730"/>
      <c r="EEA24" s="730"/>
      <c r="EEB24" s="730"/>
      <c r="EEC24" s="730"/>
      <c r="EED24" s="730"/>
      <c r="EEE24" s="730"/>
      <c r="EEF24" s="730"/>
      <c r="EEG24" s="730"/>
      <c r="EEH24" s="730"/>
      <c r="EEI24" s="730"/>
      <c r="EEJ24" s="730"/>
      <c r="EEK24" s="730"/>
      <c r="EEL24" s="730"/>
      <c r="EEM24" s="730"/>
      <c r="EEN24" s="730"/>
      <c r="EEO24" s="730"/>
      <c r="EEP24" s="730"/>
      <c r="EEQ24" s="730"/>
      <c r="EER24" s="730"/>
      <c r="EES24" s="730"/>
      <c r="EET24" s="730"/>
      <c r="EEU24" s="730"/>
      <c r="EEV24" s="730"/>
      <c r="EEW24" s="730"/>
      <c r="EEX24" s="730"/>
      <c r="EEY24" s="730"/>
      <c r="EEZ24" s="730"/>
      <c r="EFA24" s="730"/>
      <c r="EFB24" s="730"/>
      <c r="EFC24" s="730"/>
      <c r="EFD24" s="730"/>
      <c r="EFE24" s="730"/>
      <c r="EFF24" s="730"/>
      <c r="EFG24" s="730"/>
      <c r="EFH24" s="730"/>
      <c r="EFI24" s="730"/>
      <c r="EFJ24" s="730"/>
      <c r="EFK24" s="730"/>
      <c r="EFL24" s="730"/>
      <c r="EFM24" s="730"/>
      <c r="EFN24" s="730"/>
      <c r="EFO24" s="730"/>
      <c r="EFP24" s="730"/>
      <c r="EFQ24" s="730"/>
      <c r="EFR24" s="730"/>
      <c r="EFS24" s="730"/>
      <c r="EFT24" s="730"/>
      <c r="EFU24" s="730"/>
      <c r="EFV24" s="730"/>
      <c r="EFW24" s="730"/>
      <c r="EFX24" s="730"/>
      <c r="EFY24" s="730"/>
      <c r="EFZ24" s="730"/>
      <c r="EGA24" s="730"/>
      <c r="EGB24" s="730"/>
      <c r="EGC24" s="730"/>
      <c r="EGD24" s="730"/>
      <c r="EGE24" s="730"/>
      <c r="EGF24" s="730"/>
      <c r="EGG24" s="730"/>
      <c r="EGH24" s="730"/>
      <c r="EGI24" s="730"/>
      <c r="EGJ24" s="730"/>
      <c r="EGK24" s="730"/>
      <c r="EGL24" s="730"/>
      <c r="EGM24" s="730"/>
      <c r="EGN24" s="730"/>
      <c r="EGO24" s="730"/>
      <c r="EGP24" s="730"/>
      <c r="EGQ24" s="730"/>
      <c r="EGR24" s="730"/>
      <c r="EGS24" s="730"/>
      <c r="EGT24" s="730"/>
      <c r="EGU24" s="730"/>
      <c r="EGV24" s="730"/>
      <c r="EGW24" s="730"/>
      <c r="EGX24" s="730"/>
      <c r="EGY24" s="730"/>
      <c r="EGZ24" s="730"/>
      <c r="EHA24" s="730"/>
      <c r="EHB24" s="730"/>
      <c r="EHC24" s="730"/>
      <c r="EHD24" s="730"/>
      <c r="EHE24" s="730"/>
      <c r="EHF24" s="730"/>
      <c r="EHG24" s="730"/>
      <c r="EHH24" s="730"/>
      <c r="EHI24" s="730"/>
      <c r="EHJ24" s="730"/>
      <c r="EHK24" s="730"/>
      <c r="EHL24" s="730"/>
      <c r="EHM24" s="730"/>
      <c r="EHN24" s="730"/>
      <c r="EHO24" s="730"/>
      <c r="EHP24" s="730"/>
      <c r="EHQ24" s="730"/>
      <c r="EHR24" s="730"/>
      <c r="EHS24" s="730"/>
      <c r="EHT24" s="730"/>
      <c r="EHU24" s="730"/>
      <c r="EHV24" s="730"/>
      <c r="EHW24" s="730"/>
      <c r="EHX24" s="730"/>
      <c r="EHY24" s="730"/>
      <c r="EHZ24" s="730"/>
      <c r="EIA24" s="730"/>
      <c r="EIB24" s="730"/>
      <c r="EIC24" s="730"/>
      <c r="EID24" s="730"/>
      <c r="EIE24" s="730"/>
      <c r="EIF24" s="730"/>
      <c r="EIG24" s="730"/>
      <c r="EIH24" s="730"/>
      <c r="EII24" s="730"/>
      <c r="EIJ24" s="730"/>
      <c r="EIK24" s="730"/>
      <c r="EIL24" s="730"/>
      <c r="EIM24" s="730"/>
      <c r="EIN24" s="730"/>
      <c r="EIO24" s="730"/>
      <c r="EIP24" s="730"/>
      <c r="EIQ24" s="730"/>
      <c r="EIR24" s="730"/>
      <c r="EIS24" s="730"/>
      <c r="EIT24" s="730"/>
      <c r="EIU24" s="730"/>
      <c r="EIV24" s="730"/>
      <c r="EIW24" s="730"/>
      <c r="EIX24" s="730"/>
      <c r="EIY24" s="730"/>
      <c r="EIZ24" s="730"/>
      <c r="EJA24" s="730"/>
      <c r="EJB24" s="730"/>
      <c r="EJC24" s="730"/>
      <c r="EJD24" s="730"/>
      <c r="EJE24" s="730"/>
      <c r="EJF24" s="730"/>
      <c r="EJG24" s="730"/>
      <c r="EJH24" s="730"/>
      <c r="EJI24" s="730"/>
      <c r="EJJ24" s="730"/>
      <c r="EJK24" s="730"/>
      <c r="EJL24" s="730"/>
      <c r="EJM24" s="730"/>
      <c r="EJN24" s="730"/>
      <c r="EJO24" s="730"/>
      <c r="EJP24" s="730"/>
      <c r="EJQ24" s="730"/>
      <c r="EJR24" s="730"/>
      <c r="EJS24" s="730"/>
      <c r="EJT24" s="730"/>
      <c r="EJU24" s="730"/>
      <c r="EJV24" s="730"/>
      <c r="EJW24" s="730"/>
      <c r="EJX24" s="730"/>
      <c r="EJY24" s="730"/>
      <c r="EJZ24" s="730"/>
      <c r="EKA24" s="730"/>
      <c r="EKB24" s="730"/>
      <c r="EKC24" s="730"/>
      <c r="EKD24" s="730"/>
      <c r="EKE24" s="730"/>
      <c r="EKF24" s="730"/>
      <c r="EKG24" s="730"/>
      <c r="EKH24" s="730"/>
      <c r="EKI24" s="730"/>
      <c r="EKJ24" s="730"/>
      <c r="EKK24" s="730"/>
      <c r="EKL24" s="730"/>
      <c r="EKM24" s="730"/>
      <c r="EKN24" s="730"/>
      <c r="EKO24" s="730"/>
      <c r="EKP24" s="730"/>
      <c r="EKQ24" s="730"/>
      <c r="EKR24" s="730"/>
      <c r="EKS24" s="730"/>
      <c r="EKT24" s="730"/>
      <c r="EKU24" s="730"/>
      <c r="EKV24" s="730"/>
      <c r="EKW24" s="730"/>
      <c r="EKX24" s="730"/>
      <c r="EKY24" s="730"/>
      <c r="EKZ24" s="730"/>
      <c r="ELA24" s="730"/>
      <c r="ELB24" s="730"/>
      <c r="ELC24" s="730"/>
      <c r="ELD24" s="730"/>
      <c r="ELE24" s="730"/>
      <c r="ELF24" s="730"/>
      <c r="ELG24" s="730"/>
      <c r="ELH24" s="730"/>
      <c r="ELI24" s="730"/>
      <c r="ELJ24" s="730"/>
      <c r="ELK24" s="730"/>
      <c r="ELL24" s="730"/>
      <c r="ELM24" s="730"/>
      <c r="ELN24" s="730"/>
      <c r="ELO24" s="730"/>
      <c r="ELP24" s="730"/>
      <c r="ELQ24" s="730"/>
      <c r="ELR24" s="730"/>
      <c r="ELS24" s="730"/>
      <c r="ELT24" s="730"/>
      <c r="ELU24" s="730"/>
      <c r="ELV24" s="730"/>
      <c r="ELW24" s="730"/>
      <c r="ELX24" s="730"/>
      <c r="ELY24" s="730"/>
      <c r="ELZ24" s="730"/>
      <c r="EMA24" s="730"/>
      <c r="EMB24" s="730"/>
      <c r="EMC24" s="730"/>
      <c r="EMD24" s="730"/>
      <c r="EME24" s="730"/>
      <c r="EMF24" s="730"/>
      <c r="EMG24" s="730"/>
      <c r="EMH24" s="730"/>
      <c r="EMI24" s="730"/>
      <c r="EMJ24" s="730"/>
      <c r="EMK24" s="730"/>
      <c r="EML24" s="730"/>
      <c r="EMM24" s="730"/>
      <c r="EMN24" s="730"/>
      <c r="EMO24" s="730"/>
      <c r="EMP24" s="730"/>
      <c r="EMQ24" s="730"/>
      <c r="EMR24" s="730"/>
      <c r="EMS24" s="730"/>
      <c r="EMT24" s="730"/>
      <c r="EMU24" s="730"/>
      <c r="EMV24" s="730"/>
      <c r="EMW24" s="730"/>
      <c r="EMX24" s="730"/>
      <c r="EMY24" s="730"/>
      <c r="EMZ24" s="730"/>
      <c r="ENA24" s="730"/>
      <c r="ENB24" s="730"/>
      <c r="ENC24" s="730"/>
      <c r="END24" s="730"/>
      <c r="ENE24" s="730"/>
      <c r="ENF24" s="730"/>
      <c r="ENG24" s="730"/>
      <c r="ENH24" s="730"/>
      <c r="ENI24" s="730"/>
      <c r="ENJ24" s="730"/>
      <c r="ENK24" s="730"/>
      <c r="ENL24" s="730"/>
      <c r="ENM24" s="730"/>
      <c r="ENN24" s="730"/>
      <c r="ENO24" s="730"/>
      <c r="ENP24" s="730"/>
      <c r="ENQ24" s="730"/>
      <c r="ENR24" s="730"/>
      <c r="ENS24" s="730"/>
      <c r="ENT24" s="730"/>
      <c r="ENU24" s="730"/>
      <c r="ENV24" s="730"/>
      <c r="ENW24" s="730"/>
      <c r="ENX24" s="730"/>
      <c r="ENY24" s="730"/>
      <c r="ENZ24" s="730"/>
      <c r="EOA24" s="730"/>
      <c r="EOB24" s="730"/>
      <c r="EOC24" s="730"/>
      <c r="EOD24" s="730"/>
      <c r="EOE24" s="730"/>
      <c r="EOF24" s="730"/>
      <c r="EOG24" s="730"/>
      <c r="EOH24" s="730"/>
      <c r="EOI24" s="730"/>
      <c r="EOJ24" s="730"/>
      <c r="EOK24" s="730"/>
      <c r="EOL24" s="730"/>
      <c r="EOM24" s="730"/>
      <c r="EON24" s="730"/>
      <c r="EOO24" s="730"/>
      <c r="EOP24" s="730"/>
      <c r="EOQ24" s="730"/>
      <c r="EOR24" s="730"/>
      <c r="EOS24" s="730"/>
      <c r="EOT24" s="730"/>
      <c r="EOU24" s="730"/>
      <c r="EOV24" s="730"/>
      <c r="EOW24" s="730"/>
      <c r="EOX24" s="730"/>
      <c r="EOY24" s="730"/>
      <c r="EOZ24" s="730"/>
      <c r="EPA24" s="730"/>
      <c r="EPB24" s="730"/>
      <c r="EPC24" s="730"/>
      <c r="EPD24" s="730"/>
      <c r="EPE24" s="730"/>
      <c r="EPF24" s="730"/>
      <c r="EPG24" s="730"/>
      <c r="EPH24" s="730"/>
      <c r="EPI24" s="730"/>
      <c r="EPJ24" s="730"/>
      <c r="EPK24" s="730"/>
      <c r="EPL24" s="730"/>
      <c r="EPM24" s="730"/>
      <c r="EPN24" s="730"/>
      <c r="EPO24" s="730"/>
      <c r="EPP24" s="730"/>
      <c r="EPQ24" s="730"/>
      <c r="EPR24" s="730"/>
      <c r="EPS24" s="730"/>
      <c r="EPT24" s="730"/>
      <c r="EPU24" s="730"/>
      <c r="EPV24" s="730"/>
      <c r="EPW24" s="730"/>
      <c r="EPX24" s="730"/>
      <c r="EPY24" s="730"/>
      <c r="EPZ24" s="730"/>
      <c r="EQA24" s="730"/>
      <c r="EQB24" s="730"/>
      <c r="EQC24" s="730"/>
      <c r="EQD24" s="730"/>
      <c r="EQE24" s="730"/>
      <c r="EQF24" s="730"/>
      <c r="EQG24" s="730"/>
      <c r="EQH24" s="730"/>
      <c r="EQI24" s="730"/>
      <c r="EQJ24" s="730"/>
      <c r="EQK24" s="730"/>
      <c r="EQL24" s="730"/>
      <c r="EQM24" s="730"/>
      <c r="EQN24" s="730"/>
      <c r="EQO24" s="730"/>
      <c r="EQP24" s="730"/>
      <c r="EQQ24" s="730"/>
      <c r="EQR24" s="730"/>
      <c r="EQS24" s="730"/>
      <c r="EQT24" s="730"/>
      <c r="EQU24" s="730"/>
      <c r="EQV24" s="730"/>
      <c r="EQW24" s="730"/>
      <c r="EQX24" s="730"/>
      <c r="EQY24" s="730"/>
      <c r="EQZ24" s="730"/>
      <c r="ERA24" s="730"/>
      <c r="ERB24" s="730"/>
      <c r="ERC24" s="730"/>
      <c r="ERD24" s="730"/>
      <c r="ERE24" s="730"/>
      <c r="ERF24" s="730"/>
      <c r="ERG24" s="730"/>
      <c r="ERH24" s="730"/>
      <c r="ERI24" s="730"/>
      <c r="ERJ24" s="730"/>
      <c r="ERK24" s="730"/>
      <c r="ERL24" s="730"/>
      <c r="ERM24" s="730"/>
      <c r="ERN24" s="730"/>
      <c r="ERO24" s="730"/>
      <c r="ERP24" s="730"/>
      <c r="ERQ24" s="730"/>
      <c r="ERR24" s="730"/>
    </row>
    <row r="25" spans="2:3866">
      <c r="B25" s="771" t="s">
        <v>229</v>
      </c>
      <c r="C25" s="371">
        <v>0.82057472207846438</v>
      </c>
      <c r="D25" s="368">
        <v>0.92085406514490886</v>
      </c>
      <c r="E25" s="372">
        <v>0.81236660121680893</v>
      </c>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730"/>
      <c r="BK25" s="730"/>
      <c r="BL25" s="730"/>
      <c r="BM25" s="730"/>
      <c r="BN25" s="730"/>
      <c r="BO25" s="730"/>
      <c r="BP25" s="730"/>
      <c r="BQ25" s="730"/>
      <c r="BR25" s="730"/>
      <c r="BS25" s="730"/>
      <c r="BT25" s="730"/>
      <c r="BU25" s="730"/>
      <c r="BV25" s="730"/>
      <c r="BW25" s="730"/>
      <c r="BX25" s="730"/>
      <c r="BY25" s="730"/>
      <c r="BZ25" s="730"/>
      <c r="CA25" s="730"/>
      <c r="CB25" s="730"/>
      <c r="CC25" s="730"/>
      <c r="CD25" s="730"/>
      <c r="CE25" s="730"/>
      <c r="CF25" s="730"/>
      <c r="CG25" s="730"/>
      <c r="CH25" s="730"/>
      <c r="CI25" s="730"/>
      <c r="CJ25" s="730"/>
      <c r="CK25" s="730"/>
      <c r="CL25" s="730"/>
      <c r="CM25" s="730"/>
      <c r="CN25" s="730"/>
      <c r="CO25" s="730"/>
      <c r="CP25" s="730"/>
      <c r="CQ25" s="730"/>
      <c r="CR25" s="730"/>
      <c r="CS25" s="730"/>
      <c r="CT25" s="730"/>
      <c r="CU25" s="730"/>
      <c r="CV25" s="730"/>
      <c r="CW25" s="730"/>
      <c r="CX25" s="730"/>
      <c r="CY25" s="730"/>
      <c r="CZ25" s="730"/>
      <c r="DA25" s="730"/>
      <c r="DB25" s="730"/>
      <c r="DC25" s="730"/>
      <c r="DD25" s="730"/>
      <c r="DE25" s="730"/>
      <c r="DF25" s="730"/>
      <c r="DG25" s="730"/>
      <c r="DH25" s="730"/>
      <c r="DI25" s="730"/>
      <c r="DJ25" s="730"/>
      <c r="DK25" s="730"/>
      <c r="DL25" s="730"/>
      <c r="DM25" s="730"/>
      <c r="DN25" s="730"/>
      <c r="DO25" s="730"/>
      <c r="DP25" s="730"/>
      <c r="DQ25" s="730"/>
      <c r="DR25" s="730"/>
      <c r="DS25" s="730"/>
      <c r="DT25" s="730"/>
      <c r="DU25" s="730"/>
      <c r="DV25" s="730"/>
      <c r="DW25" s="730"/>
      <c r="DX25" s="730"/>
      <c r="DY25" s="730"/>
      <c r="DZ25" s="730"/>
      <c r="EA25" s="730"/>
      <c r="EB25" s="730"/>
      <c r="EC25" s="730"/>
      <c r="ED25" s="730"/>
      <c r="EE25" s="730"/>
      <c r="EF25" s="730"/>
      <c r="EG25" s="730"/>
      <c r="EH25" s="730"/>
      <c r="EI25" s="730"/>
      <c r="EJ25" s="730"/>
      <c r="EK25" s="730"/>
      <c r="EL25" s="730"/>
      <c r="EM25" s="730"/>
      <c r="EN25" s="730"/>
      <c r="EO25" s="730"/>
      <c r="EP25" s="730"/>
      <c r="EQ25" s="730"/>
      <c r="ER25" s="730"/>
      <c r="ES25" s="730"/>
      <c r="ET25" s="730"/>
      <c r="EU25" s="730"/>
      <c r="EV25" s="730"/>
      <c r="EW25" s="730"/>
      <c r="EX25" s="730"/>
      <c r="EY25" s="730"/>
      <c r="EZ25" s="730"/>
      <c r="FA25" s="730"/>
      <c r="FB25" s="730"/>
      <c r="FC25" s="730"/>
      <c r="FD25" s="730"/>
      <c r="FE25" s="730"/>
      <c r="FF25" s="730"/>
      <c r="FG25" s="730"/>
      <c r="FH25" s="730"/>
      <c r="FI25" s="730"/>
      <c r="FJ25" s="730"/>
      <c r="FK25" s="730"/>
      <c r="FL25" s="730"/>
      <c r="FM25" s="730"/>
      <c r="FN25" s="730"/>
      <c r="FO25" s="730"/>
      <c r="FP25" s="730"/>
      <c r="FQ25" s="730"/>
      <c r="FR25" s="730"/>
      <c r="FS25" s="730"/>
      <c r="FT25" s="730"/>
      <c r="FU25" s="730"/>
      <c r="FV25" s="730"/>
      <c r="FW25" s="730"/>
      <c r="FX25" s="730"/>
      <c r="FY25" s="730"/>
      <c r="FZ25" s="730"/>
      <c r="GA25" s="730"/>
      <c r="GB25" s="730"/>
      <c r="GC25" s="730"/>
      <c r="GD25" s="730"/>
      <c r="GE25" s="730"/>
      <c r="GF25" s="730"/>
      <c r="GG25" s="730"/>
      <c r="GH25" s="730"/>
      <c r="GI25" s="730"/>
      <c r="GJ25" s="730"/>
      <c r="GK25" s="730"/>
      <c r="GL25" s="730"/>
      <c r="GM25" s="730"/>
      <c r="GN25" s="730"/>
      <c r="GO25" s="730"/>
      <c r="GP25" s="730"/>
      <c r="GQ25" s="730"/>
      <c r="GR25" s="730"/>
      <c r="GS25" s="730"/>
      <c r="GT25" s="730"/>
      <c r="GU25" s="730"/>
      <c r="GV25" s="730"/>
      <c r="GW25" s="730"/>
      <c r="GX25" s="730"/>
      <c r="GY25" s="730"/>
      <c r="GZ25" s="730"/>
      <c r="HA25" s="730"/>
      <c r="HB25" s="730"/>
      <c r="HC25" s="730"/>
      <c r="HD25" s="730"/>
      <c r="HE25" s="730"/>
      <c r="HF25" s="730"/>
      <c r="HG25" s="730"/>
      <c r="HH25" s="730"/>
      <c r="HI25" s="730"/>
      <c r="HJ25" s="730"/>
      <c r="HK25" s="730"/>
      <c r="HL25" s="730"/>
      <c r="HM25" s="730"/>
      <c r="HN25" s="730"/>
      <c r="HO25" s="730"/>
      <c r="HP25" s="730"/>
      <c r="HQ25" s="730"/>
      <c r="HR25" s="730"/>
      <c r="HS25" s="730"/>
      <c r="HT25" s="730"/>
      <c r="HU25" s="730"/>
      <c r="HV25" s="730"/>
      <c r="HW25" s="730"/>
      <c r="HX25" s="730"/>
      <c r="HY25" s="730"/>
      <c r="HZ25" s="730"/>
      <c r="IA25" s="730"/>
      <c r="IB25" s="730"/>
      <c r="IC25" s="730"/>
      <c r="ID25" s="730"/>
      <c r="IE25" s="730"/>
      <c r="IF25" s="730"/>
      <c r="IG25" s="730"/>
      <c r="IH25" s="730"/>
      <c r="II25" s="730"/>
      <c r="IJ25" s="730"/>
      <c r="IK25" s="730"/>
      <c r="IL25" s="730"/>
      <c r="IM25" s="730"/>
      <c r="IN25" s="730"/>
      <c r="IO25" s="730"/>
      <c r="IP25" s="730"/>
      <c r="IQ25" s="730"/>
      <c r="IR25" s="730"/>
      <c r="IS25" s="730"/>
      <c r="IT25" s="730"/>
      <c r="IU25" s="730"/>
      <c r="IV25" s="730"/>
      <c r="IW25" s="730"/>
      <c r="IX25" s="730"/>
      <c r="IY25" s="730"/>
      <c r="IZ25" s="730"/>
      <c r="JA25" s="730"/>
      <c r="JB25" s="730"/>
      <c r="JC25" s="730"/>
      <c r="JD25" s="730"/>
      <c r="JE25" s="730"/>
      <c r="JF25" s="730"/>
      <c r="JG25" s="730"/>
      <c r="JH25" s="730"/>
      <c r="JI25" s="730"/>
      <c r="JJ25" s="730"/>
      <c r="JK25" s="730"/>
      <c r="JL25" s="730"/>
      <c r="JM25" s="730"/>
      <c r="JN25" s="730"/>
      <c r="JO25" s="730"/>
      <c r="JP25" s="730"/>
      <c r="JQ25" s="730"/>
      <c r="JR25" s="730"/>
      <c r="JS25" s="730"/>
      <c r="JT25" s="730"/>
      <c r="JU25" s="730"/>
      <c r="JV25" s="730"/>
      <c r="JW25" s="730"/>
      <c r="JX25" s="730"/>
      <c r="JY25" s="730"/>
      <c r="JZ25" s="730"/>
      <c r="KA25" s="730"/>
      <c r="KB25" s="730"/>
      <c r="KC25" s="730"/>
      <c r="KD25" s="730"/>
      <c r="KE25" s="730"/>
      <c r="KF25" s="730"/>
      <c r="KG25" s="730"/>
      <c r="KH25" s="730"/>
      <c r="KI25" s="730"/>
      <c r="KJ25" s="730"/>
      <c r="KK25" s="730"/>
      <c r="KL25" s="730"/>
      <c r="KM25" s="730"/>
      <c r="KN25" s="730"/>
      <c r="KO25" s="730"/>
      <c r="KP25" s="730"/>
      <c r="KQ25" s="730"/>
      <c r="KR25" s="730"/>
      <c r="KS25" s="730"/>
      <c r="KT25" s="730"/>
      <c r="KU25" s="730"/>
      <c r="KV25" s="730"/>
      <c r="KW25" s="730"/>
      <c r="KX25" s="730"/>
      <c r="KY25" s="730"/>
      <c r="KZ25" s="730"/>
      <c r="LA25" s="730"/>
      <c r="LB25" s="730"/>
      <c r="LC25" s="730"/>
      <c r="LD25" s="730"/>
      <c r="LE25" s="730"/>
      <c r="LF25" s="730"/>
      <c r="LG25" s="730"/>
      <c r="LH25" s="730"/>
      <c r="LI25" s="730"/>
      <c r="LJ25" s="730"/>
      <c r="LK25" s="730"/>
      <c r="LL25" s="730"/>
      <c r="LM25" s="730"/>
      <c r="LN25" s="730"/>
      <c r="LO25" s="730"/>
      <c r="LP25" s="730"/>
      <c r="LQ25" s="730"/>
      <c r="LR25" s="730"/>
      <c r="LS25" s="730"/>
      <c r="LT25" s="730"/>
      <c r="LU25" s="730"/>
      <c r="LV25" s="730"/>
      <c r="LW25" s="730"/>
      <c r="LX25" s="730"/>
      <c r="LY25" s="730"/>
      <c r="LZ25" s="730"/>
      <c r="MA25" s="730"/>
      <c r="MB25" s="730"/>
      <c r="MC25" s="730"/>
      <c r="MD25" s="730"/>
      <c r="ME25" s="730"/>
      <c r="MF25" s="730"/>
      <c r="MG25" s="730"/>
      <c r="MH25" s="730"/>
      <c r="MI25" s="730"/>
      <c r="MJ25" s="730"/>
      <c r="MK25" s="730"/>
      <c r="ML25" s="730"/>
      <c r="MM25" s="730"/>
      <c r="MN25" s="730"/>
      <c r="MO25" s="730"/>
      <c r="MP25" s="730"/>
      <c r="MQ25" s="730"/>
      <c r="MR25" s="730"/>
      <c r="MS25" s="730"/>
      <c r="MT25" s="730"/>
      <c r="MU25" s="730"/>
      <c r="MV25" s="730"/>
      <c r="MW25" s="730"/>
      <c r="MX25" s="730"/>
      <c r="MY25" s="730"/>
      <c r="MZ25" s="730"/>
      <c r="NA25" s="730"/>
      <c r="NB25" s="730"/>
      <c r="NC25" s="730"/>
      <c r="ND25" s="730"/>
      <c r="NE25" s="730"/>
      <c r="NF25" s="730"/>
      <c r="NG25" s="730"/>
      <c r="NH25" s="730"/>
      <c r="NI25" s="730"/>
      <c r="NJ25" s="730"/>
      <c r="NK25" s="730"/>
      <c r="NL25" s="730"/>
      <c r="NM25" s="730"/>
      <c r="NN25" s="730"/>
      <c r="NO25" s="730"/>
      <c r="NP25" s="730"/>
      <c r="NQ25" s="730"/>
      <c r="NR25" s="730"/>
      <c r="NS25" s="730"/>
      <c r="NT25" s="730"/>
      <c r="NU25" s="730"/>
      <c r="NV25" s="730"/>
      <c r="NW25" s="730"/>
      <c r="NX25" s="730"/>
      <c r="NY25" s="730"/>
      <c r="NZ25" s="730"/>
      <c r="OA25" s="730"/>
      <c r="OB25" s="730"/>
      <c r="OC25" s="730"/>
      <c r="OD25" s="730"/>
      <c r="OE25" s="730"/>
      <c r="OF25" s="730"/>
      <c r="OG25" s="730"/>
      <c r="OH25" s="730"/>
      <c r="OI25" s="730"/>
      <c r="OJ25" s="730"/>
      <c r="OK25" s="730"/>
      <c r="OL25" s="730"/>
      <c r="OM25" s="730"/>
      <c r="ON25" s="730"/>
      <c r="OO25" s="730"/>
      <c r="OP25" s="730"/>
      <c r="OQ25" s="730"/>
      <c r="OR25" s="730"/>
      <c r="OS25" s="730"/>
      <c r="OT25" s="730"/>
      <c r="OU25" s="730"/>
      <c r="OV25" s="730"/>
      <c r="OW25" s="730"/>
      <c r="OX25" s="730"/>
      <c r="OY25" s="730"/>
      <c r="OZ25" s="730"/>
      <c r="PA25" s="730"/>
      <c r="PB25" s="730"/>
      <c r="PC25" s="730"/>
      <c r="PD25" s="730"/>
      <c r="PE25" s="730"/>
      <c r="PF25" s="730"/>
      <c r="PG25" s="730"/>
      <c r="PH25" s="730"/>
      <c r="PI25" s="730"/>
      <c r="PJ25" s="730"/>
      <c r="PK25" s="730"/>
      <c r="PL25" s="730"/>
      <c r="PM25" s="730"/>
      <c r="PN25" s="730"/>
      <c r="PO25" s="730"/>
      <c r="PP25" s="730"/>
      <c r="PQ25" s="730"/>
      <c r="PR25" s="730"/>
      <c r="PS25" s="730"/>
      <c r="PT25" s="730"/>
      <c r="PU25" s="730"/>
      <c r="PV25" s="730"/>
      <c r="PW25" s="730"/>
      <c r="PX25" s="730"/>
      <c r="PY25" s="730"/>
      <c r="PZ25" s="730"/>
      <c r="QA25" s="730"/>
      <c r="QB25" s="730"/>
      <c r="QC25" s="730"/>
      <c r="QD25" s="730"/>
      <c r="QE25" s="730"/>
      <c r="QF25" s="730"/>
      <c r="QG25" s="730"/>
      <c r="QH25" s="730"/>
      <c r="QI25" s="730"/>
      <c r="QJ25" s="730"/>
      <c r="QK25" s="730"/>
      <c r="QL25" s="730"/>
      <c r="QM25" s="730"/>
      <c r="QN25" s="730"/>
      <c r="QO25" s="730"/>
      <c r="QP25" s="730"/>
      <c r="QQ25" s="730"/>
      <c r="QR25" s="730"/>
      <c r="QS25" s="730"/>
      <c r="QT25" s="730"/>
      <c r="QU25" s="730"/>
      <c r="QV25" s="730"/>
      <c r="QW25" s="730"/>
      <c r="QX25" s="730"/>
      <c r="QY25" s="730"/>
      <c r="QZ25" s="730"/>
      <c r="RA25" s="730"/>
      <c r="RB25" s="730"/>
      <c r="RC25" s="730"/>
      <c r="RD25" s="730"/>
      <c r="RE25" s="730"/>
      <c r="RF25" s="730"/>
      <c r="RG25" s="730"/>
      <c r="RH25" s="730"/>
      <c r="RI25" s="730"/>
      <c r="RJ25" s="730"/>
      <c r="RK25" s="730"/>
      <c r="RL25" s="730"/>
      <c r="RM25" s="730"/>
      <c r="RN25" s="730"/>
      <c r="RO25" s="730"/>
      <c r="RP25" s="730"/>
      <c r="RQ25" s="730"/>
      <c r="RR25" s="730"/>
      <c r="RS25" s="730"/>
      <c r="RT25" s="730"/>
      <c r="RU25" s="730"/>
      <c r="RV25" s="730"/>
      <c r="RW25" s="730"/>
      <c r="RX25" s="730"/>
      <c r="RY25" s="730"/>
      <c r="RZ25" s="730"/>
      <c r="SA25" s="730"/>
      <c r="SB25" s="730"/>
      <c r="SC25" s="730"/>
      <c r="SD25" s="730"/>
      <c r="SE25" s="730"/>
      <c r="SF25" s="730"/>
      <c r="SG25" s="730"/>
      <c r="SH25" s="730"/>
      <c r="SI25" s="730"/>
      <c r="SJ25" s="730"/>
      <c r="SK25" s="730"/>
      <c r="SL25" s="730"/>
      <c r="SM25" s="730"/>
      <c r="SN25" s="730"/>
      <c r="SO25" s="730"/>
      <c r="SP25" s="730"/>
      <c r="SQ25" s="730"/>
      <c r="SR25" s="730"/>
      <c r="SS25" s="730"/>
      <c r="ST25" s="730"/>
      <c r="SU25" s="730"/>
      <c r="SV25" s="730"/>
      <c r="SW25" s="730"/>
      <c r="SX25" s="730"/>
      <c r="SY25" s="730"/>
      <c r="SZ25" s="730"/>
      <c r="TA25" s="730"/>
      <c r="TB25" s="730"/>
      <c r="TC25" s="730"/>
      <c r="TD25" s="730"/>
      <c r="TE25" s="730"/>
      <c r="TF25" s="730"/>
      <c r="TG25" s="730"/>
      <c r="TH25" s="730"/>
      <c r="TI25" s="730"/>
      <c r="TJ25" s="730"/>
      <c r="TK25" s="730"/>
      <c r="TL25" s="730"/>
      <c r="TM25" s="730"/>
      <c r="TN25" s="730"/>
      <c r="TO25" s="730"/>
      <c r="TP25" s="730"/>
      <c r="TQ25" s="730"/>
      <c r="TR25" s="730"/>
      <c r="TS25" s="730"/>
      <c r="TT25" s="730"/>
      <c r="TU25" s="730"/>
      <c r="TV25" s="730"/>
      <c r="TW25" s="730"/>
      <c r="TX25" s="730"/>
      <c r="TY25" s="730"/>
      <c r="TZ25" s="730"/>
      <c r="UA25" s="730"/>
      <c r="UB25" s="730"/>
      <c r="UC25" s="730"/>
      <c r="UD25" s="730"/>
      <c r="UE25" s="730"/>
      <c r="UF25" s="730"/>
      <c r="UG25" s="730"/>
      <c r="UH25" s="730"/>
      <c r="UI25" s="730"/>
      <c r="UJ25" s="730"/>
      <c r="UK25" s="730"/>
      <c r="UL25" s="730"/>
      <c r="UM25" s="730"/>
      <c r="UN25" s="730"/>
      <c r="UO25" s="730"/>
      <c r="UP25" s="730"/>
      <c r="UQ25" s="730"/>
      <c r="UR25" s="730"/>
      <c r="US25" s="730"/>
      <c r="UT25" s="730"/>
      <c r="UU25" s="730"/>
      <c r="UV25" s="730"/>
      <c r="UW25" s="730"/>
      <c r="UX25" s="730"/>
      <c r="UY25" s="730"/>
      <c r="UZ25" s="730"/>
      <c r="VA25" s="730"/>
      <c r="VB25" s="730"/>
      <c r="VC25" s="730"/>
      <c r="VD25" s="730"/>
      <c r="VE25" s="730"/>
      <c r="VF25" s="730"/>
      <c r="VG25" s="730"/>
      <c r="VH25" s="730"/>
      <c r="VI25" s="730"/>
      <c r="VJ25" s="730"/>
      <c r="VK25" s="730"/>
      <c r="VL25" s="730"/>
      <c r="VM25" s="730"/>
      <c r="VN25" s="730"/>
      <c r="VO25" s="730"/>
      <c r="VP25" s="730"/>
      <c r="VQ25" s="730"/>
      <c r="VR25" s="730"/>
      <c r="VS25" s="730"/>
      <c r="VT25" s="730"/>
      <c r="VU25" s="730"/>
      <c r="VV25" s="730"/>
      <c r="VW25" s="730"/>
      <c r="VX25" s="730"/>
      <c r="VY25" s="730"/>
      <c r="VZ25" s="730"/>
      <c r="WA25" s="730"/>
      <c r="WB25" s="730"/>
      <c r="WC25" s="730"/>
      <c r="WD25" s="730"/>
      <c r="WE25" s="730"/>
      <c r="WF25" s="730"/>
      <c r="WG25" s="730"/>
      <c r="WH25" s="730"/>
      <c r="WI25" s="730"/>
      <c r="WJ25" s="730"/>
      <c r="WK25" s="730"/>
      <c r="WL25" s="730"/>
      <c r="WM25" s="730"/>
      <c r="WN25" s="730"/>
      <c r="WO25" s="730"/>
      <c r="WP25" s="730"/>
      <c r="WQ25" s="730"/>
      <c r="WR25" s="730"/>
      <c r="WS25" s="730"/>
      <c r="WT25" s="730"/>
      <c r="WU25" s="730"/>
      <c r="WV25" s="730"/>
      <c r="WW25" s="730"/>
      <c r="WX25" s="730"/>
      <c r="WY25" s="730"/>
      <c r="WZ25" s="730"/>
      <c r="XA25" s="730"/>
      <c r="XB25" s="730"/>
      <c r="XC25" s="730"/>
      <c r="XD25" s="730"/>
      <c r="XE25" s="730"/>
      <c r="XF25" s="730"/>
      <c r="XG25" s="730"/>
      <c r="XH25" s="730"/>
      <c r="XI25" s="730"/>
      <c r="XJ25" s="730"/>
      <c r="XK25" s="730"/>
      <c r="XL25" s="730"/>
      <c r="XM25" s="730"/>
      <c r="XN25" s="730"/>
      <c r="XO25" s="730"/>
      <c r="XP25" s="730"/>
      <c r="XQ25" s="730"/>
      <c r="XR25" s="730"/>
      <c r="XS25" s="730"/>
      <c r="XT25" s="730"/>
      <c r="XU25" s="730"/>
      <c r="XV25" s="730"/>
      <c r="XW25" s="730"/>
      <c r="XX25" s="730"/>
      <c r="XY25" s="730"/>
      <c r="XZ25" s="730"/>
      <c r="YA25" s="730"/>
      <c r="YB25" s="730"/>
      <c r="YC25" s="730"/>
      <c r="YD25" s="730"/>
      <c r="YE25" s="730"/>
      <c r="YF25" s="730"/>
      <c r="YG25" s="730"/>
      <c r="YH25" s="730"/>
      <c r="YI25" s="730"/>
      <c r="YJ25" s="730"/>
      <c r="YK25" s="730"/>
      <c r="YL25" s="730"/>
      <c r="YM25" s="730"/>
      <c r="YN25" s="730"/>
      <c r="YO25" s="730"/>
      <c r="YP25" s="730"/>
      <c r="YQ25" s="730"/>
      <c r="YR25" s="730"/>
      <c r="YS25" s="730"/>
      <c r="YT25" s="730"/>
      <c r="YU25" s="730"/>
      <c r="YV25" s="730"/>
      <c r="YW25" s="730"/>
      <c r="YX25" s="730"/>
      <c r="YY25" s="730"/>
      <c r="YZ25" s="730"/>
      <c r="ZA25" s="730"/>
      <c r="ZB25" s="730"/>
      <c r="ZC25" s="730"/>
      <c r="ZD25" s="730"/>
      <c r="ZE25" s="730"/>
      <c r="ZF25" s="730"/>
      <c r="ZG25" s="730"/>
      <c r="ZH25" s="730"/>
      <c r="ZI25" s="730"/>
      <c r="ZJ25" s="730"/>
      <c r="ZK25" s="730"/>
      <c r="ZL25" s="730"/>
      <c r="ZM25" s="730"/>
      <c r="ZN25" s="730"/>
      <c r="ZO25" s="730"/>
      <c r="ZP25" s="730"/>
      <c r="ZQ25" s="730"/>
      <c r="ZR25" s="730"/>
      <c r="ZS25" s="730"/>
      <c r="ZT25" s="730"/>
      <c r="ZU25" s="730"/>
      <c r="ZV25" s="730"/>
      <c r="ZW25" s="730"/>
      <c r="ZX25" s="730"/>
      <c r="ZY25" s="730"/>
      <c r="ZZ25" s="730"/>
      <c r="AAA25" s="730"/>
      <c r="AAB25" s="730"/>
      <c r="AAC25" s="730"/>
      <c r="AAD25" s="730"/>
      <c r="AAE25" s="730"/>
      <c r="AAF25" s="730"/>
      <c r="AAG25" s="730"/>
      <c r="AAH25" s="730"/>
      <c r="AAI25" s="730"/>
      <c r="AAJ25" s="730"/>
      <c r="AAK25" s="730"/>
      <c r="AAL25" s="730"/>
      <c r="AAM25" s="730"/>
      <c r="AAN25" s="730"/>
      <c r="AAO25" s="730"/>
      <c r="AAP25" s="730"/>
      <c r="AAQ25" s="730"/>
      <c r="AAR25" s="730"/>
      <c r="AAS25" s="730"/>
      <c r="AAT25" s="730"/>
      <c r="AAU25" s="730"/>
      <c r="AAV25" s="730"/>
      <c r="AAW25" s="730"/>
      <c r="AAX25" s="730"/>
      <c r="AAY25" s="730"/>
      <c r="AAZ25" s="730"/>
      <c r="ABA25" s="730"/>
      <c r="ABB25" s="730"/>
      <c r="ABC25" s="730"/>
      <c r="ABD25" s="730"/>
      <c r="ABE25" s="730"/>
      <c r="ABF25" s="730"/>
      <c r="ABG25" s="730"/>
      <c r="ABH25" s="730"/>
      <c r="ABI25" s="730"/>
      <c r="ABJ25" s="730"/>
      <c r="ABK25" s="730"/>
      <c r="ABL25" s="730"/>
      <c r="ABM25" s="730"/>
      <c r="ABN25" s="730"/>
      <c r="ABO25" s="730"/>
      <c r="ABP25" s="730"/>
      <c r="ABQ25" s="730"/>
      <c r="ABR25" s="730"/>
      <c r="ABS25" s="730"/>
      <c r="ABT25" s="730"/>
      <c r="ABU25" s="730"/>
      <c r="ABV25" s="730"/>
      <c r="ABW25" s="730"/>
      <c r="ABX25" s="730"/>
      <c r="ABY25" s="730"/>
      <c r="ABZ25" s="730"/>
      <c r="ACA25" s="730"/>
      <c r="ACB25" s="730"/>
      <c r="ACC25" s="730"/>
      <c r="ACD25" s="730"/>
      <c r="ACE25" s="730"/>
      <c r="ACF25" s="730"/>
      <c r="ACG25" s="730"/>
      <c r="ACH25" s="730"/>
      <c r="ACI25" s="730"/>
      <c r="ACJ25" s="730"/>
      <c r="ACK25" s="730"/>
      <c r="ACL25" s="730"/>
      <c r="ACM25" s="730"/>
      <c r="ACN25" s="730"/>
      <c r="ACO25" s="730"/>
      <c r="ACP25" s="730"/>
      <c r="ACQ25" s="730"/>
      <c r="ACR25" s="730"/>
      <c r="ACS25" s="730"/>
      <c r="ACT25" s="730"/>
      <c r="ACU25" s="730"/>
      <c r="ACV25" s="730"/>
      <c r="ACW25" s="730"/>
      <c r="ACX25" s="730"/>
      <c r="ACY25" s="730"/>
      <c r="ACZ25" s="730"/>
      <c r="ADA25" s="730"/>
      <c r="ADB25" s="730"/>
      <c r="ADC25" s="730"/>
      <c r="ADD25" s="730"/>
      <c r="ADE25" s="730"/>
      <c r="ADF25" s="730"/>
      <c r="ADG25" s="730"/>
      <c r="ADH25" s="730"/>
      <c r="ADI25" s="730"/>
      <c r="ADJ25" s="730"/>
      <c r="ADK25" s="730"/>
      <c r="ADL25" s="730"/>
      <c r="ADM25" s="730"/>
      <c r="ADN25" s="730"/>
      <c r="ADO25" s="730"/>
      <c r="ADP25" s="730"/>
      <c r="ADQ25" s="730"/>
      <c r="ADR25" s="730"/>
      <c r="ADS25" s="730"/>
      <c r="ADT25" s="730"/>
      <c r="ADU25" s="730"/>
      <c r="ADV25" s="730"/>
      <c r="ADW25" s="730"/>
      <c r="ADX25" s="730"/>
      <c r="ADY25" s="730"/>
      <c r="ADZ25" s="730"/>
      <c r="AEA25" s="730"/>
      <c r="AEB25" s="730"/>
      <c r="AEC25" s="730"/>
      <c r="AED25" s="730"/>
      <c r="AEE25" s="730"/>
      <c r="AEF25" s="730"/>
      <c r="AEG25" s="730"/>
      <c r="AEH25" s="730"/>
      <c r="AEI25" s="730"/>
      <c r="AEJ25" s="730"/>
      <c r="AEK25" s="730"/>
      <c r="AEL25" s="730"/>
      <c r="AEM25" s="730"/>
      <c r="AEN25" s="730"/>
      <c r="AEO25" s="730"/>
      <c r="AEP25" s="730"/>
      <c r="AEQ25" s="730"/>
      <c r="AER25" s="730"/>
      <c r="AES25" s="730"/>
      <c r="AET25" s="730"/>
      <c r="AEU25" s="730"/>
      <c r="AEV25" s="730"/>
      <c r="AEW25" s="730"/>
      <c r="AEX25" s="730"/>
      <c r="AEY25" s="730"/>
      <c r="AEZ25" s="730"/>
      <c r="AFA25" s="730"/>
      <c r="AFB25" s="730"/>
      <c r="AFC25" s="730"/>
      <c r="AFD25" s="730"/>
      <c r="AFE25" s="730"/>
      <c r="AFF25" s="730"/>
      <c r="AFG25" s="730"/>
      <c r="AFH25" s="730"/>
      <c r="AFI25" s="730"/>
      <c r="AFJ25" s="730"/>
      <c r="AFK25" s="730"/>
      <c r="AFL25" s="730"/>
      <c r="AFM25" s="730"/>
      <c r="AFN25" s="730"/>
      <c r="AFO25" s="730"/>
      <c r="AFP25" s="730"/>
      <c r="AFQ25" s="730"/>
      <c r="AFR25" s="730"/>
      <c r="AFS25" s="730"/>
      <c r="AFT25" s="730"/>
      <c r="AFU25" s="730"/>
      <c r="AFV25" s="730"/>
      <c r="AFW25" s="730"/>
      <c r="AFX25" s="730"/>
      <c r="AFY25" s="730"/>
      <c r="AFZ25" s="730"/>
      <c r="AGA25" s="730"/>
      <c r="AGB25" s="730"/>
      <c r="AGC25" s="730"/>
      <c r="AGD25" s="730"/>
      <c r="AGE25" s="730"/>
      <c r="AGF25" s="730"/>
      <c r="AGG25" s="730"/>
      <c r="AGH25" s="730"/>
      <c r="AGI25" s="730"/>
      <c r="AGJ25" s="730"/>
      <c r="AGK25" s="730"/>
      <c r="AGL25" s="730"/>
      <c r="AGM25" s="730"/>
      <c r="AGN25" s="730"/>
      <c r="AGO25" s="730"/>
      <c r="AGP25" s="730"/>
      <c r="AGQ25" s="730"/>
      <c r="AGR25" s="730"/>
      <c r="AGS25" s="730"/>
      <c r="AGT25" s="730"/>
      <c r="AGU25" s="730"/>
      <c r="AGV25" s="730"/>
      <c r="AGW25" s="730"/>
      <c r="AGX25" s="730"/>
      <c r="AGY25" s="730"/>
      <c r="AGZ25" s="730"/>
      <c r="AHA25" s="730"/>
      <c r="AHB25" s="730"/>
      <c r="AHC25" s="730"/>
      <c r="AHD25" s="730"/>
      <c r="AHE25" s="730"/>
      <c r="AHF25" s="730"/>
      <c r="AHG25" s="730"/>
      <c r="AHH25" s="730"/>
      <c r="AHI25" s="730"/>
      <c r="AHJ25" s="730"/>
      <c r="AHK25" s="730"/>
      <c r="AHL25" s="730"/>
      <c r="AHM25" s="730"/>
      <c r="AHN25" s="730"/>
      <c r="AHO25" s="730"/>
      <c r="AHP25" s="730"/>
      <c r="AHQ25" s="730"/>
      <c r="AHR25" s="730"/>
      <c r="AHS25" s="730"/>
      <c r="AHT25" s="730"/>
      <c r="AHU25" s="730"/>
      <c r="AHV25" s="730"/>
      <c r="AHW25" s="730"/>
      <c r="AHX25" s="730"/>
      <c r="AHY25" s="730"/>
      <c r="AHZ25" s="730"/>
      <c r="AIA25" s="730"/>
      <c r="AIB25" s="730"/>
      <c r="AIC25" s="730"/>
      <c r="AID25" s="730"/>
      <c r="AIE25" s="730"/>
      <c r="AIF25" s="730"/>
      <c r="AIG25" s="730"/>
      <c r="AIH25" s="730"/>
      <c r="AII25" s="730"/>
      <c r="AIJ25" s="730"/>
      <c r="AIK25" s="730"/>
      <c r="AIL25" s="730"/>
      <c r="AIM25" s="730"/>
      <c r="AIN25" s="730"/>
      <c r="AIO25" s="730"/>
      <c r="AIP25" s="730"/>
      <c r="AIQ25" s="730"/>
      <c r="AIR25" s="730"/>
      <c r="AIS25" s="730"/>
      <c r="AIT25" s="730"/>
      <c r="AIU25" s="730"/>
      <c r="AIV25" s="730"/>
      <c r="AIW25" s="730"/>
      <c r="AIX25" s="730"/>
      <c r="AIY25" s="730"/>
      <c r="AIZ25" s="730"/>
      <c r="AJA25" s="730"/>
      <c r="AJB25" s="730"/>
      <c r="AJC25" s="730"/>
      <c r="AJD25" s="730"/>
      <c r="AJE25" s="730"/>
      <c r="AJF25" s="730"/>
      <c r="AJG25" s="730"/>
      <c r="AJH25" s="730"/>
      <c r="AJI25" s="730"/>
      <c r="AJJ25" s="730"/>
      <c r="AJK25" s="730"/>
      <c r="AJL25" s="730"/>
      <c r="AJM25" s="730"/>
      <c r="AJN25" s="730"/>
      <c r="AJO25" s="730"/>
      <c r="AJP25" s="730"/>
      <c r="AJQ25" s="730"/>
      <c r="AJR25" s="730"/>
      <c r="AJS25" s="730"/>
      <c r="AJT25" s="730"/>
      <c r="AJU25" s="730"/>
      <c r="AJV25" s="730"/>
      <c r="AJW25" s="730"/>
      <c r="AJX25" s="730"/>
      <c r="AJY25" s="730"/>
      <c r="AJZ25" s="730"/>
      <c r="AKA25" s="730"/>
      <c r="AKB25" s="730"/>
      <c r="AKC25" s="730"/>
      <c r="AKD25" s="730"/>
      <c r="AKE25" s="730"/>
      <c r="AKF25" s="730"/>
      <c r="AKG25" s="730"/>
      <c r="AKH25" s="730"/>
      <c r="AKI25" s="730"/>
      <c r="AKJ25" s="730"/>
      <c r="AKK25" s="730"/>
      <c r="AKL25" s="730"/>
      <c r="AKM25" s="730"/>
      <c r="AKN25" s="730"/>
      <c r="AKO25" s="730"/>
      <c r="AKP25" s="730"/>
      <c r="AKQ25" s="730"/>
      <c r="AKR25" s="730"/>
      <c r="AKS25" s="730"/>
      <c r="AKT25" s="730"/>
      <c r="AKU25" s="730"/>
      <c r="AKV25" s="730"/>
      <c r="AKW25" s="730"/>
      <c r="AKX25" s="730"/>
      <c r="AKY25" s="730"/>
      <c r="AKZ25" s="730"/>
      <c r="ALA25" s="730"/>
      <c r="ALB25" s="730"/>
      <c r="ALC25" s="730"/>
      <c r="ALD25" s="730"/>
      <c r="ALE25" s="730"/>
      <c r="ALF25" s="730"/>
      <c r="ALG25" s="730"/>
      <c r="ALH25" s="730"/>
      <c r="ALI25" s="730"/>
      <c r="ALJ25" s="730"/>
      <c r="ALK25" s="730"/>
      <c r="ALL25" s="730"/>
      <c r="ALM25" s="730"/>
      <c r="ALN25" s="730"/>
      <c r="ALO25" s="730"/>
      <c r="ALP25" s="730"/>
      <c r="ALQ25" s="730"/>
      <c r="ALR25" s="730"/>
      <c r="ALS25" s="730"/>
      <c r="ALT25" s="730"/>
      <c r="ALU25" s="730"/>
      <c r="ALV25" s="730"/>
      <c r="ALW25" s="730"/>
      <c r="ALX25" s="730"/>
      <c r="ALY25" s="730"/>
      <c r="ALZ25" s="730"/>
      <c r="AMA25" s="730"/>
      <c r="AMB25" s="730"/>
      <c r="AMC25" s="730"/>
      <c r="AMD25" s="730"/>
      <c r="AME25" s="730"/>
      <c r="AMF25" s="730"/>
      <c r="AMG25" s="730"/>
      <c r="AMH25" s="730"/>
      <c r="AMI25" s="730"/>
      <c r="AMJ25" s="730"/>
      <c r="AMK25" s="730"/>
      <c r="AML25" s="730"/>
      <c r="AMM25" s="730"/>
      <c r="AMN25" s="730"/>
      <c r="AMO25" s="730"/>
      <c r="AMP25" s="730"/>
      <c r="AMQ25" s="730"/>
      <c r="AMR25" s="730"/>
      <c r="AMS25" s="730"/>
      <c r="AMT25" s="730"/>
      <c r="AMU25" s="730"/>
      <c r="AMV25" s="730"/>
      <c r="AMW25" s="730"/>
      <c r="AMX25" s="730"/>
      <c r="AMY25" s="730"/>
      <c r="AMZ25" s="730"/>
      <c r="ANA25" s="730"/>
      <c r="ANB25" s="730"/>
      <c r="ANC25" s="730"/>
      <c r="AND25" s="730"/>
      <c r="ANE25" s="730"/>
      <c r="ANF25" s="730"/>
      <c r="ANG25" s="730"/>
      <c r="ANH25" s="730"/>
      <c r="ANI25" s="730"/>
      <c r="ANJ25" s="730"/>
      <c r="ANK25" s="730"/>
      <c r="ANL25" s="730"/>
      <c r="ANM25" s="730"/>
      <c r="ANN25" s="730"/>
      <c r="ANO25" s="730"/>
      <c r="ANP25" s="730"/>
      <c r="ANQ25" s="730"/>
      <c r="ANR25" s="730"/>
      <c r="ANS25" s="730"/>
      <c r="ANT25" s="730"/>
      <c r="ANU25" s="730"/>
      <c r="ANV25" s="730"/>
      <c r="ANW25" s="730"/>
      <c r="ANX25" s="730"/>
      <c r="ANY25" s="730"/>
      <c r="ANZ25" s="730"/>
      <c r="AOA25" s="730"/>
      <c r="AOB25" s="730"/>
      <c r="AOC25" s="730"/>
      <c r="AOD25" s="730"/>
      <c r="AOE25" s="730"/>
      <c r="AOF25" s="730"/>
      <c r="AOG25" s="730"/>
      <c r="AOH25" s="730"/>
      <c r="AOI25" s="730"/>
      <c r="AOJ25" s="730"/>
      <c r="AOK25" s="730"/>
      <c r="AOL25" s="730"/>
      <c r="AOM25" s="730"/>
      <c r="AON25" s="730"/>
      <c r="AOO25" s="730"/>
      <c r="AOP25" s="730"/>
      <c r="AOQ25" s="730"/>
      <c r="AOR25" s="730"/>
      <c r="AOS25" s="730"/>
      <c r="AOT25" s="730"/>
      <c r="AOU25" s="730"/>
      <c r="AOV25" s="730"/>
      <c r="AOW25" s="730"/>
      <c r="AOX25" s="730"/>
      <c r="AOY25" s="730"/>
      <c r="AOZ25" s="730"/>
      <c r="APA25" s="730"/>
      <c r="APB25" s="730"/>
      <c r="APC25" s="730"/>
      <c r="APD25" s="730"/>
      <c r="APE25" s="730"/>
      <c r="APF25" s="730"/>
      <c r="APG25" s="730"/>
      <c r="APH25" s="730"/>
      <c r="API25" s="730"/>
      <c r="APJ25" s="730"/>
      <c r="APK25" s="730"/>
      <c r="APL25" s="730"/>
      <c r="APM25" s="730"/>
      <c r="APN25" s="730"/>
      <c r="APO25" s="730"/>
      <c r="APP25" s="730"/>
      <c r="APQ25" s="730"/>
      <c r="APR25" s="730"/>
      <c r="APS25" s="730"/>
      <c r="APT25" s="730"/>
      <c r="APU25" s="730"/>
      <c r="APV25" s="730"/>
      <c r="APW25" s="730"/>
      <c r="APX25" s="730"/>
      <c r="APY25" s="730"/>
      <c r="APZ25" s="730"/>
      <c r="AQA25" s="730"/>
      <c r="AQB25" s="730"/>
      <c r="AQC25" s="730"/>
      <c r="AQD25" s="730"/>
      <c r="AQE25" s="730"/>
      <c r="AQF25" s="730"/>
      <c r="AQG25" s="730"/>
      <c r="AQH25" s="730"/>
      <c r="AQI25" s="730"/>
      <c r="AQJ25" s="730"/>
      <c r="AQK25" s="730"/>
      <c r="AQL25" s="730"/>
      <c r="AQM25" s="730"/>
      <c r="AQN25" s="730"/>
      <c r="AQO25" s="730"/>
      <c r="AQP25" s="730"/>
      <c r="AQQ25" s="730"/>
      <c r="AQR25" s="730"/>
      <c r="AQS25" s="730"/>
      <c r="AQT25" s="730"/>
      <c r="AQU25" s="730"/>
      <c r="AQV25" s="730"/>
      <c r="AQW25" s="730"/>
      <c r="AQX25" s="730"/>
      <c r="AQY25" s="730"/>
      <c r="AQZ25" s="730"/>
      <c r="ARA25" s="730"/>
      <c r="ARB25" s="730"/>
      <c r="ARC25" s="730"/>
      <c r="ARD25" s="730"/>
      <c r="ARE25" s="730"/>
      <c r="ARF25" s="730"/>
      <c r="ARG25" s="730"/>
      <c r="ARH25" s="730"/>
      <c r="ARI25" s="730"/>
      <c r="ARJ25" s="730"/>
      <c r="ARK25" s="730"/>
      <c r="ARL25" s="730"/>
      <c r="ARM25" s="730"/>
      <c r="ARN25" s="730"/>
      <c r="ARO25" s="730"/>
      <c r="ARP25" s="730"/>
      <c r="ARQ25" s="730"/>
      <c r="ARR25" s="730"/>
      <c r="ARS25" s="730"/>
      <c r="ART25" s="730"/>
      <c r="ARU25" s="730"/>
      <c r="ARV25" s="730"/>
      <c r="ARW25" s="730"/>
      <c r="ARX25" s="730"/>
      <c r="ARY25" s="730"/>
      <c r="ARZ25" s="730"/>
      <c r="ASA25" s="730"/>
      <c r="ASB25" s="730"/>
      <c r="ASC25" s="730"/>
      <c r="ASD25" s="730"/>
      <c r="ASE25" s="730"/>
      <c r="ASF25" s="730"/>
      <c r="ASG25" s="730"/>
      <c r="ASH25" s="730"/>
      <c r="ASI25" s="730"/>
      <c r="ASJ25" s="730"/>
      <c r="ASK25" s="730"/>
      <c r="ASL25" s="730"/>
      <c r="ASM25" s="730"/>
      <c r="ASN25" s="730"/>
      <c r="ASO25" s="730"/>
      <c r="ASP25" s="730"/>
      <c r="ASQ25" s="730"/>
      <c r="ASR25" s="730"/>
      <c r="ASS25" s="730"/>
      <c r="AST25" s="730"/>
      <c r="ASU25" s="730"/>
      <c r="ASV25" s="730"/>
      <c r="ASW25" s="730"/>
      <c r="ASX25" s="730"/>
      <c r="ASY25" s="730"/>
      <c r="ASZ25" s="730"/>
      <c r="ATA25" s="730"/>
      <c r="ATB25" s="730"/>
      <c r="ATC25" s="730"/>
      <c r="ATD25" s="730"/>
      <c r="ATE25" s="730"/>
      <c r="ATF25" s="730"/>
      <c r="ATG25" s="730"/>
      <c r="ATH25" s="730"/>
      <c r="ATI25" s="730"/>
      <c r="ATJ25" s="730"/>
      <c r="ATK25" s="730"/>
      <c r="ATL25" s="730"/>
      <c r="ATM25" s="730"/>
      <c r="ATN25" s="730"/>
      <c r="ATO25" s="730"/>
      <c r="ATP25" s="730"/>
      <c r="ATQ25" s="730"/>
      <c r="ATR25" s="730"/>
      <c r="ATS25" s="730"/>
      <c r="ATT25" s="730"/>
      <c r="ATU25" s="730"/>
      <c r="ATV25" s="730"/>
      <c r="ATW25" s="730"/>
      <c r="ATX25" s="730"/>
      <c r="ATY25" s="730"/>
      <c r="ATZ25" s="730"/>
      <c r="AUA25" s="730"/>
      <c r="AUB25" s="730"/>
      <c r="AUC25" s="730"/>
      <c r="AUD25" s="730"/>
      <c r="AUE25" s="730"/>
      <c r="AUF25" s="730"/>
      <c r="AUG25" s="730"/>
      <c r="AUH25" s="730"/>
      <c r="AUI25" s="730"/>
      <c r="AUJ25" s="730"/>
      <c r="AUK25" s="730"/>
      <c r="AUL25" s="730"/>
      <c r="AUM25" s="730"/>
      <c r="AUN25" s="730"/>
      <c r="AUO25" s="730"/>
      <c r="AUP25" s="730"/>
      <c r="AUQ25" s="730"/>
      <c r="AUR25" s="730"/>
      <c r="AUS25" s="730"/>
      <c r="AUT25" s="730"/>
      <c r="AUU25" s="730"/>
      <c r="AUV25" s="730"/>
      <c r="AUW25" s="730"/>
      <c r="AUX25" s="730"/>
      <c r="AUY25" s="730"/>
      <c r="AUZ25" s="730"/>
      <c r="AVA25" s="730"/>
      <c r="AVB25" s="730"/>
      <c r="AVC25" s="730"/>
      <c r="AVD25" s="730"/>
      <c r="AVE25" s="730"/>
      <c r="AVF25" s="730"/>
      <c r="AVG25" s="730"/>
      <c r="AVH25" s="730"/>
      <c r="AVI25" s="730"/>
      <c r="AVJ25" s="730"/>
      <c r="AVK25" s="730"/>
      <c r="AVL25" s="730"/>
      <c r="AVM25" s="730"/>
      <c r="AVN25" s="730"/>
      <c r="AVO25" s="730"/>
      <c r="AVP25" s="730"/>
      <c r="AVQ25" s="730"/>
      <c r="AVR25" s="730"/>
      <c r="AVS25" s="730"/>
      <c r="AVT25" s="730"/>
      <c r="AVU25" s="730"/>
      <c r="AVV25" s="730"/>
      <c r="AVW25" s="730"/>
      <c r="AVX25" s="730"/>
      <c r="AVY25" s="730"/>
      <c r="AVZ25" s="730"/>
      <c r="AWA25" s="730"/>
      <c r="AWB25" s="730"/>
      <c r="AWC25" s="730"/>
      <c r="AWD25" s="730"/>
      <c r="AWE25" s="730"/>
      <c r="AWF25" s="730"/>
      <c r="AWG25" s="730"/>
      <c r="AWH25" s="730"/>
      <c r="AWI25" s="730"/>
      <c r="AWJ25" s="730"/>
      <c r="AWK25" s="730"/>
      <c r="AWL25" s="730"/>
      <c r="AWM25" s="730"/>
      <c r="AWN25" s="730"/>
      <c r="AWO25" s="730"/>
      <c r="AWP25" s="730"/>
      <c r="AWQ25" s="730"/>
      <c r="AWR25" s="730"/>
      <c r="AWS25" s="730"/>
      <c r="AWT25" s="730"/>
      <c r="AWU25" s="730"/>
      <c r="AWV25" s="730"/>
      <c r="AWW25" s="730"/>
      <c r="AWX25" s="730"/>
      <c r="AWY25" s="730"/>
      <c r="AWZ25" s="730"/>
      <c r="AXA25" s="730"/>
      <c r="AXB25" s="730"/>
      <c r="AXC25" s="730"/>
      <c r="AXD25" s="730"/>
      <c r="AXE25" s="730"/>
      <c r="AXF25" s="730"/>
      <c r="AXG25" s="730"/>
      <c r="AXH25" s="730"/>
      <c r="AXI25" s="730"/>
      <c r="AXJ25" s="730"/>
      <c r="AXK25" s="730"/>
      <c r="AXL25" s="730"/>
      <c r="AXM25" s="730"/>
      <c r="AXN25" s="730"/>
      <c r="AXO25" s="730"/>
      <c r="AXP25" s="730"/>
      <c r="AXQ25" s="730"/>
      <c r="AXR25" s="730"/>
      <c r="AXS25" s="730"/>
      <c r="AXT25" s="730"/>
      <c r="AXU25" s="730"/>
      <c r="AXV25" s="730"/>
      <c r="AXW25" s="730"/>
      <c r="AXX25" s="730"/>
      <c r="AXY25" s="730"/>
      <c r="AXZ25" s="730"/>
      <c r="AYA25" s="730"/>
      <c r="AYB25" s="730"/>
      <c r="AYC25" s="730"/>
      <c r="AYD25" s="730"/>
      <c r="AYE25" s="730"/>
      <c r="AYF25" s="730"/>
      <c r="AYG25" s="730"/>
      <c r="AYH25" s="730"/>
      <c r="AYI25" s="730"/>
      <c r="AYJ25" s="730"/>
      <c r="AYK25" s="730"/>
      <c r="AYL25" s="730"/>
      <c r="AYM25" s="730"/>
      <c r="AYN25" s="730"/>
      <c r="AYO25" s="730"/>
      <c r="AYP25" s="730"/>
      <c r="AYQ25" s="730"/>
      <c r="AYR25" s="730"/>
      <c r="AYS25" s="730"/>
      <c r="AYT25" s="730"/>
      <c r="AYU25" s="730"/>
      <c r="AYV25" s="730"/>
      <c r="AYW25" s="730"/>
      <c r="AYX25" s="730"/>
      <c r="AYY25" s="730"/>
      <c r="AYZ25" s="730"/>
      <c r="AZA25" s="730"/>
      <c r="AZB25" s="730"/>
      <c r="AZC25" s="730"/>
      <c r="AZD25" s="730"/>
      <c r="AZE25" s="730"/>
      <c r="AZF25" s="730"/>
      <c r="AZG25" s="730"/>
      <c r="AZH25" s="730"/>
      <c r="AZI25" s="730"/>
      <c r="AZJ25" s="730"/>
      <c r="AZK25" s="730"/>
      <c r="AZL25" s="730"/>
      <c r="AZM25" s="730"/>
      <c r="AZN25" s="730"/>
      <c r="AZO25" s="730"/>
      <c r="AZP25" s="730"/>
      <c r="AZQ25" s="730"/>
      <c r="AZR25" s="730"/>
      <c r="AZS25" s="730"/>
      <c r="AZT25" s="730"/>
      <c r="AZU25" s="730"/>
      <c r="AZV25" s="730"/>
      <c r="AZW25" s="730"/>
      <c r="AZX25" s="730"/>
      <c r="AZY25" s="730"/>
      <c r="AZZ25" s="730"/>
      <c r="BAA25" s="730"/>
      <c r="BAB25" s="730"/>
      <c r="BAC25" s="730"/>
      <c r="BAD25" s="730"/>
      <c r="BAE25" s="730"/>
      <c r="BAF25" s="730"/>
      <c r="BAG25" s="730"/>
      <c r="BAH25" s="730"/>
      <c r="BAI25" s="730"/>
      <c r="BAJ25" s="730"/>
      <c r="BAK25" s="730"/>
      <c r="BAL25" s="730"/>
      <c r="BAM25" s="730"/>
      <c r="BAN25" s="730"/>
      <c r="BAO25" s="730"/>
      <c r="BAP25" s="730"/>
      <c r="BAQ25" s="730"/>
      <c r="BAR25" s="730"/>
      <c r="BAS25" s="730"/>
      <c r="BAT25" s="730"/>
      <c r="BAU25" s="730"/>
      <c r="BAV25" s="730"/>
      <c r="BAW25" s="730"/>
      <c r="BAX25" s="730"/>
      <c r="BAY25" s="730"/>
      <c r="BAZ25" s="730"/>
      <c r="BBA25" s="730"/>
      <c r="BBB25" s="730"/>
      <c r="BBC25" s="730"/>
      <c r="BBD25" s="730"/>
      <c r="BBE25" s="730"/>
      <c r="BBF25" s="730"/>
      <c r="BBG25" s="730"/>
      <c r="BBH25" s="730"/>
      <c r="BBI25" s="730"/>
      <c r="BBJ25" s="730"/>
      <c r="BBK25" s="730"/>
      <c r="BBL25" s="730"/>
      <c r="BBM25" s="730"/>
      <c r="BBN25" s="730"/>
      <c r="BBO25" s="730"/>
      <c r="BBP25" s="730"/>
      <c r="BBQ25" s="730"/>
      <c r="BBR25" s="730"/>
      <c r="BBS25" s="730"/>
      <c r="BBT25" s="730"/>
      <c r="BBU25" s="730"/>
      <c r="BBV25" s="730"/>
      <c r="BBW25" s="730"/>
      <c r="BBX25" s="730"/>
      <c r="BBY25" s="730"/>
      <c r="BBZ25" s="730"/>
      <c r="BCA25" s="730"/>
      <c r="BCB25" s="730"/>
      <c r="BCC25" s="730"/>
      <c r="BCD25" s="730"/>
      <c r="BCE25" s="730"/>
      <c r="BCF25" s="730"/>
      <c r="BCG25" s="730"/>
      <c r="BCH25" s="730"/>
      <c r="BCI25" s="730"/>
      <c r="BCJ25" s="730"/>
      <c r="BCK25" s="730"/>
      <c r="BCL25" s="730"/>
      <c r="BCM25" s="730"/>
      <c r="BCN25" s="730"/>
      <c r="BCO25" s="730"/>
      <c r="BCP25" s="730"/>
      <c r="BCQ25" s="730"/>
      <c r="BCR25" s="730"/>
      <c r="BCS25" s="730"/>
      <c r="BCT25" s="730"/>
      <c r="BCU25" s="730"/>
      <c r="BCV25" s="730"/>
      <c r="BCW25" s="730"/>
      <c r="BCX25" s="730"/>
      <c r="BCY25" s="730"/>
      <c r="BCZ25" s="730"/>
      <c r="BDA25" s="730"/>
      <c r="BDB25" s="730"/>
      <c r="BDC25" s="730"/>
      <c r="BDD25" s="730"/>
      <c r="BDE25" s="730"/>
      <c r="BDF25" s="730"/>
      <c r="BDG25" s="730"/>
      <c r="BDH25" s="730"/>
      <c r="BDI25" s="730"/>
      <c r="BDJ25" s="730"/>
      <c r="BDK25" s="730"/>
      <c r="BDL25" s="730"/>
      <c r="BDM25" s="730"/>
      <c r="BDN25" s="730"/>
      <c r="BDO25" s="730"/>
      <c r="BDP25" s="730"/>
      <c r="BDQ25" s="730"/>
      <c r="BDR25" s="730"/>
      <c r="BDS25" s="730"/>
      <c r="BDT25" s="730"/>
      <c r="BDU25" s="730"/>
      <c r="BDV25" s="730"/>
      <c r="BDW25" s="730"/>
      <c r="BDX25" s="730"/>
      <c r="BDY25" s="730"/>
      <c r="BDZ25" s="730"/>
      <c r="BEA25" s="730"/>
      <c r="BEB25" s="730"/>
      <c r="BEC25" s="730"/>
      <c r="BED25" s="730"/>
      <c r="BEE25" s="730"/>
      <c r="BEF25" s="730"/>
      <c r="BEG25" s="730"/>
      <c r="BEH25" s="730"/>
      <c r="BEI25" s="730"/>
      <c r="BEJ25" s="730"/>
      <c r="BEK25" s="730"/>
      <c r="BEL25" s="730"/>
      <c r="BEM25" s="730"/>
      <c r="BEN25" s="730"/>
      <c r="BEO25" s="730"/>
      <c r="BEP25" s="730"/>
      <c r="BEQ25" s="730"/>
      <c r="BER25" s="730"/>
      <c r="BES25" s="730"/>
      <c r="BET25" s="730"/>
      <c r="BEU25" s="730"/>
      <c r="BEV25" s="730"/>
      <c r="BEW25" s="730"/>
      <c r="BEX25" s="730"/>
      <c r="BEY25" s="730"/>
      <c r="BEZ25" s="730"/>
      <c r="BFA25" s="730"/>
      <c r="BFB25" s="730"/>
      <c r="BFC25" s="730"/>
      <c r="BFD25" s="730"/>
      <c r="BFE25" s="730"/>
      <c r="BFF25" s="730"/>
      <c r="BFG25" s="730"/>
      <c r="BFH25" s="730"/>
      <c r="BFI25" s="730"/>
      <c r="BFJ25" s="730"/>
      <c r="BFK25" s="730"/>
      <c r="BFL25" s="730"/>
      <c r="BFM25" s="730"/>
      <c r="BFN25" s="730"/>
      <c r="BFO25" s="730"/>
      <c r="BFP25" s="730"/>
      <c r="BFQ25" s="730"/>
      <c r="BFR25" s="730"/>
      <c r="BFS25" s="730"/>
      <c r="BFT25" s="730"/>
      <c r="BFU25" s="730"/>
      <c r="BFV25" s="730"/>
      <c r="BFW25" s="730"/>
      <c r="BFX25" s="730"/>
      <c r="BFY25" s="730"/>
      <c r="BFZ25" s="730"/>
      <c r="BGA25" s="730"/>
      <c r="BGB25" s="730"/>
      <c r="BGC25" s="730"/>
      <c r="BGD25" s="730"/>
      <c r="BGE25" s="730"/>
      <c r="BGF25" s="730"/>
      <c r="BGG25" s="730"/>
      <c r="BGH25" s="730"/>
      <c r="BGI25" s="730"/>
      <c r="BGJ25" s="730"/>
      <c r="BGK25" s="730"/>
      <c r="BGL25" s="730"/>
      <c r="BGM25" s="730"/>
      <c r="BGN25" s="730"/>
      <c r="BGO25" s="730"/>
      <c r="BGP25" s="730"/>
      <c r="BGQ25" s="730"/>
      <c r="BGR25" s="730"/>
      <c r="BGS25" s="730"/>
      <c r="BGT25" s="730"/>
      <c r="BGU25" s="730"/>
      <c r="BGV25" s="730"/>
      <c r="BGW25" s="730"/>
      <c r="BGX25" s="730"/>
      <c r="BGY25" s="730"/>
      <c r="BGZ25" s="730"/>
      <c r="BHA25" s="730"/>
      <c r="BHB25" s="730"/>
      <c r="BHC25" s="730"/>
      <c r="BHD25" s="730"/>
      <c r="BHE25" s="730"/>
      <c r="BHF25" s="730"/>
      <c r="BHG25" s="730"/>
      <c r="BHH25" s="730"/>
      <c r="BHI25" s="730"/>
      <c r="BHJ25" s="730"/>
      <c r="BHK25" s="730"/>
      <c r="BHL25" s="730"/>
      <c r="BHM25" s="730"/>
      <c r="BHN25" s="730"/>
      <c r="BHO25" s="730"/>
      <c r="BHP25" s="730"/>
      <c r="BHQ25" s="730"/>
      <c r="BHR25" s="730"/>
      <c r="BHS25" s="730"/>
      <c r="BHT25" s="730"/>
      <c r="BHU25" s="730"/>
      <c r="BHV25" s="730"/>
      <c r="BHW25" s="730"/>
      <c r="BHX25" s="730"/>
      <c r="BHY25" s="730"/>
      <c r="BHZ25" s="730"/>
      <c r="BIA25" s="730"/>
      <c r="BIB25" s="730"/>
      <c r="BIC25" s="730"/>
      <c r="BID25" s="730"/>
      <c r="BIE25" s="730"/>
      <c r="BIF25" s="730"/>
      <c r="BIG25" s="730"/>
      <c r="BIH25" s="730"/>
      <c r="BII25" s="730"/>
      <c r="BIJ25" s="730"/>
      <c r="BIK25" s="730"/>
      <c r="BIL25" s="730"/>
      <c r="BIM25" s="730"/>
      <c r="BIN25" s="730"/>
      <c r="BIO25" s="730"/>
      <c r="BIP25" s="730"/>
      <c r="BIQ25" s="730"/>
      <c r="BIR25" s="730"/>
      <c r="BIS25" s="730"/>
      <c r="BIT25" s="730"/>
      <c r="BIU25" s="730"/>
      <c r="BIV25" s="730"/>
      <c r="BIW25" s="730"/>
      <c r="BIX25" s="730"/>
      <c r="BIY25" s="730"/>
      <c r="BIZ25" s="730"/>
      <c r="BJA25" s="730"/>
      <c r="BJB25" s="730"/>
      <c r="BJC25" s="730"/>
      <c r="BJD25" s="730"/>
      <c r="BJE25" s="730"/>
      <c r="BJF25" s="730"/>
      <c r="BJG25" s="730"/>
      <c r="BJH25" s="730"/>
      <c r="BJI25" s="730"/>
      <c r="BJJ25" s="730"/>
      <c r="BJK25" s="730"/>
      <c r="BJL25" s="730"/>
      <c r="BJM25" s="730"/>
      <c r="BJN25" s="730"/>
      <c r="BJO25" s="730"/>
      <c r="BJP25" s="730"/>
      <c r="BJQ25" s="730"/>
      <c r="BJR25" s="730"/>
      <c r="BJS25" s="730"/>
      <c r="BJT25" s="730"/>
      <c r="BJU25" s="730"/>
      <c r="BJV25" s="730"/>
      <c r="BJW25" s="730"/>
      <c r="BJX25" s="730"/>
      <c r="BJY25" s="730"/>
      <c r="BJZ25" s="730"/>
      <c r="BKA25" s="730"/>
      <c r="BKB25" s="730"/>
      <c r="BKC25" s="730"/>
      <c r="BKD25" s="730"/>
      <c r="BKE25" s="730"/>
      <c r="BKF25" s="730"/>
      <c r="BKG25" s="730"/>
      <c r="BKH25" s="730"/>
      <c r="BKI25" s="730"/>
      <c r="BKJ25" s="730"/>
      <c r="BKK25" s="730"/>
      <c r="BKL25" s="730"/>
      <c r="BKM25" s="730"/>
      <c r="BKN25" s="730"/>
      <c r="BKO25" s="730"/>
      <c r="BKP25" s="730"/>
      <c r="BKQ25" s="730"/>
      <c r="BKR25" s="730"/>
      <c r="BKS25" s="730"/>
      <c r="BKT25" s="730"/>
      <c r="BKU25" s="730"/>
      <c r="BKV25" s="730"/>
      <c r="BKW25" s="730"/>
      <c r="BKX25" s="730"/>
      <c r="BKY25" s="730"/>
      <c r="BKZ25" s="730"/>
      <c r="BLA25" s="730"/>
      <c r="BLB25" s="730"/>
      <c r="BLC25" s="730"/>
      <c r="BLD25" s="730"/>
      <c r="BLE25" s="730"/>
      <c r="BLF25" s="730"/>
      <c r="BLG25" s="730"/>
      <c r="BLH25" s="730"/>
      <c r="BLI25" s="730"/>
      <c r="BLJ25" s="730"/>
      <c r="BLK25" s="730"/>
      <c r="BLL25" s="730"/>
      <c r="BLM25" s="730"/>
      <c r="BLN25" s="730"/>
      <c r="BLO25" s="730"/>
      <c r="BLP25" s="730"/>
      <c r="BLQ25" s="730"/>
      <c r="BLR25" s="730"/>
      <c r="BLS25" s="730"/>
      <c r="BLT25" s="730"/>
      <c r="BLU25" s="730"/>
      <c r="BLV25" s="730"/>
      <c r="BLW25" s="730"/>
      <c r="BLX25" s="730"/>
      <c r="BLY25" s="730"/>
      <c r="BLZ25" s="730"/>
      <c r="BMA25" s="730"/>
      <c r="BMB25" s="730"/>
      <c r="BMC25" s="730"/>
      <c r="BMD25" s="730"/>
      <c r="BME25" s="730"/>
      <c r="BMF25" s="730"/>
      <c r="BMG25" s="730"/>
      <c r="BMH25" s="730"/>
      <c r="BMI25" s="730"/>
      <c r="BMJ25" s="730"/>
      <c r="BMK25" s="730"/>
      <c r="BML25" s="730"/>
      <c r="BMM25" s="730"/>
      <c r="BMN25" s="730"/>
      <c r="BMO25" s="730"/>
      <c r="BMP25" s="730"/>
      <c r="BMQ25" s="730"/>
      <c r="BMR25" s="730"/>
      <c r="BMS25" s="730"/>
      <c r="BMT25" s="730"/>
      <c r="BMU25" s="730"/>
      <c r="BMV25" s="730"/>
      <c r="BMW25" s="730"/>
      <c r="BMX25" s="730"/>
      <c r="BMY25" s="730"/>
      <c r="BMZ25" s="730"/>
      <c r="BNA25" s="730"/>
      <c r="BNB25" s="730"/>
      <c r="BNC25" s="730"/>
      <c r="BND25" s="730"/>
      <c r="BNE25" s="730"/>
      <c r="BNF25" s="730"/>
      <c r="BNG25" s="730"/>
      <c r="BNH25" s="730"/>
      <c r="BNI25" s="730"/>
      <c r="BNJ25" s="730"/>
      <c r="BNK25" s="730"/>
      <c r="BNL25" s="730"/>
      <c r="BNM25" s="730"/>
      <c r="BNN25" s="730"/>
      <c r="BNO25" s="730"/>
      <c r="BNP25" s="730"/>
      <c r="BNQ25" s="730"/>
      <c r="BNR25" s="730"/>
      <c r="BNS25" s="730"/>
      <c r="BNT25" s="730"/>
      <c r="BNU25" s="730"/>
      <c r="BNV25" s="730"/>
      <c r="BNW25" s="730"/>
      <c r="BNX25" s="730"/>
      <c r="BNY25" s="730"/>
      <c r="BNZ25" s="730"/>
      <c r="BOA25" s="730"/>
      <c r="BOB25" s="730"/>
      <c r="BOC25" s="730"/>
      <c r="BOD25" s="730"/>
      <c r="BOE25" s="730"/>
      <c r="BOF25" s="730"/>
      <c r="BOG25" s="730"/>
      <c r="BOH25" s="730"/>
      <c r="BOI25" s="730"/>
      <c r="BOJ25" s="730"/>
      <c r="BOK25" s="730"/>
      <c r="BOL25" s="730"/>
      <c r="BOM25" s="730"/>
      <c r="BON25" s="730"/>
      <c r="BOO25" s="730"/>
      <c r="BOP25" s="730"/>
      <c r="BOQ25" s="730"/>
      <c r="BOR25" s="730"/>
      <c r="BOS25" s="730"/>
      <c r="BOT25" s="730"/>
      <c r="BOU25" s="730"/>
      <c r="BOV25" s="730"/>
      <c r="BOW25" s="730"/>
      <c r="BOX25" s="730"/>
      <c r="BOY25" s="730"/>
      <c r="BOZ25" s="730"/>
      <c r="BPA25" s="730"/>
      <c r="BPB25" s="730"/>
      <c r="BPC25" s="730"/>
      <c r="BPD25" s="730"/>
      <c r="BPE25" s="730"/>
      <c r="BPF25" s="730"/>
      <c r="BPG25" s="730"/>
      <c r="BPH25" s="730"/>
      <c r="BPI25" s="730"/>
      <c r="BPJ25" s="730"/>
      <c r="BPK25" s="730"/>
      <c r="BPL25" s="730"/>
      <c r="BPM25" s="730"/>
      <c r="BPN25" s="730"/>
      <c r="BPO25" s="730"/>
      <c r="BPP25" s="730"/>
      <c r="BPQ25" s="730"/>
      <c r="BPR25" s="730"/>
      <c r="BPS25" s="730"/>
      <c r="BPT25" s="730"/>
      <c r="BPU25" s="730"/>
      <c r="BPV25" s="730"/>
      <c r="BPW25" s="730"/>
      <c r="BPX25" s="730"/>
      <c r="BPY25" s="730"/>
      <c r="BPZ25" s="730"/>
      <c r="BQA25" s="730"/>
      <c r="BQB25" s="730"/>
      <c r="BQC25" s="730"/>
      <c r="BQD25" s="730"/>
      <c r="BQE25" s="730"/>
      <c r="BQF25" s="730"/>
      <c r="BQG25" s="730"/>
      <c r="BQH25" s="730"/>
      <c r="BQI25" s="730"/>
      <c r="BQJ25" s="730"/>
      <c r="BQK25" s="730"/>
      <c r="BQL25" s="730"/>
      <c r="BQM25" s="730"/>
      <c r="BQN25" s="730"/>
      <c r="BQO25" s="730"/>
      <c r="BQP25" s="730"/>
      <c r="BQQ25" s="730"/>
      <c r="BQR25" s="730"/>
      <c r="BQS25" s="730"/>
      <c r="BQT25" s="730"/>
      <c r="BQU25" s="730"/>
      <c r="BQV25" s="730"/>
      <c r="BQW25" s="730"/>
      <c r="BQX25" s="730"/>
      <c r="BQY25" s="730"/>
      <c r="BQZ25" s="730"/>
      <c r="BRA25" s="730"/>
      <c r="BRB25" s="730"/>
      <c r="BRC25" s="730"/>
      <c r="BRD25" s="730"/>
      <c r="BRE25" s="730"/>
      <c r="BRF25" s="730"/>
      <c r="BRG25" s="730"/>
      <c r="BRH25" s="730"/>
      <c r="BRI25" s="730"/>
      <c r="BRJ25" s="730"/>
      <c r="BRK25" s="730"/>
      <c r="BRL25" s="730"/>
      <c r="BRM25" s="730"/>
      <c r="BRN25" s="730"/>
      <c r="BRO25" s="730"/>
      <c r="BRP25" s="730"/>
      <c r="BRQ25" s="730"/>
      <c r="BRR25" s="730"/>
      <c r="BRS25" s="730"/>
      <c r="BRT25" s="730"/>
      <c r="BRU25" s="730"/>
      <c r="BRV25" s="730"/>
      <c r="BRW25" s="730"/>
      <c r="BRX25" s="730"/>
      <c r="BRY25" s="730"/>
      <c r="BRZ25" s="730"/>
      <c r="BSA25" s="730"/>
      <c r="BSB25" s="730"/>
      <c r="BSC25" s="730"/>
      <c r="BSD25" s="730"/>
      <c r="BSE25" s="730"/>
      <c r="BSF25" s="730"/>
      <c r="BSG25" s="730"/>
      <c r="BSH25" s="730"/>
      <c r="BSI25" s="730"/>
      <c r="BSJ25" s="730"/>
      <c r="BSK25" s="730"/>
      <c r="BSL25" s="730"/>
      <c r="BSM25" s="730"/>
      <c r="BSN25" s="730"/>
      <c r="BSO25" s="730"/>
      <c r="BSP25" s="730"/>
      <c r="BSQ25" s="730"/>
      <c r="BSR25" s="730"/>
      <c r="BSS25" s="730"/>
      <c r="BST25" s="730"/>
      <c r="BSU25" s="730"/>
      <c r="BSV25" s="730"/>
      <c r="BSW25" s="730"/>
      <c r="BSX25" s="730"/>
      <c r="BSY25" s="730"/>
      <c r="BSZ25" s="730"/>
      <c r="BTA25" s="730"/>
      <c r="BTB25" s="730"/>
      <c r="BTC25" s="730"/>
      <c r="BTD25" s="730"/>
      <c r="BTE25" s="730"/>
      <c r="BTF25" s="730"/>
      <c r="BTG25" s="730"/>
      <c r="BTH25" s="730"/>
      <c r="BTI25" s="730"/>
      <c r="BTJ25" s="730"/>
      <c r="BTK25" s="730"/>
      <c r="BTL25" s="730"/>
      <c r="BTM25" s="730"/>
      <c r="BTN25" s="730"/>
      <c r="BTO25" s="730"/>
      <c r="BTP25" s="730"/>
      <c r="BTQ25" s="730"/>
      <c r="BTR25" s="730"/>
      <c r="BTS25" s="730"/>
      <c r="BTT25" s="730"/>
      <c r="BTU25" s="730"/>
      <c r="BTV25" s="730"/>
      <c r="BTW25" s="730"/>
      <c r="BTX25" s="730"/>
      <c r="BTY25" s="730"/>
      <c r="BTZ25" s="730"/>
      <c r="BUA25" s="730"/>
      <c r="BUB25" s="730"/>
      <c r="BUC25" s="730"/>
      <c r="BUD25" s="730"/>
      <c r="BUE25" s="730"/>
      <c r="BUF25" s="730"/>
      <c r="BUG25" s="730"/>
      <c r="BUH25" s="730"/>
      <c r="BUI25" s="730"/>
      <c r="BUJ25" s="730"/>
      <c r="BUK25" s="730"/>
      <c r="BUL25" s="730"/>
      <c r="BUM25" s="730"/>
      <c r="BUN25" s="730"/>
      <c r="BUO25" s="730"/>
      <c r="BUP25" s="730"/>
      <c r="BUQ25" s="730"/>
      <c r="BUR25" s="730"/>
      <c r="BUS25" s="730"/>
      <c r="BUT25" s="730"/>
      <c r="BUU25" s="730"/>
      <c r="BUV25" s="730"/>
      <c r="BUW25" s="730"/>
      <c r="BUX25" s="730"/>
      <c r="BUY25" s="730"/>
      <c r="BUZ25" s="730"/>
      <c r="BVA25" s="730"/>
      <c r="BVB25" s="730"/>
      <c r="BVC25" s="730"/>
      <c r="BVD25" s="730"/>
      <c r="BVE25" s="730"/>
      <c r="BVF25" s="730"/>
      <c r="BVG25" s="730"/>
      <c r="BVH25" s="730"/>
      <c r="BVI25" s="730"/>
      <c r="BVJ25" s="730"/>
      <c r="BVK25" s="730"/>
      <c r="BVL25" s="730"/>
      <c r="BVM25" s="730"/>
      <c r="BVN25" s="730"/>
      <c r="BVO25" s="730"/>
      <c r="BVP25" s="730"/>
      <c r="BVQ25" s="730"/>
      <c r="BVR25" s="730"/>
      <c r="BVS25" s="730"/>
      <c r="BVT25" s="730"/>
      <c r="BVU25" s="730"/>
      <c r="BVV25" s="730"/>
      <c r="BVW25" s="730"/>
      <c r="BVX25" s="730"/>
      <c r="BVY25" s="730"/>
      <c r="BVZ25" s="730"/>
      <c r="BWA25" s="730"/>
      <c r="BWB25" s="730"/>
      <c r="BWC25" s="730"/>
      <c r="BWD25" s="730"/>
      <c r="BWE25" s="730"/>
      <c r="BWF25" s="730"/>
      <c r="BWG25" s="730"/>
      <c r="BWH25" s="730"/>
      <c r="BWI25" s="730"/>
      <c r="BWJ25" s="730"/>
      <c r="BWK25" s="730"/>
      <c r="BWL25" s="730"/>
      <c r="BWM25" s="730"/>
      <c r="BWN25" s="730"/>
      <c r="BWO25" s="730"/>
      <c r="BWP25" s="730"/>
      <c r="BWQ25" s="730"/>
      <c r="BWR25" s="730"/>
      <c r="BWS25" s="730"/>
      <c r="BWT25" s="730"/>
      <c r="BWU25" s="730"/>
      <c r="BWV25" s="730"/>
      <c r="BWW25" s="730"/>
      <c r="BWX25" s="730"/>
      <c r="BWY25" s="730"/>
      <c r="BWZ25" s="730"/>
      <c r="BXA25" s="730"/>
      <c r="BXB25" s="730"/>
      <c r="BXC25" s="730"/>
      <c r="BXD25" s="730"/>
      <c r="BXE25" s="730"/>
      <c r="BXF25" s="730"/>
      <c r="BXG25" s="730"/>
      <c r="BXH25" s="730"/>
      <c r="BXI25" s="730"/>
      <c r="BXJ25" s="730"/>
      <c r="BXK25" s="730"/>
      <c r="BXL25" s="730"/>
      <c r="BXM25" s="730"/>
      <c r="BXN25" s="730"/>
      <c r="BXO25" s="730"/>
      <c r="BXP25" s="730"/>
      <c r="BXQ25" s="730"/>
      <c r="BXR25" s="730"/>
      <c r="BXS25" s="730"/>
      <c r="BXT25" s="730"/>
      <c r="BXU25" s="730"/>
      <c r="BXV25" s="730"/>
      <c r="BXW25" s="730"/>
      <c r="BXX25" s="730"/>
      <c r="BXY25" s="730"/>
      <c r="BXZ25" s="730"/>
      <c r="BYA25" s="730"/>
      <c r="BYB25" s="730"/>
      <c r="BYC25" s="730"/>
      <c r="BYD25" s="730"/>
      <c r="BYE25" s="730"/>
      <c r="BYF25" s="730"/>
      <c r="BYG25" s="730"/>
      <c r="BYH25" s="730"/>
      <c r="BYI25" s="730"/>
      <c r="BYJ25" s="730"/>
      <c r="BYK25" s="730"/>
      <c r="BYL25" s="730"/>
      <c r="BYM25" s="730"/>
      <c r="BYN25" s="730"/>
      <c r="BYO25" s="730"/>
      <c r="BYP25" s="730"/>
      <c r="BYQ25" s="730"/>
      <c r="BYR25" s="730"/>
      <c r="BYS25" s="730"/>
      <c r="BYT25" s="730"/>
      <c r="BYU25" s="730"/>
      <c r="BYV25" s="730"/>
      <c r="BYW25" s="730"/>
      <c r="BYX25" s="730"/>
      <c r="BYY25" s="730"/>
      <c r="BYZ25" s="730"/>
      <c r="BZA25" s="730"/>
      <c r="BZB25" s="730"/>
      <c r="BZC25" s="730"/>
      <c r="BZD25" s="730"/>
      <c r="BZE25" s="730"/>
      <c r="BZF25" s="730"/>
      <c r="BZG25" s="730"/>
      <c r="BZH25" s="730"/>
      <c r="BZI25" s="730"/>
      <c r="BZJ25" s="730"/>
      <c r="BZK25" s="730"/>
      <c r="BZL25" s="730"/>
      <c r="BZM25" s="730"/>
      <c r="BZN25" s="730"/>
      <c r="BZO25" s="730"/>
      <c r="BZP25" s="730"/>
      <c r="BZQ25" s="730"/>
      <c r="BZR25" s="730"/>
      <c r="BZS25" s="730"/>
      <c r="BZT25" s="730"/>
      <c r="BZU25" s="730"/>
      <c r="BZV25" s="730"/>
      <c r="BZW25" s="730"/>
      <c r="BZX25" s="730"/>
      <c r="BZY25" s="730"/>
      <c r="BZZ25" s="730"/>
      <c r="CAA25" s="730"/>
      <c r="CAB25" s="730"/>
      <c r="CAC25" s="730"/>
      <c r="CAD25" s="730"/>
      <c r="CAE25" s="730"/>
      <c r="CAF25" s="730"/>
      <c r="CAG25" s="730"/>
      <c r="CAH25" s="730"/>
      <c r="CAI25" s="730"/>
      <c r="CAJ25" s="730"/>
      <c r="CAK25" s="730"/>
      <c r="CAL25" s="730"/>
      <c r="CAM25" s="730"/>
      <c r="CAN25" s="730"/>
      <c r="CAO25" s="730"/>
      <c r="CAP25" s="730"/>
      <c r="CAQ25" s="730"/>
      <c r="CAR25" s="730"/>
      <c r="CAS25" s="730"/>
      <c r="CAT25" s="730"/>
      <c r="CAU25" s="730"/>
      <c r="CAV25" s="730"/>
      <c r="CAW25" s="730"/>
      <c r="CAX25" s="730"/>
      <c r="CAY25" s="730"/>
      <c r="CAZ25" s="730"/>
      <c r="CBA25" s="730"/>
      <c r="CBB25" s="730"/>
      <c r="CBC25" s="730"/>
      <c r="CBD25" s="730"/>
      <c r="CBE25" s="730"/>
      <c r="CBF25" s="730"/>
      <c r="CBG25" s="730"/>
      <c r="CBH25" s="730"/>
      <c r="CBI25" s="730"/>
      <c r="CBJ25" s="730"/>
      <c r="CBK25" s="730"/>
      <c r="CBL25" s="730"/>
      <c r="CBM25" s="730"/>
      <c r="CBN25" s="730"/>
      <c r="CBO25" s="730"/>
      <c r="CBP25" s="730"/>
      <c r="CBQ25" s="730"/>
      <c r="CBR25" s="730"/>
      <c r="CBS25" s="730"/>
      <c r="CBT25" s="730"/>
      <c r="CBU25" s="730"/>
      <c r="CBV25" s="730"/>
      <c r="CBW25" s="730"/>
      <c r="CBX25" s="730"/>
      <c r="CBY25" s="730"/>
      <c r="CBZ25" s="730"/>
      <c r="CCA25" s="730"/>
      <c r="CCB25" s="730"/>
      <c r="CCC25" s="730"/>
      <c r="CCD25" s="730"/>
      <c r="CCE25" s="730"/>
      <c r="CCF25" s="730"/>
      <c r="CCG25" s="730"/>
      <c r="CCH25" s="730"/>
      <c r="CCI25" s="730"/>
      <c r="CCJ25" s="730"/>
      <c r="CCK25" s="730"/>
      <c r="CCL25" s="730"/>
      <c r="CCM25" s="730"/>
      <c r="CCN25" s="730"/>
      <c r="CCO25" s="730"/>
      <c r="CCP25" s="730"/>
      <c r="CCQ25" s="730"/>
      <c r="CCR25" s="730"/>
      <c r="CCS25" s="730"/>
      <c r="CCT25" s="730"/>
      <c r="CCU25" s="730"/>
      <c r="CCV25" s="730"/>
      <c r="CCW25" s="730"/>
      <c r="CCX25" s="730"/>
      <c r="CCY25" s="730"/>
      <c r="CCZ25" s="730"/>
      <c r="CDA25" s="730"/>
      <c r="CDB25" s="730"/>
      <c r="CDC25" s="730"/>
      <c r="CDD25" s="730"/>
      <c r="CDE25" s="730"/>
      <c r="CDF25" s="730"/>
      <c r="CDG25" s="730"/>
      <c r="CDH25" s="730"/>
      <c r="CDI25" s="730"/>
      <c r="CDJ25" s="730"/>
      <c r="CDK25" s="730"/>
      <c r="CDL25" s="730"/>
      <c r="CDM25" s="730"/>
      <c r="CDN25" s="730"/>
      <c r="CDO25" s="730"/>
      <c r="CDP25" s="730"/>
      <c r="CDQ25" s="730"/>
      <c r="CDR25" s="730"/>
      <c r="CDS25" s="730"/>
      <c r="CDT25" s="730"/>
      <c r="CDU25" s="730"/>
      <c r="CDV25" s="730"/>
      <c r="CDW25" s="730"/>
      <c r="CDX25" s="730"/>
      <c r="CDY25" s="730"/>
      <c r="CDZ25" s="730"/>
      <c r="CEA25" s="730"/>
      <c r="CEB25" s="730"/>
      <c r="CEC25" s="730"/>
      <c r="CED25" s="730"/>
      <c r="CEE25" s="730"/>
      <c r="CEF25" s="730"/>
      <c r="CEG25" s="730"/>
      <c r="CEH25" s="730"/>
      <c r="CEI25" s="730"/>
      <c r="CEJ25" s="730"/>
      <c r="CEK25" s="730"/>
      <c r="CEL25" s="730"/>
      <c r="CEM25" s="730"/>
      <c r="CEN25" s="730"/>
      <c r="CEO25" s="730"/>
      <c r="CEP25" s="730"/>
      <c r="CEQ25" s="730"/>
      <c r="CER25" s="730"/>
      <c r="CES25" s="730"/>
      <c r="CET25" s="730"/>
      <c r="CEU25" s="730"/>
      <c r="CEV25" s="730"/>
      <c r="CEW25" s="730"/>
      <c r="CEX25" s="730"/>
      <c r="CEY25" s="730"/>
      <c r="CEZ25" s="730"/>
      <c r="CFA25" s="730"/>
      <c r="CFB25" s="730"/>
      <c r="CFC25" s="730"/>
      <c r="CFD25" s="730"/>
      <c r="CFE25" s="730"/>
      <c r="CFF25" s="730"/>
      <c r="CFG25" s="730"/>
      <c r="CFH25" s="730"/>
      <c r="CFI25" s="730"/>
      <c r="CFJ25" s="730"/>
      <c r="CFK25" s="730"/>
      <c r="CFL25" s="730"/>
      <c r="CFM25" s="730"/>
      <c r="CFN25" s="730"/>
      <c r="CFO25" s="730"/>
      <c r="CFP25" s="730"/>
      <c r="CFQ25" s="730"/>
      <c r="CFR25" s="730"/>
      <c r="CFS25" s="730"/>
      <c r="CFT25" s="730"/>
      <c r="CFU25" s="730"/>
      <c r="CFV25" s="730"/>
      <c r="CFW25" s="730"/>
      <c r="CFX25" s="730"/>
      <c r="CFY25" s="730"/>
      <c r="CFZ25" s="730"/>
      <c r="CGA25" s="730"/>
      <c r="CGB25" s="730"/>
      <c r="CGC25" s="730"/>
      <c r="CGD25" s="730"/>
      <c r="CGE25" s="730"/>
      <c r="CGF25" s="730"/>
      <c r="CGG25" s="730"/>
      <c r="CGH25" s="730"/>
      <c r="CGI25" s="730"/>
      <c r="CGJ25" s="730"/>
      <c r="CGK25" s="730"/>
      <c r="CGL25" s="730"/>
      <c r="CGM25" s="730"/>
      <c r="CGN25" s="730"/>
      <c r="CGO25" s="730"/>
      <c r="CGP25" s="730"/>
      <c r="CGQ25" s="730"/>
      <c r="CGR25" s="730"/>
      <c r="CGS25" s="730"/>
      <c r="CGT25" s="730"/>
      <c r="CGU25" s="730"/>
      <c r="CGV25" s="730"/>
      <c r="CGW25" s="730"/>
      <c r="CGX25" s="730"/>
      <c r="CGY25" s="730"/>
      <c r="CGZ25" s="730"/>
      <c r="CHA25" s="730"/>
      <c r="CHB25" s="730"/>
      <c r="CHC25" s="730"/>
      <c r="CHD25" s="730"/>
      <c r="CHE25" s="730"/>
      <c r="CHF25" s="730"/>
      <c r="CHG25" s="730"/>
      <c r="CHH25" s="730"/>
      <c r="CHI25" s="730"/>
      <c r="CHJ25" s="730"/>
      <c r="CHK25" s="730"/>
      <c r="CHL25" s="730"/>
      <c r="CHM25" s="730"/>
      <c r="CHN25" s="730"/>
      <c r="CHO25" s="730"/>
      <c r="CHP25" s="730"/>
      <c r="CHQ25" s="730"/>
      <c r="CHR25" s="730"/>
      <c r="CHS25" s="730"/>
      <c r="CHT25" s="730"/>
      <c r="CHU25" s="730"/>
      <c r="CHV25" s="730"/>
      <c r="CHW25" s="730"/>
      <c r="CHX25" s="730"/>
      <c r="CHY25" s="730"/>
      <c r="CHZ25" s="730"/>
      <c r="CIA25" s="730"/>
      <c r="CIB25" s="730"/>
      <c r="CIC25" s="730"/>
      <c r="CID25" s="730"/>
      <c r="CIE25" s="730"/>
      <c r="CIF25" s="730"/>
      <c r="CIG25" s="730"/>
      <c r="CIH25" s="730"/>
      <c r="CII25" s="730"/>
      <c r="CIJ25" s="730"/>
      <c r="CIK25" s="730"/>
      <c r="CIL25" s="730"/>
      <c r="CIM25" s="730"/>
      <c r="CIN25" s="730"/>
      <c r="CIO25" s="730"/>
      <c r="CIP25" s="730"/>
      <c r="CIQ25" s="730"/>
      <c r="CIR25" s="730"/>
      <c r="CIS25" s="730"/>
      <c r="CIT25" s="730"/>
      <c r="CIU25" s="730"/>
      <c r="CIV25" s="730"/>
      <c r="CIW25" s="730"/>
      <c r="CIX25" s="730"/>
      <c r="CIY25" s="730"/>
      <c r="CIZ25" s="730"/>
      <c r="CJA25" s="730"/>
      <c r="CJB25" s="730"/>
      <c r="CJC25" s="730"/>
      <c r="CJD25" s="730"/>
      <c r="CJE25" s="730"/>
      <c r="CJF25" s="730"/>
      <c r="CJG25" s="730"/>
      <c r="CJH25" s="730"/>
      <c r="CJI25" s="730"/>
      <c r="CJJ25" s="730"/>
      <c r="CJK25" s="730"/>
      <c r="CJL25" s="730"/>
      <c r="CJM25" s="730"/>
      <c r="CJN25" s="730"/>
      <c r="CJO25" s="730"/>
      <c r="CJP25" s="730"/>
      <c r="CJQ25" s="730"/>
      <c r="CJR25" s="730"/>
      <c r="CJS25" s="730"/>
      <c r="CJT25" s="730"/>
      <c r="CJU25" s="730"/>
      <c r="CJV25" s="730"/>
      <c r="CJW25" s="730"/>
      <c r="CJX25" s="730"/>
      <c r="CJY25" s="730"/>
      <c r="CJZ25" s="730"/>
      <c r="CKA25" s="730"/>
      <c r="CKB25" s="730"/>
      <c r="CKC25" s="730"/>
      <c r="CKD25" s="730"/>
      <c r="CKE25" s="730"/>
      <c r="CKF25" s="730"/>
      <c r="CKG25" s="730"/>
      <c r="CKH25" s="730"/>
      <c r="CKI25" s="730"/>
      <c r="CKJ25" s="730"/>
      <c r="CKK25" s="730"/>
      <c r="CKL25" s="730"/>
      <c r="CKM25" s="730"/>
      <c r="CKN25" s="730"/>
      <c r="CKO25" s="730"/>
      <c r="CKP25" s="730"/>
      <c r="CKQ25" s="730"/>
      <c r="CKR25" s="730"/>
      <c r="CKS25" s="730"/>
      <c r="CKT25" s="730"/>
      <c r="CKU25" s="730"/>
      <c r="CKV25" s="730"/>
      <c r="CKW25" s="730"/>
      <c r="CKX25" s="730"/>
      <c r="CKY25" s="730"/>
      <c r="CKZ25" s="730"/>
      <c r="CLA25" s="730"/>
      <c r="CLB25" s="730"/>
      <c r="CLC25" s="730"/>
      <c r="CLD25" s="730"/>
      <c r="CLE25" s="730"/>
      <c r="CLF25" s="730"/>
      <c r="CLG25" s="730"/>
      <c r="CLH25" s="730"/>
      <c r="CLI25" s="730"/>
      <c r="CLJ25" s="730"/>
      <c r="CLK25" s="730"/>
      <c r="CLL25" s="730"/>
      <c r="CLM25" s="730"/>
      <c r="CLN25" s="730"/>
      <c r="CLO25" s="730"/>
      <c r="CLP25" s="730"/>
      <c r="CLQ25" s="730"/>
      <c r="CLR25" s="730"/>
      <c r="CLS25" s="730"/>
      <c r="CLT25" s="730"/>
      <c r="CLU25" s="730"/>
      <c r="CLV25" s="730"/>
      <c r="CLW25" s="730"/>
      <c r="CLX25" s="730"/>
      <c r="CLY25" s="730"/>
      <c r="CLZ25" s="730"/>
      <c r="CMA25" s="730"/>
      <c r="CMB25" s="730"/>
      <c r="CMC25" s="730"/>
      <c r="CMD25" s="730"/>
      <c r="CME25" s="730"/>
      <c r="CMF25" s="730"/>
      <c r="CMG25" s="730"/>
      <c r="CMH25" s="730"/>
      <c r="CMI25" s="730"/>
      <c r="CMJ25" s="730"/>
      <c r="CMK25" s="730"/>
      <c r="CML25" s="730"/>
      <c r="CMM25" s="730"/>
      <c r="CMN25" s="730"/>
      <c r="CMO25" s="730"/>
      <c r="CMP25" s="730"/>
      <c r="CMQ25" s="730"/>
      <c r="CMR25" s="730"/>
      <c r="CMS25" s="730"/>
      <c r="CMT25" s="730"/>
      <c r="CMU25" s="730"/>
      <c r="CMV25" s="730"/>
      <c r="CMW25" s="730"/>
      <c r="CMX25" s="730"/>
      <c r="CMY25" s="730"/>
      <c r="CMZ25" s="730"/>
      <c r="CNA25" s="730"/>
      <c r="CNB25" s="730"/>
      <c r="CNC25" s="730"/>
      <c r="CND25" s="730"/>
      <c r="CNE25" s="730"/>
      <c r="CNF25" s="730"/>
      <c r="CNG25" s="730"/>
      <c r="CNH25" s="730"/>
      <c r="CNI25" s="730"/>
      <c r="CNJ25" s="730"/>
      <c r="CNK25" s="730"/>
      <c r="CNL25" s="730"/>
      <c r="CNM25" s="730"/>
      <c r="CNN25" s="730"/>
      <c r="CNO25" s="730"/>
      <c r="CNP25" s="730"/>
      <c r="CNQ25" s="730"/>
      <c r="CNR25" s="730"/>
      <c r="CNS25" s="730"/>
      <c r="CNT25" s="730"/>
      <c r="CNU25" s="730"/>
      <c r="CNV25" s="730"/>
      <c r="CNW25" s="730"/>
      <c r="CNX25" s="730"/>
      <c r="CNY25" s="730"/>
      <c r="CNZ25" s="730"/>
      <c r="COA25" s="730"/>
      <c r="COB25" s="730"/>
      <c r="COC25" s="730"/>
      <c r="COD25" s="730"/>
      <c r="COE25" s="730"/>
      <c r="COF25" s="730"/>
      <c r="COG25" s="730"/>
      <c r="COH25" s="730"/>
      <c r="COI25" s="730"/>
      <c r="COJ25" s="730"/>
      <c r="COK25" s="730"/>
      <c r="COL25" s="730"/>
      <c r="COM25" s="730"/>
      <c r="CON25" s="730"/>
      <c r="COO25" s="730"/>
      <c r="COP25" s="730"/>
      <c r="COQ25" s="730"/>
      <c r="COR25" s="730"/>
      <c r="COS25" s="730"/>
      <c r="COT25" s="730"/>
      <c r="COU25" s="730"/>
      <c r="COV25" s="730"/>
      <c r="COW25" s="730"/>
      <c r="COX25" s="730"/>
      <c r="COY25" s="730"/>
      <c r="COZ25" s="730"/>
      <c r="CPA25" s="730"/>
      <c r="CPB25" s="730"/>
      <c r="CPC25" s="730"/>
      <c r="CPD25" s="730"/>
      <c r="CPE25" s="730"/>
      <c r="CPF25" s="730"/>
      <c r="CPG25" s="730"/>
      <c r="CPH25" s="730"/>
      <c r="CPI25" s="730"/>
      <c r="CPJ25" s="730"/>
      <c r="CPK25" s="730"/>
      <c r="CPL25" s="730"/>
      <c r="CPM25" s="730"/>
      <c r="CPN25" s="730"/>
      <c r="CPO25" s="730"/>
      <c r="CPP25" s="730"/>
      <c r="CPQ25" s="730"/>
      <c r="CPR25" s="730"/>
      <c r="CPS25" s="730"/>
      <c r="CPT25" s="730"/>
      <c r="CPU25" s="730"/>
      <c r="CPV25" s="730"/>
      <c r="CPW25" s="730"/>
      <c r="CPX25" s="730"/>
      <c r="CPY25" s="730"/>
      <c r="CPZ25" s="730"/>
      <c r="CQA25" s="730"/>
      <c r="CQB25" s="730"/>
      <c r="CQC25" s="730"/>
      <c r="CQD25" s="730"/>
      <c r="CQE25" s="730"/>
      <c r="CQF25" s="730"/>
      <c r="CQG25" s="730"/>
      <c r="CQH25" s="730"/>
      <c r="CQI25" s="730"/>
      <c r="CQJ25" s="730"/>
      <c r="CQK25" s="730"/>
      <c r="CQL25" s="730"/>
      <c r="CQM25" s="730"/>
      <c r="CQN25" s="730"/>
      <c r="CQO25" s="730"/>
      <c r="CQP25" s="730"/>
      <c r="CQQ25" s="730"/>
      <c r="CQR25" s="730"/>
      <c r="CQS25" s="730"/>
      <c r="CQT25" s="730"/>
      <c r="CQU25" s="730"/>
      <c r="CQV25" s="730"/>
      <c r="CQW25" s="730"/>
      <c r="CQX25" s="730"/>
      <c r="CQY25" s="730"/>
      <c r="CQZ25" s="730"/>
      <c r="CRA25" s="730"/>
      <c r="CRB25" s="730"/>
      <c r="CRC25" s="730"/>
      <c r="CRD25" s="730"/>
      <c r="CRE25" s="730"/>
      <c r="CRF25" s="730"/>
      <c r="CRG25" s="730"/>
      <c r="CRH25" s="730"/>
      <c r="CRI25" s="730"/>
      <c r="CRJ25" s="730"/>
      <c r="CRK25" s="730"/>
      <c r="CRL25" s="730"/>
      <c r="CRM25" s="730"/>
      <c r="CRN25" s="730"/>
      <c r="CRO25" s="730"/>
      <c r="CRP25" s="730"/>
      <c r="CRQ25" s="730"/>
      <c r="CRR25" s="730"/>
      <c r="CRS25" s="730"/>
      <c r="CRT25" s="730"/>
      <c r="CRU25" s="730"/>
      <c r="CRV25" s="730"/>
      <c r="CRW25" s="730"/>
      <c r="CRX25" s="730"/>
      <c r="CRY25" s="730"/>
      <c r="CRZ25" s="730"/>
      <c r="CSA25" s="730"/>
      <c r="CSB25" s="730"/>
      <c r="CSC25" s="730"/>
      <c r="CSD25" s="730"/>
      <c r="CSE25" s="730"/>
      <c r="CSF25" s="730"/>
      <c r="CSG25" s="730"/>
      <c r="CSH25" s="730"/>
      <c r="CSI25" s="730"/>
      <c r="CSJ25" s="730"/>
      <c r="CSK25" s="730"/>
      <c r="CSL25" s="730"/>
      <c r="CSM25" s="730"/>
      <c r="CSN25" s="730"/>
      <c r="CSO25" s="730"/>
      <c r="CSP25" s="730"/>
      <c r="CSQ25" s="730"/>
      <c r="CSR25" s="730"/>
      <c r="CSS25" s="730"/>
      <c r="CST25" s="730"/>
      <c r="CSU25" s="730"/>
      <c r="CSV25" s="730"/>
      <c r="CSW25" s="730"/>
      <c r="CSX25" s="730"/>
      <c r="CSY25" s="730"/>
      <c r="CSZ25" s="730"/>
      <c r="CTA25" s="730"/>
      <c r="CTB25" s="730"/>
      <c r="CTC25" s="730"/>
      <c r="CTD25" s="730"/>
      <c r="CTE25" s="730"/>
      <c r="CTF25" s="730"/>
      <c r="CTG25" s="730"/>
      <c r="CTH25" s="730"/>
      <c r="CTI25" s="730"/>
      <c r="CTJ25" s="730"/>
      <c r="CTK25" s="730"/>
      <c r="CTL25" s="730"/>
      <c r="CTM25" s="730"/>
      <c r="CTN25" s="730"/>
      <c r="CTO25" s="730"/>
      <c r="CTP25" s="730"/>
      <c r="CTQ25" s="730"/>
      <c r="CTR25" s="730"/>
      <c r="CTS25" s="730"/>
      <c r="CTT25" s="730"/>
      <c r="CTU25" s="730"/>
      <c r="CTV25" s="730"/>
      <c r="CTW25" s="730"/>
      <c r="CTX25" s="730"/>
      <c r="CTY25" s="730"/>
      <c r="CTZ25" s="730"/>
      <c r="CUA25" s="730"/>
      <c r="CUB25" s="730"/>
      <c r="CUC25" s="730"/>
      <c r="CUD25" s="730"/>
      <c r="CUE25" s="730"/>
      <c r="CUF25" s="730"/>
      <c r="CUG25" s="730"/>
      <c r="CUH25" s="730"/>
      <c r="CUI25" s="730"/>
      <c r="CUJ25" s="730"/>
      <c r="CUK25" s="730"/>
      <c r="CUL25" s="730"/>
      <c r="CUM25" s="730"/>
      <c r="CUN25" s="730"/>
      <c r="CUO25" s="730"/>
      <c r="CUP25" s="730"/>
      <c r="CUQ25" s="730"/>
      <c r="CUR25" s="730"/>
      <c r="CUS25" s="730"/>
      <c r="CUT25" s="730"/>
      <c r="CUU25" s="730"/>
      <c r="CUV25" s="730"/>
      <c r="CUW25" s="730"/>
      <c r="CUX25" s="730"/>
      <c r="CUY25" s="730"/>
      <c r="CUZ25" s="730"/>
      <c r="CVA25" s="730"/>
      <c r="CVB25" s="730"/>
      <c r="CVC25" s="730"/>
      <c r="CVD25" s="730"/>
      <c r="CVE25" s="730"/>
      <c r="CVF25" s="730"/>
      <c r="CVG25" s="730"/>
      <c r="CVH25" s="730"/>
      <c r="CVI25" s="730"/>
      <c r="CVJ25" s="730"/>
      <c r="CVK25" s="730"/>
      <c r="CVL25" s="730"/>
      <c r="CVM25" s="730"/>
      <c r="CVN25" s="730"/>
      <c r="CVO25" s="730"/>
      <c r="CVP25" s="730"/>
      <c r="CVQ25" s="730"/>
      <c r="CVR25" s="730"/>
      <c r="CVS25" s="730"/>
      <c r="CVT25" s="730"/>
      <c r="CVU25" s="730"/>
      <c r="CVV25" s="730"/>
      <c r="CVW25" s="730"/>
      <c r="CVX25" s="730"/>
      <c r="CVY25" s="730"/>
      <c r="CVZ25" s="730"/>
      <c r="CWA25" s="730"/>
      <c r="CWB25" s="730"/>
      <c r="CWC25" s="730"/>
      <c r="CWD25" s="730"/>
      <c r="CWE25" s="730"/>
      <c r="CWF25" s="730"/>
      <c r="CWG25" s="730"/>
      <c r="CWH25" s="730"/>
      <c r="CWI25" s="730"/>
      <c r="CWJ25" s="730"/>
      <c r="CWK25" s="730"/>
      <c r="CWL25" s="730"/>
      <c r="CWM25" s="730"/>
      <c r="CWN25" s="730"/>
      <c r="CWO25" s="730"/>
      <c r="CWP25" s="730"/>
      <c r="CWQ25" s="730"/>
      <c r="CWR25" s="730"/>
      <c r="CWS25" s="730"/>
      <c r="CWT25" s="730"/>
      <c r="CWU25" s="730"/>
      <c r="CWV25" s="730"/>
      <c r="CWW25" s="730"/>
      <c r="CWX25" s="730"/>
      <c r="CWY25" s="730"/>
      <c r="CWZ25" s="730"/>
      <c r="CXA25" s="730"/>
      <c r="CXB25" s="730"/>
      <c r="CXC25" s="730"/>
      <c r="CXD25" s="730"/>
      <c r="CXE25" s="730"/>
      <c r="CXF25" s="730"/>
      <c r="CXG25" s="730"/>
      <c r="CXH25" s="730"/>
      <c r="CXI25" s="730"/>
      <c r="CXJ25" s="730"/>
      <c r="CXK25" s="730"/>
      <c r="CXL25" s="730"/>
      <c r="CXM25" s="730"/>
      <c r="CXN25" s="730"/>
      <c r="CXO25" s="730"/>
      <c r="CXP25" s="730"/>
      <c r="CXQ25" s="730"/>
      <c r="CXR25" s="730"/>
      <c r="CXS25" s="730"/>
      <c r="CXT25" s="730"/>
      <c r="CXU25" s="730"/>
      <c r="CXV25" s="730"/>
      <c r="CXW25" s="730"/>
      <c r="CXX25" s="730"/>
      <c r="CXY25" s="730"/>
      <c r="CXZ25" s="730"/>
      <c r="CYA25" s="730"/>
      <c r="CYB25" s="730"/>
      <c r="CYC25" s="730"/>
      <c r="CYD25" s="730"/>
      <c r="CYE25" s="730"/>
      <c r="CYF25" s="730"/>
      <c r="CYG25" s="730"/>
      <c r="CYH25" s="730"/>
      <c r="CYI25" s="730"/>
      <c r="CYJ25" s="730"/>
      <c r="CYK25" s="730"/>
      <c r="CYL25" s="730"/>
      <c r="CYM25" s="730"/>
      <c r="CYN25" s="730"/>
      <c r="CYO25" s="730"/>
      <c r="CYP25" s="730"/>
      <c r="CYQ25" s="730"/>
      <c r="CYR25" s="730"/>
      <c r="CYS25" s="730"/>
      <c r="CYT25" s="730"/>
      <c r="CYU25" s="730"/>
      <c r="CYV25" s="730"/>
      <c r="CYW25" s="730"/>
      <c r="CYX25" s="730"/>
      <c r="CYY25" s="730"/>
      <c r="CYZ25" s="730"/>
      <c r="CZA25" s="730"/>
      <c r="CZB25" s="730"/>
      <c r="CZC25" s="730"/>
      <c r="CZD25" s="730"/>
      <c r="CZE25" s="730"/>
      <c r="CZF25" s="730"/>
      <c r="CZG25" s="730"/>
      <c r="CZH25" s="730"/>
      <c r="CZI25" s="730"/>
      <c r="CZJ25" s="730"/>
      <c r="CZK25" s="730"/>
      <c r="CZL25" s="730"/>
      <c r="CZM25" s="730"/>
      <c r="CZN25" s="730"/>
      <c r="CZO25" s="730"/>
      <c r="CZP25" s="730"/>
      <c r="CZQ25" s="730"/>
      <c r="CZR25" s="730"/>
      <c r="CZS25" s="730"/>
      <c r="CZT25" s="730"/>
      <c r="CZU25" s="730"/>
      <c r="CZV25" s="730"/>
      <c r="CZW25" s="730"/>
      <c r="CZX25" s="730"/>
      <c r="CZY25" s="730"/>
      <c r="CZZ25" s="730"/>
      <c r="DAA25" s="730"/>
      <c r="DAB25" s="730"/>
      <c r="DAC25" s="730"/>
      <c r="DAD25" s="730"/>
      <c r="DAE25" s="730"/>
      <c r="DAF25" s="730"/>
      <c r="DAG25" s="730"/>
      <c r="DAH25" s="730"/>
      <c r="DAI25" s="730"/>
      <c r="DAJ25" s="730"/>
      <c r="DAK25" s="730"/>
      <c r="DAL25" s="730"/>
      <c r="DAM25" s="730"/>
      <c r="DAN25" s="730"/>
      <c r="DAO25" s="730"/>
      <c r="DAP25" s="730"/>
      <c r="DAQ25" s="730"/>
      <c r="DAR25" s="730"/>
      <c r="DAS25" s="730"/>
      <c r="DAT25" s="730"/>
      <c r="DAU25" s="730"/>
      <c r="DAV25" s="730"/>
      <c r="DAW25" s="730"/>
      <c r="DAX25" s="730"/>
      <c r="DAY25" s="730"/>
      <c r="DAZ25" s="730"/>
      <c r="DBA25" s="730"/>
      <c r="DBB25" s="730"/>
      <c r="DBC25" s="730"/>
      <c r="DBD25" s="730"/>
      <c r="DBE25" s="730"/>
      <c r="DBF25" s="730"/>
      <c r="DBG25" s="730"/>
      <c r="DBH25" s="730"/>
      <c r="DBI25" s="730"/>
      <c r="DBJ25" s="730"/>
      <c r="DBK25" s="730"/>
      <c r="DBL25" s="730"/>
      <c r="DBM25" s="730"/>
      <c r="DBN25" s="730"/>
      <c r="DBO25" s="730"/>
      <c r="DBP25" s="730"/>
      <c r="DBQ25" s="730"/>
      <c r="DBR25" s="730"/>
      <c r="DBS25" s="730"/>
      <c r="DBT25" s="730"/>
      <c r="DBU25" s="730"/>
      <c r="DBV25" s="730"/>
      <c r="DBW25" s="730"/>
      <c r="DBX25" s="730"/>
      <c r="DBY25" s="730"/>
      <c r="DBZ25" s="730"/>
      <c r="DCA25" s="730"/>
      <c r="DCB25" s="730"/>
      <c r="DCC25" s="730"/>
      <c r="DCD25" s="730"/>
      <c r="DCE25" s="730"/>
      <c r="DCF25" s="730"/>
      <c r="DCG25" s="730"/>
      <c r="DCH25" s="730"/>
      <c r="DCI25" s="730"/>
      <c r="DCJ25" s="730"/>
      <c r="DCK25" s="730"/>
      <c r="DCL25" s="730"/>
      <c r="DCM25" s="730"/>
      <c r="DCN25" s="730"/>
      <c r="DCO25" s="730"/>
      <c r="DCP25" s="730"/>
      <c r="DCQ25" s="730"/>
      <c r="DCR25" s="730"/>
      <c r="DCS25" s="730"/>
      <c r="DCT25" s="730"/>
      <c r="DCU25" s="730"/>
      <c r="DCV25" s="730"/>
      <c r="DCW25" s="730"/>
      <c r="DCX25" s="730"/>
      <c r="DCY25" s="730"/>
      <c r="DCZ25" s="730"/>
      <c r="DDA25" s="730"/>
      <c r="DDB25" s="730"/>
      <c r="DDC25" s="730"/>
      <c r="DDD25" s="730"/>
      <c r="DDE25" s="730"/>
      <c r="DDF25" s="730"/>
      <c r="DDG25" s="730"/>
      <c r="DDH25" s="730"/>
      <c r="DDI25" s="730"/>
      <c r="DDJ25" s="730"/>
      <c r="DDK25" s="730"/>
      <c r="DDL25" s="730"/>
      <c r="DDM25" s="730"/>
      <c r="DDN25" s="730"/>
      <c r="DDO25" s="730"/>
      <c r="DDP25" s="730"/>
      <c r="DDQ25" s="730"/>
      <c r="DDR25" s="730"/>
      <c r="DDS25" s="730"/>
      <c r="DDT25" s="730"/>
      <c r="DDU25" s="730"/>
      <c r="DDV25" s="730"/>
      <c r="DDW25" s="730"/>
      <c r="DDX25" s="730"/>
      <c r="DDY25" s="730"/>
      <c r="DDZ25" s="730"/>
      <c r="DEA25" s="730"/>
      <c r="DEB25" s="730"/>
      <c r="DEC25" s="730"/>
      <c r="DED25" s="730"/>
      <c r="DEE25" s="730"/>
      <c r="DEF25" s="730"/>
      <c r="DEG25" s="730"/>
      <c r="DEH25" s="730"/>
      <c r="DEI25" s="730"/>
      <c r="DEJ25" s="730"/>
      <c r="DEK25" s="730"/>
      <c r="DEL25" s="730"/>
      <c r="DEM25" s="730"/>
      <c r="DEN25" s="730"/>
      <c r="DEO25" s="730"/>
      <c r="DEP25" s="730"/>
      <c r="DEQ25" s="730"/>
      <c r="DER25" s="730"/>
      <c r="DES25" s="730"/>
      <c r="DET25" s="730"/>
      <c r="DEU25" s="730"/>
      <c r="DEV25" s="730"/>
      <c r="DEW25" s="730"/>
      <c r="DEX25" s="730"/>
      <c r="DEY25" s="730"/>
      <c r="DEZ25" s="730"/>
      <c r="DFA25" s="730"/>
      <c r="DFB25" s="730"/>
      <c r="DFC25" s="730"/>
      <c r="DFD25" s="730"/>
      <c r="DFE25" s="730"/>
      <c r="DFF25" s="730"/>
      <c r="DFG25" s="730"/>
      <c r="DFH25" s="730"/>
      <c r="DFI25" s="730"/>
      <c r="DFJ25" s="730"/>
      <c r="DFK25" s="730"/>
      <c r="DFL25" s="730"/>
      <c r="DFM25" s="730"/>
      <c r="DFN25" s="730"/>
      <c r="DFO25" s="730"/>
      <c r="DFP25" s="730"/>
      <c r="DFQ25" s="730"/>
      <c r="DFR25" s="730"/>
      <c r="DFS25" s="730"/>
      <c r="DFT25" s="730"/>
      <c r="DFU25" s="730"/>
      <c r="DFV25" s="730"/>
      <c r="DFW25" s="730"/>
      <c r="DFX25" s="730"/>
      <c r="DFY25" s="730"/>
      <c r="DFZ25" s="730"/>
      <c r="DGA25" s="730"/>
      <c r="DGB25" s="730"/>
      <c r="DGC25" s="730"/>
      <c r="DGD25" s="730"/>
      <c r="DGE25" s="730"/>
      <c r="DGF25" s="730"/>
      <c r="DGG25" s="730"/>
      <c r="DGH25" s="730"/>
      <c r="DGI25" s="730"/>
      <c r="DGJ25" s="730"/>
      <c r="DGK25" s="730"/>
      <c r="DGL25" s="730"/>
      <c r="DGM25" s="730"/>
      <c r="DGN25" s="730"/>
      <c r="DGO25" s="730"/>
      <c r="DGP25" s="730"/>
      <c r="DGQ25" s="730"/>
      <c r="DGR25" s="730"/>
      <c r="DGS25" s="730"/>
      <c r="DGT25" s="730"/>
      <c r="DGU25" s="730"/>
      <c r="DGV25" s="730"/>
      <c r="DGW25" s="730"/>
      <c r="DGX25" s="730"/>
      <c r="DGY25" s="730"/>
      <c r="DGZ25" s="730"/>
      <c r="DHA25" s="730"/>
      <c r="DHB25" s="730"/>
      <c r="DHC25" s="730"/>
      <c r="DHD25" s="730"/>
      <c r="DHE25" s="730"/>
      <c r="DHF25" s="730"/>
      <c r="DHG25" s="730"/>
      <c r="DHH25" s="730"/>
      <c r="DHI25" s="730"/>
      <c r="DHJ25" s="730"/>
      <c r="DHK25" s="730"/>
      <c r="DHL25" s="730"/>
      <c r="DHM25" s="730"/>
      <c r="DHN25" s="730"/>
      <c r="DHO25" s="730"/>
      <c r="DHP25" s="730"/>
      <c r="DHQ25" s="730"/>
      <c r="DHR25" s="730"/>
      <c r="DHS25" s="730"/>
      <c r="DHT25" s="730"/>
      <c r="DHU25" s="730"/>
      <c r="DHV25" s="730"/>
      <c r="DHW25" s="730"/>
      <c r="DHX25" s="730"/>
      <c r="DHY25" s="730"/>
      <c r="DHZ25" s="730"/>
      <c r="DIA25" s="730"/>
      <c r="DIB25" s="730"/>
      <c r="DIC25" s="730"/>
      <c r="DID25" s="730"/>
      <c r="DIE25" s="730"/>
      <c r="DIF25" s="730"/>
      <c r="DIG25" s="730"/>
      <c r="DIH25" s="730"/>
      <c r="DII25" s="730"/>
      <c r="DIJ25" s="730"/>
      <c r="DIK25" s="730"/>
      <c r="DIL25" s="730"/>
      <c r="DIM25" s="730"/>
      <c r="DIN25" s="730"/>
      <c r="DIO25" s="730"/>
      <c r="DIP25" s="730"/>
      <c r="DIQ25" s="730"/>
      <c r="DIR25" s="730"/>
      <c r="DIS25" s="730"/>
      <c r="DIT25" s="730"/>
      <c r="DIU25" s="730"/>
      <c r="DIV25" s="730"/>
      <c r="DIW25" s="730"/>
      <c r="DIX25" s="730"/>
      <c r="DIY25" s="730"/>
      <c r="DIZ25" s="730"/>
      <c r="DJA25" s="730"/>
      <c r="DJB25" s="730"/>
      <c r="DJC25" s="730"/>
      <c r="DJD25" s="730"/>
      <c r="DJE25" s="730"/>
      <c r="DJF25" s="730"/>
      <c r="DJG25" s="730"/>
      <c r="DJH25" s="730"/>
      <c r="DJI25" s="730"/>
      <c r="DJJ25" s="730"/>
      <c r="DJK25" s="730"/>
      <c r="DJL25" s="730"/>
      <c r="DJM25" s="730"/>
      <c r="DJN25" s="730"/>
      <c r="DJO25" s="730"/>
      <c r="DJP25" s="730"/>
      <c r="DJQ25" s="730"/>
      <c r="DJR25" s="730"/>
      <c r="DJS25" s="730"/>
      <c r="DJT25" s="730"/>
      <c r="DJU25" s="730"/>
      <c r="DJV25" s="730"/>
      <c r="DJW25" s="730"/>
      <c r="DJX25" s="730"/>
      <c r="DJY25" s="730"/>
      <c r="DJZ25" s="730"/>
      <c r="DKA25" s="730"/>
      <c r="DKB25" s="730"/>
      <c r="DKC25" s="730"/>
      <c r="DKD25" s="730"/>
      <c r="DKE25" s="730"/>
      <c r="DKF25" s="730"/>
      <c r="DKG25" s="730"/>
      <c r="DKH25" s="730"/>
      <c r="DKI25" s="730"/>
      <c r="DKJ25" s="730"/>
      <c r="DKK25" s="730"/>
      <c r="DKL25" s="730"/>
      <c r="DKM25" s="730"/>
      <c r="DKN25" s="730"/>
      <c r="DKO25" s="730"/>
      <c r="DKP25" s="730"/>
      <c r="DKQ25" s="730"/>
      <c r="DKR25" s="730"/>
      <c r="DKS25" s="730"/>
      <c r="DKT25" s="730"/>
      <c r="DKU25" s="730"/>
      <c r="DKV25" s="730"/>
      <c r="DKW25" s="730"/>
      <c r="DKX25" s="730"/>
      <c r="DKY25" s="730"/>
      <c r="DKZ25" s="730"/>
      <c r="DLA25" s="730"/>
      <c r="DLB25" s="730"/>
      <c r="DLC25" s="730"/>
      <c r="DLD25" s="730"/>
      <c r="DLE25" s="730"/>
      <c r="DLF25" s="730"/>
      <c r="DLG25" s="730"/>
      <c r="DLH25" s="730"/>
      <c r="DLI25" s="730"/>
      <c r="DLJ25" s="730"/>
      <c r="DLK25" s="730"/>
      <c r="DLL25" s="730"/>
      <c r="DLM25" s="730"/>
      <c r="DLN25" s="730"/>
      <c r="DLO25" s="730"/>
      <c r="DLP25" s="730"/>
      <c r="DLQ25" s="730"/>
      <c r="DLR25" s="730"/>
      <c r="DLS25" s="730"/>
      <c r="DLT25" s="730"/>
      <c r="DLU25" s="730"/>
      <c r="DLV25" s="730"/>
      <c r="DLW25" s="730"/>
      <c r="DLX25" s="730"/>
      <c r="DLY25" s="730"/>
      <c r="DLZ25" s="730"/>
      <c r="DMA25" s="730"/>
      <c r="DMB25" s="730"/>
      <c r="DMC25" s="730"/>
      <c r="DMD25" s="730"/>
      <c r="DME25" s="730"/>
      <c r="DMF25" s="730"/>
      <c r="DMG25" s="730"/>
      <c r="DMH25" s="730"/>
      <c r="DMI25" s="730"/>
      <c r="DMJ25" s="730"/>
      <c r="DMK25" s="730"/>
      <c r="DML25" s="730"/>
      <c r="DMM25" s="730"/>
      <c r="DMN25" s="730"/>
      <c r="DMO25" s="730"/>
      <c r="DMP25" s="730"/>
      <c r="DMQ25" s="730"/>
      <c r="DMR25" s="730"/>
      <c r="DMS25" s="730"/>
      <c r="DMT25" s="730"/>
      <c r="DMU25" s="730"/>
      <c r="DMV25" s="730"/>
      <c r="DMW25" s="730"/>
      <c r="DMX25" s="730"/>
      <c r="DMY25" s="730"/>
      <c r="DMZ25" s="730"/>
      <c r="DNA25" s="730"/>
      <c r="DNB25" s="730"/>
      <c r="DNC25" s="730"/>
      <c r="DND25" s="730"/>
      <c r="DNE25" s="730"/>
      <c r="DNF25" s="730"/>
      <c r="DNG25" s="730"/>
      <c r="DNH25" s="730"/>
      <c r="DNI25" s="730"/>
      <c r="DNJ25" s="730"/>
      <c r="DNK25" s="730"/>
      <c r="DNL25" s="730"/>
      <c r="DNM25" s="730"/>
      <c r="DNN25" s="730"/>
      <c r="DNO25" s="730"/>
      <c r="DNP25" s="730"/>
      <c r="DNQ25" s="730"/>
      <c r="DNR25" s="730"/>
      <c r="DNS25" s="730"/>
      <c r="DNT25" s="730"/>
      <c r="DNU25" s="730"/>
      <c r="DNV25" s="730"/>
      <c r="DNW25" s="730"/>
      <c r="DNX25" s="730"/>
      <c r="DNY25" s="730"/>
      <c r="DNZ25" s="730"/>
      <c r="DOA25" s="730"/>
      <c r="DOB25" s="730"/>
      <c r="DOC25" s="730"/>
      <c r="DOD25" s="730"/>
      <c r="DOE25" s="730"/>
      <c r="DOF25" s="730"/>
      <c r="DOG25" s="730"/>
      <c r="DOH25" s="730"/>
      <c r="DOI25" s="730"/>
      <c r="DOJ25" s="730"/>
      <c r="DOK25" s="730"/>
      <c r="DOL25" s="730"/>
      <c r="DOM25" s="730"/>
      <c r="DON25" s="730"/>
      <c r="DOO25" s="730"/>
      <c r="DOP25" s="730"/>
      <c r="DOQ25" s="730"/>
      <c r="DOR25" s="730"/>
      <c r="DOS25" s="730"/>
      <c r="DOT25" s="730"/>
      <c r="DOU25" s="730"/>
      <c r="DOV25" s="730"/>
      <c r="DOW25" s="730"/>
      <c r="DOX25" s="730"/>
      <c r="DOY25" s="730"/>
      <c r="DOZ25" s="730"/>
      <c r="DPA25" s="730"/>
      <c r="DPB25" s="730"/>
      <c r="DPC25" s="730"/>
      <c r="DPD25" s="730"/>
      <c r="DPE25" s="730"/>
      <c r="DPF25" s="730"/>
      <c r="DPG25" s="730"/>
      <c r="DPH25" s="730"/>
      <c r="DPI25" s="730"/>
      <c r="DPJ25" s="730"/>
      <c r="DPK25" s="730"/>
      <c r="DPL25" s="730"/>
      <c r="DPM25" s="730"/>
      <c r="DPN25" s="730"/>
      <c r="DPO25" s="730"/>
      <c r="DPP25" s="730"/>
      <c r="DPQ25" s="730"/>
      <c r="DPR25" s="730"/>
      <c r="DPS25" s="730"/>
      <c r="DPT25" s="730"/>
      <c r="DPU25" s="730"/>
      <c r="DPV25" s="730"/>
      <c r="DPW25" s="730"/>
      <c r="DPX25" s="730"/>
      <c r="DPY25" s="730"/>
      <c r="DPZ25" s="730"/>
      <c r="DQA25" s="730"/>
      <c r="DQB25" s="730"/>
      <c r="DQC25" s="730"/>
      <c r="DQD25" s="730"/>
      <c r="DQE25" s="730"/>
      <c r="DQF25" s="730"/>
      <c r="DQG25" s="730"/>
      <c r="DQH25" s="730"/>
      <c r="DQI25" s="730"/>
      <c r="DQJ25" s="730"/>
      <c r="DQK25" s="730"/>
      <c r="DQL25" s="730"/>
      <c r="DQM25" s="730"/>
      <c r="DQN25" s="730"/>
      <c r="DQO25" s="730"/>
      <c r="DQP25" s="730"/>
      <c r="DQQ25" s="730"/>
      <c r="DQR25" s="730"/>
      <c r="DQS25" s="730"/>
      <c r="DQT25" s="730"/>
      <c r="DQU25" s="730"/>
      <c r="DQV25" s="730"/>
      <c r="DQW25" s="730"/>
      <c r="DQX25" s="730"/>
      <c r="DQY25" s="730"/>
      <c r="DQZ25" s="730"/>
      <c r="DRA25" s="730"/>
      <c r="DRB25" s="730"/>
      <c r="DRC25" s="730"/>
      <c r="DRD25" s="730"/>
      <c r="DRE25" s="730"/>
      <c r="DRF25" s="730"/>
      <c r="DRG25" s="730"/>
      <c r="DRH25" s="730"/>
      <c r="DRI25" s="730"/>
      <c r="DRJ25" s="730"/>
      <c r="DRK25" s="730"/>
      <c r="DRL25" s="730"/>
      <c r="DRM25" s="730"/>
      <c r="DRN25" s="730"/>
      <c r="DRO25" s="730"/>
      <c r="DRP25" s="730"/>
      <c r="DRQ25" s="730"/>
      <c r="DRR25" s="730"/>
      <c r="DRS25" s="730"/>
      <c r="DRT25" s="730"/>
      <c r="DRU25" s="730"/>
      <c r="DRV25" s="730"/>
      <c r="DRW25" s="730"/>
      <c r="DRX25" s="730"/>
      <c r="DRY25" s="730"/>
      <c r="DRZ25" s="730"/>
      <c r="DSA25" s="730"/>
      <c r="DSB25" s="730"/>
      <c r="DSC25" s="730"/>
      <c r="DSD25" s="730"/>
      <c r="DSE25" s="730"/>
      <c r="DSF25" s="730"/>
      <c r="DSG25" s="730"/>
      <c r="DSH25" s="730"/>
      <c r="DSI25" s="730"/>
      <c r="DSJ25" s="730"/>
      <c r="DSK25" s="730"/>
      <c r="DSL25" s="730"/>
      <c r="DSM25" s="730"/>
      <c r="DSN25" s="730"/>
      <c r="DSO25" s="730"/>
      <c r="DSP25" s="730"/>
      <c r="DSQ25" s="730"/>
      <c r="DSR25" s="730"/>
      <c r="DSS25" s="730"/>
      <c r="DST25" s="730"/>
      <c r="DSU25" s="730"/>
      <c r="DSV25" s="730"/>
      <c r="DSW25" s="730"/>
      <c r="DSX25" s="730"/>
      <c r="DSY25" s="730"/>
      <c r="DSZ25" s="730"/>
      <c r="DTA25" s="730"/>
      <c r="DTB25" s="730"/>
      <c r="DTC25" s="730"/>
      <c r="DTD25" s="730"/>
      <c r="DTE25" s="730"/>
      <c r="DTF25" s="730"/>
      <c r="DTG25" s="730"/>
      <c r="DTH25" s="730"/>
      <c r="DTI25" s="730"/>
      <c r="DTJ25" s="730"/>
      <c r="DTK25" s="730"/>
      <c r="DTL25" s="730"/>
      <c r="DTM25" s="730"/>
      <c r="DTN25" s="730"/>
      <c r="DTO25" s="730"/>
      <c r="DTP25" s="730"/>
      <c r="DTQ25" s="730"/>
      <c r="DTR25" s="730"/>
      <c r="DTS25" s="730"/>
      <c r="DTT25" s="730"/>
      <c r="DTU25" s="730"/>
      <c r="DTV25" s="730"/>
      <c r="DTW25" s="730"/>
      <c r="DTX25" s="730"/>
      <c r="DTY25" s="730"/>
      <c r="DTZ25" s="730"/>
      <c r="DUA25" s="730"/>
      <c r="DUB25" s="730"/>
      <c r="DUC25" s="730"/>
      <c r="DUD25" s="730"/>
      <c r="DUE25" s="730"/>
      <c r="DUF25" s="730"/>
      <c r="DUG25" s="730"/>
      <c r="DUH25" s="730"/>
      <c r="DUI25" s="730"/>
      <c r="DUJ25" s="730"/>
      <c r="DUK25" s="730"/>
      <c r="DUL25" s="730"/>
      <c r="DUM25" s="730"/>
      <c r="DUN25" s="730"/>
      <c r="DUO25" s="730"/>
      <c r="DUP25" s="730"/>
      <c r="DUQ25" s="730"/>
      <c r="DUR25" s="730"/>
      <c r="DUS25" s="730"/>
      <c r="DUT25" s="730"/>
      <c r="DUU25" s="730"/>
      <c r="DUV25" s="730"/>
      <c r="DUW25" s="730"/>
      <c r="DUX25" s="730"/>
      <c r="DUY25" s="730"/>
      <c r="DUZ25" s="730"/>
      <c r="DVA25" s="730"/>
      <c r="DVB25" s="730"/>
      <c r="DVC25" s="730"/>
      <c r="DVD25" s="730"/>
      <c r="DVE25" s="730"/>
      <c r="DVF25" s="730"/>
      <c r="DVG25" s="730"/>
      <c r="DVH25" s="730"/>
      <c r="DVI25" s="730"/>
      <c r="DVJ25" s="730"/>
      <c r="DVK25" s="730"/>
      <c r="DVL25" s="730"/>
      <c r="DVM25" s="730"/>
      <c r="DVN25" s="730"/>
      <c r="DVO25" s="730"/>
      <c r="DVP25" s="730"/>
      <c r="DVQ25" s="730"/>
      <c r="DVR25" s="730"/>
      <c r="DVS25" s="730"/>
      <c r="DVT25" s="730"/>
      <c r="DVU25" s="730"/>
      <c r="DVV25" s="730"/>
      <c r="DVW25" s="730"/>
      <c r="DVX25" s="730"/>
      <c r="DVY25" s="730"/>
      <c r="DVZ25" s="730"/>
      <c r="DWA25" s="730"/>
      <c r="DWB25" s="730"/>
      <c r="DWC25" s="730"/>
      <c r="DWD25" s="730"/>
      <c r="DWE25" s="730"/>
      <c r="DWF25" s="730"/>
      <c r="DWG25" s="730"/>
      <c r="DWH25" s="730"/>
      <c r="DWI25" s="730"/>
      <c r="DWJ25" s="730"/>
      <c r="DWK25" s="730"/>
      <c r="DWL25" s="730"/>
      <c r="DWM25" s="730"/>
      <c r="DWN25" s="730"/>
      <c r="DWO25" s="730"/>
      <c r="DWP25" s="730"/>
      <c r="DWQ25" s="730"/>
      <c r="DWR25" s="730"/>
      <c r="DWS25" s="730"/>
      <c r="DWT25" s="730"/>
      <c r="DWU25" s="730"/>
      <c r="DWV25" s="730"/>
      <c r="DWW25" s="730"/>
      <c r="DWX25" s="730"/>
      <c r="DWY25" s="730"/>
      <c r="DWZ25" s="730"/>
      <c r="DXA25" s="730"/>
      <c r="DXB25" s="730"/>
      <c r="DXC25" s="730"/>
      <c r="DXD25" s="730"/>
      <c r="DXE25" s="730"/>
      <c r="DXF25" s="730"/>
      <c r="DXG25" s="730"/>
      <c r="DXH25" s="730"/>
      <c r="DXI25" s="730"/>
      <c r="DXJ25" s="730"/>
      <c r="DXK25" s="730"/>
      <c r="DXL25" s="730"/>
      <c r="DXM25" s="730"/>
      <c r="DXN25" s="730"/>
      <c r="DXO25" s="730"/>
      <c r="DXP25" s="730"/>
      <c r="DXQ25" s="730"/>
      <c r="DXR25" s="730"/>
      <c r="DXS25" s="730"/>
      <c r="DXT25" s="730"/>
      <c r="DXU25" s="730"/>
      <c r="DXV25" s="730"/>
      <c r="DXW25" s="730"/>
      <c r="DXX25" s="730"/>
      <c r="DXY25" s="730"/>
      <c r="DXZ25" s="730"/>
      <c r="DYA25" s="730"/>
      <c r="DYB25" s="730"/>
      <c r="DYC25" s="730"/>
      <c r="DYD25" s="730"/>
      <c r="DYE25" s="730"/>
      <c r="DYF25" s="730"/>
      <c r="DYG25" s="730"/>
      <c r="DYH25" s="730"/>
      <c r="DYI25" s="730"/>
      <c r="DYJ25" s="730"/>
      <c r="DYK25" s="730"/>
      <c r="DYL25" s="730"/>
      <c r="DYM25" s="730"/>
      <c r="DYN25" s="730"/>
      <c r="DYO25" s="730"/>
      <c r="DYP25" s="730"/>
      <c r="DYQ25" s="730"/>
      <c r="DYR25" s="730"/>
      <c r="DYS25" s="730"/>
      <c r="DYT25" s="730"/>
      <c r="DYU25" s="730"/>
      <c r="DYV25" s="730"/>
      <c r="DYW25" s="730"/>
      <c r="DYX25" s="730"/>
      <c r="DYY25" s="730"/>
      <c r="DYZ25" s="730"/>
      <c r="DZA25" s="730"/>
      <c r="DZB25" s="730"/>
      <c r="DZC25" s="730"/>
      <c r="DZD25" s="730"/>
      <c r="DZE25" s="730"/>
      <c r="DZF25" s="730"/>
      <c r="DZG25" s="730"/>
      <c r="DZH25" s="730"/>
      <c r="DZI25" s="730"/>
      <c r="DZJ25" s="730"/>
      <c r="DZK25" s="730"/>
      <c r="DZL25" s="730"/>
      <c r="DZM25" s="730"/>
      <c r="DZN25" s="730"/>
      <c r="DZO25" s="730"/>
      <c r="DZP25" s="730"/>
      <c r="DZQ25" s="730"/>
      <c r="DZR25" s="730"/>
      <c r="DZS25" s="730"/>
      <c r="DZT25" s="730"/>
      <c r="DZU25" s="730"/>
      <c r="DZV25" s="730"/>
      <c r="DZW25" s="730"/>
      <c r="DZX25" s="730"/>
      <c r="DZY25" s="730"/>
      <c r="DZZ25" s="730"/>
      <c r="EAA25" s="730"/>
      <c r="EAB25" s="730"/>
      <c r="EAC25" s="730"/>
      <c r="EAD25" s="730"/>
      <c r="EAE25" s="730"/>
      <c r="EAF25" s="730"/>
      <c r="EAG25" s="730"/>
      <c r="EAH25" s="730"/>
      <c r="EAI25" s="730"/>
      <c r="EAJ25" s="730"/>
      <c r="EAK25" s="730"/>
      <c r="EAL25" s="730"/>
      <c r="EAM25" s="730"/>
      <c r="EAN25" s="730"/>
      <c r="EAO25" s="730"/>
      <c r="EAP25" s="730"/>
      <c r="EAQ25" s="730"/>
      <c r="EAR25" s="730"/>
      <c r="EAS25" s="730"/>
      <c r="EAT25" s="730"/>
      <c r="EAU25" s="730"/>
      <c r="EAV25" s="730"/>
      <c r="EAW25" s="730"/>
      <c r="EAX25" s="730"/>
      <c r="EAY25" s="730"/>
      <c r="EAZ25" s="730"/>
      <c r="EBA25" s="730"/>
      <c r="EBB25" s="730"/>
      <c r="EBC25" s="730"/>
      <c r="EBD25" s="730"/>
      <c r="EBE25" s="730"/>
      <c r="EBF25" s="730"/>
      <c r="EBG25" s="730"/>
      <c r="EBH25" s="730"/>
      <c r="EBI25" s="730"/>
      <c r="EBJ25" s="730"/>
      <c r="EBK25" s="730"/>
      <c r="EBL25" s="730"/>
      <c r="EBM25" s="730"/>
      <c r="EBN25" s="730"/>
      <c r="EBO25" s="730"/>
      <c r="EBP25" s="730"/>
      <c r="EBQ25" s="730"/>
      <c r="EBR25" s="730"/>
      <c r="EBS25" s="730"/>
      <c r="EBT25" s="730"/>
      <c r="EBU25" s="730"/>
      <c r="EBV25" s="730"/>
      <c r="EBW25" s="730"/>
      <c r="EBX25" s="730"/>
      <c r="EBY25" s="730"/>
      <c r="EBZ25" s="730"/>
      <c r="ECA25" s="730"/>
      <c r="ECB25" s="730"/>
      <c r="ECC25" s="730"/>
      <c r="ECD25" s="730"/>
      <c r="ECE25" s="730"/>
      <c r="ECF25" s="730"/>
      <c r="ECG25" s="730"/>
      <c r="ECH25" s="730"/>
      <c r="ECI25" s="730"/>
      <c r="ECJ25" s="730"/>
      <c r="ECK25" s="730"/>
      <c r="ECL25" s="730"/>
      <c r="ECM25" s="730"/>
      <c r="ECN25" s="730"/>
      <c r="ECO25" s="730"/>
      <c r="ECP25" s="730"/>
      <c r="ECQ25" s="730"/>
      <c r="ECR25" s="730"/>
      <c r="ECS25" s="730"/>
      <c r="ECT25" s="730"/>
      <c r="ECU25" s="730"/>
      <c r="ECV25" s="730"/>
      <c r="ECW25" s="730"/>
      <c r="ECX25" s="730"/>
      <c r="ECY25" s="730"/>
      <c r="ECZ25" s="730"/>
      <c r="EDA25" s="730"/>
      <c r="EDB25" s="730"/>
      <c r="EDC25" s="730"/>
      <c r="EDD25" s="730"/>
      <c r="EDE25" s="730"/>
      <c r="EDF25" s="730"/>
      <c r="EDG25" s="730"/>
      <c r="EDH25" s="730"/>
      <c r="EDI25" s="730"/>
      <c r="EDJ25" s="730"/>
      <c r="EDK25" s="730"/>
      <c r="EDL25" s="730"/>
      <c r="EDM25" s="730"/>
      <c r="EDN25" s="730"/>
      <c r="EDO25" s="730"/>
      <c r="EDP25" s="730"/>
      <c r="EDQ25" s="730"/>
      <c r="EDR25" s="730"/>
      <c r="EDS25" s="730"/>
      <c r="EDT25" s="730"/>
      <c r="EDU25" s="730"/>
      <c r="EDV25" s="730"/>
      <c r="EDW25" s="730"/>
      <c r="EDX25" s="730"/>
      <c r="EDY25" s="730"/>
      <c r="EDZ25" s="730"/>
      <c r="EEA25" s="730"/>
      <c r="EEB25" s="730"/>
      <c r="EEC25" s="730"/>
      <c r="EED25" s="730"/>
      <c r="EEE25" s="730"/>
      <c r="EEF25" s="730"/>
      <c r="EEG25" s="730"/>
      <c r="EEH25" s="730"/>
      <c r="EEI25" s="730"/>
      <c r="EEJ25" s="730"/>
      <c r="EEK25" s="730"/>
      <c r="EEL25" s="730"/>
      <c r="EEM25" s="730"/>
      <c r="EEN25" s="730"/>
      <c r="EEO25" s="730"/>
      <c r="EEP25" s="730"/>
      <c r="EEQ25" s="730"/>
      <c r="EER25" s="730"/>
      <c r="EES25" s="730"/>
      <c r="EET25" s="730"/>
      <c r="EEU25" s="730"/>
      <c r="EEV25" s="730"/>
      <c r="EEW25" s="730"/>
      <c r="EEX25" s="730"/>
      <c r="EEY25" s="730"/>
      <c r="EEZ25" s="730"/>
      <c r="EFA25" s="730"/>
      <c r="EFB25" s="730"/>
      <c r="EFC25" s="730"/>
      <c r="EFD25" s="730"/>
      <c r="EFE25" s="730"/>
      <c r="EFF25" s="730"/>
      <c r="EFG25" s="730"/>
      <c r="EFH25" s="730"/>
      <c r="EFI25" s="730"/>
      <c r="EFJ25" s="730"/>
      <c r="EFK25" s="730"/>
      <c r="EFL25" s="730"/>
      <c r="EFM25" s="730"/>
      <c r="EFN25" s="730"/>
      <c r="EFO25" s="730"/>
      <c r="EFP25" s="730"/>
      <c r="EFQ25" s="730"/>
      <c r="EFR25" s="730"/>
      <c r="EFS25" s="730"/>
      <c r="EFT25" s="730"/>
      <c r="EFU25" s="730"/>
      <c r="EFV25" s="730"/>
      <c r="EFW25" s="730"/>
      <c r="EFX25" s="730"/>
      <c r="EFY25" s="730"/>
      <c r="EFZ25" s="730"/>
      <c r="EGA25" s="730"/>
      <c r="EGB25" s="730"/>
      <c r="EGC25" s="730"/>
      <c r="EGD25" s="730"/>
      <c r="EGE25" s="730"/>
      <c r="EGF25" s="730"/>
      <c r="EGG25" s="730"/>
      <c r="EGH25" s="730"/>
      <c r="EGI25" s="730"/>
      <c r="EGJ25" s="730"/>
      <c r="EGK25" s="730"/>
      <c r="EGL25" s="730"/>
      <c r="EGM25" s="730"/>
      <c r="EGN25" s="730"/>
      <c r="EGO25" s="730"/>
      <c r="EGP25" s="730"/>
      <c r="EGQ25" s="730"/>
      <c r="EGR25" s="730"/>
      <c r="EGS25" s="730"/>
      <c r="EGT25" s="730"/>
      <c r="EGU25" s="730"/>
      <c r="EGV25" s="730"/>
      <c r="EGW25" s="730"/>
      <c r="EGX25" s="730"/>
      <c r="EGY25" s="730"/>
      <c r="EGZ25" s="730"/>
      <c r="EHA25" s="730"/>
      <c r="EHB25" s="730"/>
      <c r="EHC25" s="730"/>
      <c r="EHD25" s="730"/>
      <c r="EHE25" s="730"/>
      <c r="EHF25" s="730"/>
      <c r="EHG25" s="730"/>
      <c r="EHH25" s="730"/>
      <c r="EHI25" s="730"/>
      <c r="EHJ25" s="730"/>
      <c r="EHK25" s="730"/>
      <c r="EHL25" s="730"/>
      <c r="EHM25" s="730"/>
      <c r="EHN25" s="730"/>
      <c r="EHO25" s="730"/>
      <c r="EHP25" s="730"/>
      <c r="EHQ25" s="730"/>
      <c r="EHR25" s="730"/>
      <c r="EHS25" s="730"/>
      <c r="EHT25" s="730"/>
      <c r="EHU25" s="730"/>
      <c r="EHV25" s="730"/>
      <c r="EHW25" s="730"/>
      <c r="EHX25" s="730"/>
      <c r="EHY25" s="730"/>
      <c r="EHZ25" s="730"/>
      <c r="EIA25" s="730"/>
      <c r="EIB25" s="730"/>
      <c r="EIC25" s="730"/>
      <c r="EID25" s="730"/>
      <c r="EIE25" s="730"/>
      <c r="EIF25" s="730"/>
      <c r="EIG25" s="730"/>
      <c r="EIH25" s="730"/>
      <c r="EII25" s="730"/>
      <c r="EIJ25" s="730"/>
      <c r="EIK25" s="730"/>
      <c r="EIL25" s="730"/>
      <c r="EIM25" s="730"/>
      <c r="EIN25" s="730"/>
      <c r="EIO25" s="730"/>
      <c r="EIP25" s="730"/>
      <c r="EIQ25" s="730"/>
      <c r="EIR25" s="730"/>
      <c r="EIS25" s="730"/>
      <c r="EIT25" s="730"/>
      <c r="EIU25" s="730"/>
      <c r="EIV25" s="730"/>
      <c r="EIW25" s="730"/>
      <c r="EIX25" s="730"/>
      <c r="EIY25" s="730"/>
      <c r="EIZ25" s="730"/>
      <c r="EJA25" s="730"/>
      <c r="EJB25" s="730"/>
      <c r="EJC25" s="730"/>
      <c r="EJD25" s="730"/>
      <c r="EJE25" s="730"/>
      <c r="EJF25" s="730"/>
      <c r="EJG25" s="730"/>
      <c r="EJH25" s="730"/>
      <c r="EJI25" s="730"/>
      <c r="EJJ25" s="730"/>
      <c r="EJK25" s="730"/>
      <c r="EJL25" s="730"/>
      <c r="EJM25" s="730"/>
      <c r="EJN25" s="730"/>
      <c r="EJO25" s="730"/>
      <c r="EJP25" s="730"/>
      <c r="EJQ25" s="730"/>
      <c r="EJR25" s="730"/>
      <c r="EJS25" s="730"/>
      <c r="EJT25" s="730"/>
      <c r="EJU25" s="730"/>
      <c r="EJV25" s="730"/>
      <c r="EJW25" s="730"/>
      <c r="EJX25" s="730"/>
      <c r="EJY25" s="730"/>
      <c r="EJZ25" s="730"/>
      <c r="EKA25" s="730"/>
      <c r="EKB25" s="730"/>
      <c r="EKC25" s="730"/>
      <c r="EKD25" s="730"/>
      <c r="EKE25" s="730"/>
      <c r="EKF25" s="730"/>
      <c r="EKG25" s="730"/>
      <c r="EKH25" s="730"/>
      <c r="EKI25" s="730"/>
      <c r="EKJ25" s="730"/>
      <c r="EKK25" s="730"/>
      <c r="EKL25" s="730"/>
      <c r="EKM25" s="730"/>
      <c r="EKN25" s="730"/>
      <c r="EKO25" s="730"/>
      <c r="EKP25" s="730"/>
      <c r="EKQ25" s="730"/>
      <c r="EKR25" s="730"/>
      <c r="EKS25" s="730"/>
      <c r="EKT25" s="730"/>
      <c r="EKU25" s="730"/>
      <c r="EKV25" s="730"/>
      <c r="EKW25" s="730"/>
      <c r="EKX25" s="730"/>
      <c r="EKY25" s="730"/>
      <c r="EKZ25" s="730"/>
      <c r="ELA25" s="730"/>
      <c r="ELB25" s="730"/>
      <c r="ELC25" s="730"/>
      <c r="ELD25" s="730"/>
      <c r="ELE25" s="730"/>
      <c r="ELF25" s="730"/>
      <c r="ELG25" s="730"/>
      <c r="ELH25" s="730"/>
      <c r="ELI25" s="730"/>
      <c r="ELJ25" s="730"/>
      <c r="ELK25" s="730"/>
      <c r="ELL25" s="730"/>
      <c r="ELM25" s="730"/>
      <c r="ELN25" s="730"/>
      <c r="ELO25" s="730"/>
      <c r="ELP25" s="730"/>
      <c r="ELQ25" s="730"/>
      <c r="ELR25" s="730"/>
      <c r="ELS25" s="730"/>
      <c r="ELT25" s="730"/>
      <c r="ELU25" s="730"/>
      <c r="ELV25" s="730"/>
      <c r="ELW25" s="730"/>
      <c r="ELX25" s="730"/>
      <c r="ELY25" s="730"/>
      <c r="ELZ25" s="730"/>
      <c r="EMA25" s="730"/>
      <c r="EMB25" s="730"/>
      <c r="EMC25" s="730"/>
      <c r="EMD25" s="730"/>
      <c r="EME25" s="730"/>
      <c r="EMF25" s="730"/>
      <c r="EMG25" s="730"/>
      <c r="EMH25" s="730"/>
      <c r="EMI25" s="730"/>
      <c r="EMJ25" s="730"/>
      <c r="EMK25" s="730"/>
      <c r="EML25" s="730"/>
      <c r="EMM25" s="730"/>
      <c r="EMN25" s="730"/>
      <c r="EMO25" s="730"/>
      <c r="EMP25" s="730"/>
      <c r="EMQ25" s="730"/>
      <c r="EMR25" s="730"/>
      <c r="EMS25" s="730"/>
      <c r="EMT25" s="730"/>
      <c r="EMU25" s="730"/>
      <c r="EMV25" s="730"/>
      <c r="EMW25" s="730"/>
      <c r="EMX25" s="730"/>
      <c r="EMY25" s="730"/>
      <c r="EMZ25" s="730"/>
      <c r="ENA25" s="730"/>
      <c r="ENB25" s="730"/>
      <c r="ENC25" s="730"/>
      <c r="END25" s="730"/>
      <c r="ENE25" s="730"/>
      <c r="ENF25" s="730"/>
      <c r="ENG25" s="730"/>
      <c r="ENH25" s="730"/>
      <c r="ENI25" s="730"/>
      <c r="ENJ25" s="730"/>
      <c r="ENK25" s="730"/>
      <c r="ENL25" s="730"/>
      <c r="ENM25" s="730"/>
      <c r="ENN25" s="730"/>
      <c r="ENO25" s="730"/>
      <c r="ENP25" s="730"/>
      <c r="ENQ25" s="730"/>
      <c r="ENR25" s="730"/>
      <c r="ENS25" s="730"/>
      <c r="ENT25" s="730"/>
      <c r="ENU25" s="730"/>
      <c r="ENV25" s="730"/>
      <c r="ENW25" s="730"/>
      <c r="ENX25" s="730"/>
      <c r="ENY25" s="730"/>
      <c r="ENZ25" s="730"/>
      <c r="EOA25" s="730"/>
      <c r="EOB25" s="730"/>
      <c r="EOC25" s="730"/>
      <c r="EOD25" s="730"/>
      <c r="EOE25" s="730"/>
      <c r="EOF25" s="730"/>
      <c r="EOG25" s="730"/>
      <c r="EOH25" s="730"/>
      <c r="EOI25" s="730"/>
      <c r="EOJ25" s="730"/>
      <c r="EOK25" s="730"/>
      <c r="EOL25" s="730"/>
      <c r="EOM25" s="730"/>
      <c r="EON25" s="730"/>
      <c r="EOO25" s="730"/>
      <c r="EOP25" s="730"/>
      <c r="EOQ25" s="730"/>
      <c r="EOR25" s="730"/>
      <c r="EOS25" s="730"/>
      <c r="EOT25" s="730"/>
      <c r="EOU25" s="730"/>
      <c r="EOV25" s="730"/>
      <c r="EOW25" s="730"/>
      <c r="EOX25" s="730"/>
      <c r="EOY25" s="730"/>
      <c r="EOZ25" s="730"/>
      <c r="EPA25" s="730"/>
      <c r="EPB25" s="730"/>
      <c r="EPC25" s="730"/>
      <c r="EPD25" s="730"/>
      <c r="EPE25" s="730"/>
      <c r="EPF25" s="730"/>
      <c r="EPG25" s="730"/>
      <c r="EPH25" s="730"/>
      <c r="EPI25" s="730"/>
      <c r="EPJ25" s="730"/>
      <c r="EPK25" s="730"/>
      <c r="EPL25" s="730"/>
      <c r="EPM25" s="730"/>
      <c r="EPN25" s="730"/>
      <c r="EPO25" s="730"/>
      <c r="EPP25" s="730"/>
      <c r="EPQ25" s="730"/>
      <c r="EPR25" s="730"/>
      <c r="EPS25" s="730"/>
      <c r="EPT25" s="730"/>
      <c r="EPU25" s="730"/>
      <c r="EPV25" s="730"/>
      <c r="EPW25" s="730"/>
      <c r="EPX25" s="730"/>
      <c r="EPY25" s="730"/>
      <c r="EPZ25" s="730"/>
      <c r="EQA25" s="730"/>
      <c r="EQB25" s="730"/>
      <c r="EQC25" s="730"/>
      <c r="EQD25" s="730"/>
      <c r="EQE25" s="730"/>
      <c r="EQF25" s="730"/>
      <c r="EQG25" s="730"/>
      <c r="EQH25" s="730"/>
      <c r="EQI25" s="730"/>
      <c r="EQJ25" s="730"/>
      <c r="EQK25" s="730"/>
      <c r="EQL25" s="730"/>
      <c r="EQM25" s="730"/>
      <c r="EQN25" s="730"/>
      <c r="EQO25" s="730"/>
      <c r="EQP25" s="730"/>
      <c r="EQQ25" s="730"/>
      <c r="EQR25" s="730"/>
      <c r="EQS25" s="730"/>
      <c r="EQT25" s="730"/>
      <c r="EQU25" s="730"/>
      <c r="EQV25" s="730"/>
      <c r="EQW25" s="730"/>
      <c r="EQX25" s="730"/>
      <c r="EQY25" s="730"/>
      <c r="EQZ25" s="730"/>
      <c r="ERA25" s="730"/>
      <c r="ERB25" s="730"/>
      <c r="ERC25" s="730"/>
      <c r="ERD25" s="730"/>
      <c r="ERE25" s="730"/>
      <c r="ERF25" s="730"/>
      <c r="ERG25" s="730"/>
      <c r="ERH25" s="730"/>
      <c r="ERI25" s="730"/>
      <c r="ERJ25" s="730"/>
      <c r="ERK25" s="730"/>
      <c r="ERL25" s="730"/>
      <c r="ERM25" s="730"/>
      <c r="ERN25" s="730"/>
      <c r="ERO25" s="730"/>
      <c r="ERP25" s="730"/>
      <c r="ERQ25" s="730"/>
      <c r="ERR25" s="730"/>
    </row>
    <row r="26" spans="2:3866">
      <c r="B26" s="771" t="s">
        <v>230</v>
      </c>
      <c r="C26" s="371">
        <v>0.09070707435283594</v>
      </c>
      <c r="D26" s="368">
        <v>0.037130033341882536</v>
      </c>
      <c r="E26" s="372">
        <v>0.0950924222948261</v>
      </c>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0"/>
      <c r="AO26" s="730"/>
      <c r="AP26" s="730"/>
      <c r="AQ26" s="730"/>
      <c r="AR26" s="730"/>
      <c r="AS26" s="730"/>
      <c r="AT26" s="730"/>
      <c r="AU26" s="730"/>
      <c r="AV26" s="730"/>
      <c r="AW26" s="730"/>
      <c r="AX26" s="730"/>
      <c r="AY26" s="730"/>
      <c r="AZ26" s="730"/>
      <c r="BA26" s="730"/>
      <c r="BB26" s="730"/>
      <c r="BC26" s="730"/>
      <c r="BD26" s="730"/>
      <c r="BE26" s="730"/>
      <c r="BF26" s="730"/>
      <c r="BG26" s="730"/>
      <c r="BH26" s="730"/>
      <c r="BI26" s="730"/>
      <c r="BJ26" s="730"/>
      <c r="BK26" s="730"/>
      <c r="BL26" s="730"/>
      <c r="BM26" s="730"/>
      <c r="BN26" s="730"/>
      <c r="BO26" s="730"/>
      <c r="BP26" s="730"/>
      <c r="BQ26" s="730"/>
      <c r="BR26" s="730"/>
      <c r="BS26" s="730"/>
      <c r="BT26" s="730"/>
      <c r="BU26" s="730"/>
      <c r="BV26" s="730"/>
      <c r="BW26" s="730"/>
      <c r="BX26" s="730"/>
      <c r="BY26" s="730"/>
      <c r="BZ26" s="730"/>
      <c r="CA26" s="730"/>
      <c r="CB26" s="730"/>
      <c r="CC26" s="730"/>
      <c r="CD26" s="730"/>
      <c r="CE26" s="730"/>
      <c r="CF26" s="730"/>
      <c r="CG26" s="730"/>
      <c r="CH26" s="730"/>
      <c r="CI26" s="730"/>
      <c r="CJ26" s="730"/>
      <c r="CK26" s="730"/>
      <c r="CL26" s="730"/>
      <c r="CM26" s="730"/>
      <c r="CN26" s="730"/>
      <c r="CO26" s="730"/>
      <c r="CP26" s="730"/>
      <c r="CQ26" s="730"/>
      <c r="CR26" s="730"/>
      <c r="CS26" s="730"/>
      <c r="CT26" s="730"/>
      <c r="CU26" s="730"/>
      <c r="CV26" s="730"/>
      <c r="CW26" s="730"/>
      <c r="CX26" s="730"/>
      <c r="CY26" s="730"/>
      <c r="CZ26" s="730"/>
      <c r="DA26" s="730"/>
      <c r="DB26" s="730"/>
      <c r="DC26" s="730"/>
      <c r="DD26" s="730"/>
      <c r="DE26" s="730"/>
      <c r="DF26" s="730"/>
      <c r="DG26" s="730"/>
      <c r="DH26" s="730"/>
      <c r="DI26" s="730"/>
      <c r="DJ26" s="730"/>
      <c r="DK26" s="730"/>
      <c r="DL26" s="730"/>
      <c r="DM26" s="730"/>
      <c r="DN26" s="730"/>
      <c r="DO26" s="730"/>
      <c r="DP26" s="730"/>
      <c r="DQ26" s="730"/>
      <c r="DR26" s="730"/>
      <c r="DS26" s="730"/>
      <c r="DT26" s="730"/>
      <c r="DU26" s="730"/>
      <c r="DV26" s="730"/>
      <c r="DW26" s="730"/>
      <c r="DX26" s="730"/>
      <c r="DY26" s="730"/>
      <c r="DZ26" s="730"/>
      <c r="EA26" s="730"/>
      <c r="EB26" s="730"/>
      <c r="EC26" s="730"/>
      <c r="ED26" s="730"/>
      <c r="EE26" s="730"/>
      <c r="EF26" s="730"/>
      <c r="EG26" s="730"/>
      <c r="EH26" s="730"/>
      <c r="EI26" s="730"/>
      <c r="EJ26" s="730"/>
      <c r="EK26" s="730"/>
      <c r="EL26" s="730"/>
      <c r="EM26" s="730"/>
      <c r="EN26" s="730"/>
      <c r="EO26" s="730"/>
      <c r="EP26" s="730"/>
      <c r="EQ26" s="730"/>
      <c r="ER26" s="730"/>
      <c r="ES26" s="730"/>
      <c r="ET26" s="730"/>
      <c r="EU26" s="730"/>
      <c r="EV26" s="730"/>
      <c r="EW26" s="730"/>
      <c r="EX26" s="730"/>
      <c r="EY26" s="730"/>
      <c r="EZ26" s="730"/>
      <c r="FA26" s="730"/>
      <c r="FB26" s="730"/>
      <c r="FC26" s="730"/>
      <c r="FD26" s="730"/>
      <c r="FE26" s="730"/>
      <c r="FF26" s="730"/>
      <c r="FG26" s="730"/>
      <c r="FH26" s="730"/>
      <c r="FI26" s="730"/>
      <c r="FJ26" s="730"/>
      <c r="FK26" s="730"/>
      <c r="FL26" s="730"/>
      <c r="FM26" s="730"/>
      <c r="FN26" s="730"/>
      <c r="FO26" s="730"/>
      <c r="FP26" s="730"/>
      <c r="FQ26" s="730"/>
      <c r="FR26" s="730"/>
      <c r="FS26" s="730"/>
      <c r="FT26" s="730"/>
      <c r="FU26" s="730"/>
      <c r="FV26" s="730"/>
      <c r="FW26" s="730"/>
      <c r="FX26" s="730"/>
      <c r="FY26" s="730"/>
      <c r="FZ26" s="730"/>
      <c r="GA26" s="730"/>
      <c r="GB26" s="730"/>
      <c r="GC26" s="730"/>
      <c r="GD26" s="730"/>
      <c r="GE26" s="730"/>
      <c r="GF26" s="730"/>
      <c r="GG26" s="730"/>
      <c r="GH26" s="730"/>
      <c r="GI26" s="730"/>
      <c r="GJ26" s="730"/>
      <c r="GK26" s="730"/>
      <c r="GL26" s="730"/>
      <c r="GM26" s="730"/>
      <c r="GN26" s="730"/>
      <c r="GO26" s="730"/>
      <c r="GP26" s="730"/>
      <c r="GQ26" s="730"/>
      <c r="GR26" s="730"/>
      <c r="GS26" s="730"/>
      <c r="GT26" s="730"/>
      <c r="GU26" s="730"/>
      <c r="GV26" s="730"/>
      <c r="GW26" s="730"/>
      <c r="GX26" s="730"/>
      <c r="GY26" s="730"/>
      <c r="GZ26" s="730"/>
      <c r="HA26" s="730"/>
      <c r="HB26" s="730"/>
      <c r="HC26" s="730"/>
      <c r="HD26" s="730"/>
      <c r="HE26" s="730"/>
      <c r="HF26" s="730"/>
      <c r="HG26" s="730"/>
      <c r="HH26" s="730"/>
      <c r="HI26" s="730"/>
      <c r="HJ26" s="730"/>
      <c r="HK26" s="730"/>
      <c r="HL26" s="730"/>
      <c r="HM26" s="730"/>
      <c r="HN26" s="730"/>
      <c r="HO26" s="730"/>
      <c r="HP26" s="730"/>
      <c r="HQ26" s="730"/>
      <c r="HR26" s="730"/>
      <c r="HS26" s="730"/>
      <c r="HT26" s="730"/>
      <c r="HU26" s="730"/>
      <c r="HV26" s="730"/>
      <c r="HW26" s="730"/>
      <c r="HX26" s="730"/>
      <c r="HY26" s="730"/>
      <c r="HZ26" s="730"/>
      <c r="IA26" s="730"/>
      <c r="IB26" s="730"/>
      <c r="IC26" s="730"/>
      <c r="ID26" s="730"/>
      <c r="IE26" s="730"/>
      <c r="IF26" s="730"/>
      <c r="IG26" s="730"/>
      <c r="IH26" s="730"/>
      <c r="II26" s="730"/>
      <c r="IJ26" s="730"/>
      <c r="IK26" s="730"/>
      <c r="IL26" s="730"/>
      <c r="IM26" s="730"/>
      <c r="IN26" s="730"/>
      <c r="IO26" s="730"/>
      <c r="IP26" s="730"/>
      <c r="IQ26" s="730"/>
      <c r="IR26" s="730"/>
      <c r="IS26" s="730"/>
      <c r="IT26" s="730"/>
      <c r="IU26" s="730"/>
      <c r="IV26" s="730"/>
      <c r="IW26" s="730"/>
      <c r="IX26" s="730"/>
      <c r="IY26" s="730"/>
      <c r="IZ26" s="730"/>
      <c r="JA26" s="730"/>
      <c r="JB26" s="730"/>
      <c r="JC26" s="730"/>
      <c r="JD26" s="730"/>
      <c r="JE26" s="730"/>
      <c r="JF26" s="730"/>
      <c r="JG26" s="730"/>
      <c r="JH26" s="730"/>
      <c r="JI26" s="730"/>
      <c r="JJ26" s="730"/>
      <c r="JK26" s="730"/>
      <c r="JL26" s="730"/>
      <c r="JM26" s="730"/>
      <c r="JN26" s="730"/>
      <c r="JO26" s="730"/>
      <c r="JP26" s="730"/>
      <c r="JQ26" s="730"/>
      <c r="JR26" s="730"/>
      <c r="JS26" s="730"/>
      <c r="JT26" s="730"/>
      <c r="JU26" s="730"/>
      <c r="JV26" s="730"/>
      <c r="JW26" s="730"/>
      <c r="JX26" s="730"/>
      <c r="JY26" s="730"/>
      <c r="JZ26" s="730"/>
      <c r="KA26" s="730"/>
      <c r="KB26" s="730"/>
      <c r="KC26" s="730"/>
      <c r="KD26" s="730"/>
      <c r="KE26" s="730"/>
      <c r="KF26" s="730"/>
      <c r="KG26" s="730"/>
      <c r="KH26" s="730"/>
      <c r="KI26" s="730"/>
      <c r="KJ26" s="730"/>
      <c r="KK26" s="730"/>
      <c r="KL26" s="730"/>
      <c r="KM26" s="730"/>
      <c r="KN26" s="730"/>
      <c r="KO26" s="730"/>
      <c r="KP26" s="730"/>
      <c r="KQ26" s="730"/>
      <c r="KR26" s="730"/>
      <c r="KS26" s="730"/>
      <c r="KT26" s="730"/>
      <c r="KU26" s="730"/>
      <c r="KV26" s="730"/>
      <c r="KW26" s="730"/>
      <c r="KX26" s="730"/>
      <c r="KY26" s="730"/>
      <c r="KZ26" s="730"/>
      <c r="LA26" s="730"/>
      <c r="LB26" s="730"/>
      <c r="LC26" s="730"/>
      <c r="LD26" s="730"/>
      <c r="LE26" s="730"/>
      <c r="LF26" s="730"/>
      <c r="LG26" s="730"/>
      <c r="LH26" s="730"/>
      <c r="LI26" s="730"/>
      <c r="LJ26" s="730"/>
      <c r="LK26" s="730"/>
      <c r="LL26" s="730"/>
      <c r="LM26" s="730"/>
      <c r="LN26" s="730"/>
      <c r="LO26" s="730"/>
      <c r="LP26" s="730"/>
      <c r="LQ26" s="730"/>
      <c r="LR26" s="730"/>
      <c r="LS26" s="730"/>
      <c r="LT26" s="730"/>
      <c r="LU26" s="730"/>
      <c r="LV26" s="730"/>
      <c r="LW26" s="730"/>
      <c r="LX26" s="730"/>
      <c r="LY26" s="730"/>
      <c r="LZ26" s="730"/>
      <c r="MA26" s="730"/>
      <c r="MB26" s="730"/>
      <c r="MC26" s="730"/>
      <c r="MD26" s="730"/>
      <c r="ME26" s="730"/>
      <c r="MF26" s="730"/>
      <c r="MG26" s="730"/>
      <c r="MH26" s="730"/>
      <c r="MI26" s="730"/>
      <c r="MJ26" s="730"/>
      <c r="MK26" s="730"/>
      <c r="ML26" s="730"/>
      <c r="MM26" s="730"/>
      <c r="MN26" s="730"/>
      <c r="MO26" s="730"/>
      <c r="MP26" s="730"/>
      <c r="MQ26" s="730"/>
      <c r="MR26" s="730"/>
      <c r="MS26" s="730"/>
      <c r="MT26" s="730"/>
      <c r="MU26" s="730"/>
      <c r="MV26" s="730"/>
      <c r="MW26" s="730"/>
      <c r="MX26" s="730"/>
      <c r="MY26" s="730"/>
      <c r="MZ26" s="730"/>
      <c r="NA26" s="730"/>
      <c r="NB26" s="730"/>
      <c r="NC26" s="730"/>
      <c r="ND26" s="730"/>
      <c r="NE26" s="730"/>
      <c r="NF26" s="730"/>
      <c r="NG26" s="730"/>
      <c r="NH26" s="730"/>
      <c r="NI26" s="730"/>
      <c r="NJ26" s="730"/>
      <c r="NK26" s="730"/>
      <c r="NL26" s="730"/>
      <c r="NM26" s="730"/>
      <c r="NN26" s="730"/>
      <c r="NO26" s="730"/>
      <c r="NP26" s="730"/>
      <c r="NQ26" s="730"/>
      <c r="NR26" s="730"/>
      <c r="NS26" s="730"/>
      <c r="NT26" s="730"/>
      <c r="NU26" s="730"/>
      <c r="NV26" s="730"/>
      <c r="NW26" s="730"/>
      <c r="NX26" s="730"/>
      <c r="NY26" s="730"/>
      <c r="NZ26" s="730"/>
      <c r="OA26" s="730"/>
      <c r="OB26" s="730"/>
      <c r="OC26" s="730"/>
      <c r="OD26" s="730"/>
      <c r="OE26" s="730"/>
      <c r="OF26" s="730"/>
      <c r="OG26" s="730"/>
      <c r="OH26" s="730"/>
      <c r="OI26" s="730"/>
      <c r="OJ26" s="730"/>
      <c r="OK26" s="730"/>
      <c r="OL26" s="730"/>
      <c r="OM26" s="730"/>
      <c r="ON26" s="730"/>
      <c r="OO26" s="730"/>
      <c r="OP26" s="730"/>
      <c r="OQ26" s="730"/>
      <c r="OR26" s="730"/>
      <c r="OS26" s="730"/>
      <c r="OT26" s="730"/>
      <c r="OU26" s="730"/>
      <c r="OV26" s="730"/>
      <c r="OW26" s="730"/>
      <c r="OX26" s="730"/>
      <c r="OY26" s="730"/>
      <c r="OZ26" s="730"/>
      <c r="PA26" s="730"/>
      <c r="PB26" s="730"/>
      <c r="PC26" s="730"/>
      <c r="PD26" s="730"/>
      <c r="PE26" s="730"/>
      <c r="PF26" s="730"/>
      <c r="PG26" s="730"/>
      <c r="PH26" s="730"/>
      <c r="PI26" s="730"/>
      <c r="PJ26" s="730"/>
      <c r="PK26" s="730"/>
      <c r="PL26" s="730"/>
      <c r="PM26" s="730"/>
      <c r="PN26" s="730"/>
      <c r="PO26" s="730"/>
      <c r="PP26" s="730"/>
      <c r="PQ26" s="730"/>
      <c r="PR26" s="730"/>
      <c r="PS26" s="730"/>
      <c r="PT26" s="730"/>
      <c r="PU26" s="730"/>
      <c r="PV26" s="730"/>
      <c r="PW26" s="730"/>
      <c r="PX26" s="730"/>
      <c r="PY26" s="730"/>
      <c r="PZ26" s="730"/>
      <c r="QA26" s="730"/>
      <c r="QB26" s="730"/>
      <c r="QC26" s="730"/>
      <c r="QD26" s="730"/>
      <c r="QE26" s="730"/>
      <c r="QF26" s="730"/>
      <c r="QG26" s="730"/>
      <c r="QH26" s="730"/>
      <c r="QI26" s="730"/>
      <c r="QJ26" s="730"/>
      <c r="QK26" s="730"/>
      <c r="QL26" s="730"/>
      <c r="QM26" s="730"/>
      <c r="QN26" s="730"/>
      <c r="QO26" s="730"/>
      <c r="QP26" s="730"/>
      <c r="QQ26" s="730"/>
      <c r="QR26" s="730"/>
      <c r="QS26" s="730"/>
      <c r="QT26" s="730"/>
      <c r="QU26" s="730"/>
      <c r="QV26" s="730"/>
      <c r="QW26" s="730"/>
      <c r="QX26" s="730"/>
      <c r="QY26" s="730"/>
      <c r="QZ26" s="730"/>
      <c r="RA26" s="730"/>
      <c r="RB26" s="730"/>
      <c r="RC26" s="730"/>
      <c r="RD26" s="730"/>
      <c r="RE26" s="730"/>
      <c r="RF26" s="730"/>
      <c r="RG26" s="730"/>
      <c r="RH26" s="730"/>
      <c r="RI26" s="730"/>
      <c r="RJ26" s="730"/>
      <c r="RK26" s="730"/>
      <c r="RL26" s="730"/>
      <c r="RM26" s="730"/>
      <c r="RN26" s="730"/>
      <c r="RO26" s="730"/>
      <c r="RP26" s="730"/>
      <c r="RQ26" s="730"/>
      <c r="RR26" s="730"/>
      <c r="RS26" s="730"/>
      <c r="RT26" s="730"/>
      <c r="RU26" s="730"/>
      <c r="RV26" s="730"/>
      <c r="RW26" s="730"/>
      <c r="RX26" s="730"/>
      <c r="RY26" s="730"/>
      <c r="RZ26" s="730"/>
      <c r="SA26" s="730"/>
      <c r="SB26" s="730"/>
      <c r="SC26" s="730"/>
      <c r="SD26" s="730"/>
      <c r="SE26" s="730"/>
      <c r="SF26" s="730"/>
      <c r="SG26" s="730"/>
      <c r="SH26" s="730"/>
      <c r="SI26" s="730"/>
      <c r="SJ26" s="730"/>
      <c r="SK26" s="730"/>
      <c r="SL26" s="730"/>
      <c r="SM26" s="730"/>
      <c r="SN26" s="730"/>
      <c r="SO26" s="730"/>
      <c r="SP26" s="730"/>
      <c r="SQ26" s="730"/>
      <c r="SR26" s="730"/>
      <c r="SS26" s="730"/>
      <c r="ST26" s="730"/>
      <c r="SU26" s="730"/>
      <c r="SV26" s="730"/>
      <c r="SW26" s="730"/>
      <c r="SX26" s="730"/>
      <c r="SY26" s="730"/>
      <c r="SZ26" s="730"/>
      <c r="TA26" s="730"/>
      <c r="TB26" s="730"/>
      <c r="TC26" s="730"/>
      <c r="TD26" s="730"/>
      <c r="TE26" s="730"/>
      <c r="TF26" s="730"/>
      <c r="TG26" s="730"/>
      <c r="TH26" s="730"/>
      <c r="TI26" s="730"/>
      <c r="TJ26" s="730"/>
      <c r="TK26" s="730"/>
      <c r="TL26" s="730"/>
      <c r="TM26" s="730"/>
      <c r="TN26" s="730"/>
      <c r="TO26" s="730"/>
      <c r="TP26" s="730"/>
      <c r="TQ26" s="730"/>
      <c r="TR26" s="730"/>
      <c r="TS26" s="730"/>
      <c r="TT26" s="730"/>
      <c r="TU26" s="730"/>
      <c r="TV26" s="730"/>
      <c r="TW26" s="730"/>
      <c r="TX26" s="730"/>
      <c r="TY26" s="730"/>
      <c r="TZ26" s="730"/>
      <c r="UA26" s="730"/>
      <c r="UB26" s="730"/>
      <c r="UC26" s="730"/>
      <c r="UD26" s="730"/>
      <c r="UE26" s="730"/>
      <c r="UF26" s="730"/>
      <c r="UG26" s="730"/>
      <c r="UH26" s="730"/>
      <c r="UI26" s="730"/>
      <c r="UJ26" s="730"/>
      <c r="UK26" s="730"/>
      <c r="UL26" s="730"/>
      <c r="UM26" s="730"/>
      <c r="UN26" s="730"/>
      <c r="UO26" s="730"/>
      <c r="UP26" s="730"/>
      <c r="UQ26" s="730"/>
      <c r="UR26" s="730"/>
      <c r="US26" s="730"/>
      <c r="UT26" s="730"/>
      <c r="UU26" s="730"/>
      <c r="UV26" s="730"/>
      <c r="UW26" s="730"/>
      <c r="UX26" s="730"/>
      <c r="UY26" s="730"/>
      <c r="UZ26" s="730"/>
      <c r="VA26" s="730"/>
      <c r="VB26" s="730"/>
      <c r="VC26" s="730"/>
      <c r="VD26" s="730"/>
      <c r="VE26" s="730"/>
      <c r="VF26" s="730"/>
      <c r="VG26" s="730"/>
      <c r="VH26" s="730"/>
      <c r="VI26" s="730"/>
      <c r="VJ26" s="730"/>
      <c r="VK26" s="730"/>
      <c r="VL26" s="730"/>
      <c r="VM26" s="730"/>
      <c r="VN26" s="730"/>
      <c r="VO26" s="730"/>
      <c r="VP26" s="730"/>
      <c r="VQ26" s="730"/>
      <c r="VR26" s="730"/>
      <c r="VS26" s="730"/>
      <c r="VT26" s="730"/>
      <c r="VU26" s="730"/>
      <c r="VV26" s="730"/>
      <c r="VW26" s="730"/>
      <c r="VX26" s="730"/>
      <c r="VY26" s="730"/>
      <c r="VZ26" s="730"/>
      <c r="WA26" s="730"/>
      <c r="WB26" s="730"/>
      <c r="WC26" s="730"/>
      <c r="WD26" s="730"/>
      <c r="WE26" s="730"/>
      <c r="WF26" s="730"/>
      <c r="WG26" s="730"/>
      <c r="WH26" s="730"/>
      <c r="WI26" s="730"/>
      <c r="WJ26" s="730"/>
      <c r="WK26" s="730"/>
      <c r="WL26" s="730"/>
      <c r="WM26" s="730"/>
      <c r="WN26" s="730"/>
      <c r="WO26" s="730"/>
      <c r="WP26" s="730"/>
      <c r="WQ26" s="730"/>
      <c r="WR26" s="730"/>
      <c r="WS26" s="730"/>
      <c r="WT26" s="730"/>
      <c r="WU26" s="730"/>
      <c r="WV26" s="730"/>
      <c r="WW26" s="730"/>
      <c r="WX26" s="730"/>
      <c r="WY26" s="730"/>
      <c r="WZ26" s="730"/>
      <c r="XA26" s="730"/>
      <c r="XB26" s="730"/>
      <c r="XC26" s="730"/>
      <c r="XD26" s="730"/>
      <c r="XE26" s="730"/>
      <c r="XF26" s="730"/>
      <c r="XG26" s="730"/>
      <c r="XH26" s="730"/>
      <c r="XI26" s="730"/>
      <c r="XJ26" s="730"/>
      <c r="XK26" s="730"/>
      <c r="XL26" s="730"/>
      <c r="XM26" s="730"/>
      <c r="XN26" s="730"/>
      <c r="XO26" s="730"/>
      <c r="XP26" s="730"/>
      <c r="XQ26" s="730"/>
      <c r="XR26" s="730"/>
      <c r="XS26" s="730"/>
      <c r="XT26" s="730"/>
      <c r="XU26" s="730"/>
      <c r="XV26" s="730"/>
      <c r="XW26" s="730"/>
      <c r="XX26" s="730"/>
      <c r="XY26" s="730"/>
      <c r="XZ26" s="730"/>
      <c r="YA26" s="730"/>
      <c r="YB26" s="730"/>
      <c r="YC26" s="730"/>
      <c r="YD26" s="730"/>
      <c r="YE26" s="730"/>
      <c r="YF26" s="730"/>
      <c r="YG26" s="730"/>
      <c r="YH26" s="730"/>
      <c r="YI26" s="730"/>
      <c r="YJ26" s="730"/>
      <c r="YK26" s="730"/>
      <c r="YL26" s="730"/>
      <c r="YM26" s="730"/>
      <c r="YN26" s="730"/>
      <c r="YO26" s="730"/>
      <c r="YP26" s="730"/>
      <c r="YQ26" s="730"/>
      <c r="YR26" s="730"/>
      <c r="YS26" s="730"/>
      <c r="YT26" s="730"/>
      <c r="YU26" s="730"/>
      <c r="YV26" s="730"/>
      <c r="YW26" s="730"/>
      <c r="YX26" s="730"/>
      <c r="YY26" s="730"/>
      <c r="YZ26" s="730"/>
      <c r="ZA26" s="730"/>
      <c r="ZB26" s="730"/>
      <c r="ZC26" s="730"/>
      <c r="ZD26" s="730"/>
      <c r="ZE26" s="730"/>
      <c r="ZF26" s="730"/>
      <c r="ZG26" s="730"/>
      <c r="ZH26" s="730"/>
      <c r="ZI26" s="730"/>
      <c r="ZJ26" s="730"/>
      <c r="ZK26" s="730"/>
      <c r="ZL26" s="730"/>
      <c r="ZM26" s="730"/>
      <c r="ZN26" s="730"/>
      <c r="ZO26" s="730"/>
      <c r="ZP26" s="730"/>
      <c r="ZQ26" s="730"/>
      <c r="ZR26" s="730"/>
      <c r="ZS26" s="730"/>
      <c r="ZT26" s="730"/>
      <c r="ZU26" s="730"/>
      <c r="ZV26" s="730"/>
      <c r="ZW26" s="730"/>
      <c r="ZX26" s="730"/>
      <c r="ZY26" s="730"/>
      <c r="ZZ26" s="730"/>
      <c r="AAA26" s="730"/>
      <c r="AAB26" s="730"/>
      <c r="AAC26" s="730"/>
      <c r="AAD26" s="730"/>
      <c r="AAE26" s="730"/>
      <c r="AAF26" s="730"/>
      <c r="AAG26" s="730"/>
      <c r="AAH26" s="730"/>
      <c r="AAI26" s="730"/>
      <c r="AAJ26" s="730"/>
      <c r="AAK26" s="730"/>
      <c r="AAL26" s="730"/>
      <c r="AAM26" s="730"/>
      <c r="AAN26" s="730"/>
      <c r="AAO26" s="730"/>
      <c r="AAP26" s="730"/>
      <c r="AAQ26" s="730"/>
      <c r="AAR26" s="730"/>
      <c r="AAS26" s="730"/>
      <c r="AAT26" s="730"/>
      <c r="AAU26" s="730"/>
      <c r="AAV26" s="730"/>
      <c r="AAW26" s="730"/>
      <c r="AAX26" s="730"/>
      <c r="AAY26" s="730"/>
      <c r="AAZ26" s="730"/>
      <c r="ABA26" s="730"/>
      <c r="ABB26" s="730"/>
      <c r="ABC26" s="730"/>
      <c r="ABD26" s="730"/>
      <c r="ABE26" s="730"/>
      <c r="ABF26" s="730"/>
      <c r="ABG26" s="730"/>
      <c r="ABH26" s="730"/>
      <c r="ABI26" s="730"/>
      <c r="ABJ26" s="730"/>
      <c r="ABK26" s="730"/>
      <c r="ABL26" s="730"/>
      <c r="ABM26" s="730"/>
      <c r="ABN26" s="730"/>
      <c r="ABO26" s="730"/>
      <c r="ABP26" s="730"/>
      <c r="ABQ26" s="730"/>
      <c r="ABR26" s="730"/>
      <c r="ABS26" s="730"/>
      <c r="ABT26" s="730"/>
      <c r="ABU26" s="730"/>
      <c r="ABV26" s="730"/>
      <c r="ABW26" s="730"/>
      <c r="ABX26" s="730"/>
      <c r="ABY26" s="730"/>
      <c r="ABZ26" s="730"/>
      <c r="ACA26" s="730"/>
      <c r="ACB26" s="730"/>
      <c r="ACC26" s="730"/>
      <c r="ACD26" s="730"/>
      <c r="ACE26" s="730"/>
      <c r="ACF26" s="730"/>
      <c r="ACG26" s="730"/>
      <c r="ACH26" s="730"/>
      <c r="ACI26" s="730"/>
      <c r="ACJ26" s="730"/>
      <c r="ACK26" s="730"/>
      <c r="ACL26" s="730"/>
      <c r="ACM26" s="730"/>
      <c r="ACN26" s="730"/>
      <c r="ACO26" s="730"/>
      <c r="ACP26" s="730"/>
      <c r="ACQ26" s="730"/>
      <c r="ACR26" s="730"/>
      <c r="ACS26" s="730"/>
      <c r="ACT26" s="730"/>
      <c r="ACU26" s="730"/>
      <c r="ACV26" s="730"/>
      <c r="ACW26" s="730"/>
      <c r="ACX26" s="730"/>
      <c r="ACY26" s="730"/>
      <c r="ACZ26" s="730"/>
      <c r="ADA26" s="730"/>
      <c r="ADB26" s="730"/>
      <c r="ADC26" s="730"/>
      <c r="ADD26" s="730"/>
      <c r="ADE26" s="730"/>
      <c r="ADF26" s="730"/>
      <c r="ADG26" s="730"/>
      <c r="ADH26" s="730"/>
      <c r="ADI26" s="730"/>
      <c r="ADJ26" s="730"/>
      <c r="ADK26" s="730"/>
      <c r="ADL26" s="730"/>
      <c r="ADM26" s="730"/>
      <c r="ADN26" s="730"/>
      <c r="ADO26" s="730"/>
      <c r="ADP26" s="730"/>
      <c r="ADQ26" s="730"/>
      <c r="ADR26" s="730"/>
      <c r="ADS26" s="730"/>
      <c r="ADT26" s="730"/>
      <c r="ADU26" s="730"/>
      <c r="ADV26" s="730"/>
      <c r="ADW26" s="730"/>
      <c r="ADX26" s="730"/>
      <c r="ADY26" s="730"/>
      <c r="ADZ26" s="730"/>
      <c r="AEA26" s="730"/>
      <c r="AEB26" s="730"/>
      <c r="AEC26" s="730"/>
      <c r="AED26" s="730"/>
      <c r="AEE26" s="730"/>
      <c r="AEF26" s="730"/>
      <c r="AEG26" s="730"/>
      <c r="AEH26" s="730"/>
      <c r="AEI26" s="730"/>
      <c r="AEJ26" s="730"/>
      <c r="AEK26" s="730"/>
      <c r="AEL26" s="730"/>
      <c r="AEM26" s="730"/>
      <c r="AEN26" s="730"/>
      <c r="AEO26" s="730"/>
      <c r="AEP26" s="730"/>
      <c r="AEQ26" s="730"/>
      <c r="AER26" s="730"/>
      <c r="AES26" s="730"/>
      <c r="AET26" s="730"/>
      <c r="AEU26" s="730"/>
      <c r="AEV26" s="730"/>
      <c r="AEW26" s="730"/>
      <c r="AEX26" s="730"/>
      <c r="AEY26" s="730"/>
      <c r="AEZ26" s="730"/>
      <c r="AFA26" s="730"/>
      <c r="AFB26" s="730"/>
      <c r="AFC26" s="730"/>
      <c r="AFD26" s="730"/>
      <c r="AFE26" s="730"/>
      <c r="AFF26" s="730"/>
      <c r="AFG26" s="730"/>
      <c r="AFH26" s="730"/>
      <c r="AFI26" s="730"/>
      <c r="AFJ26" s="730"/>
      <c r="AFK26" s="730"/>
      <c r="AFL26" s="730"/>
      <c r="AFM26" s="730"/>
      <c r="AFN26" s="730"/>
      <c r="AFO26" s="730"/>
      <c r="AFP26" s="730"/>
      <c r="AFQ26" s="730"/>
      <c r="AFR26" s="730"/>
      <c r="AFS26" s="730"/>
      <c r="AFT26" s="730"/>
      <c r="AFU26" s="730"/>
      <c r="AFV26" s="730"/>
      <c r="AFW26" s="730"/>
      <c r="AFX26" s="730"/>
      <c r="AFY26" s="730"/>
      <c r="AFZ26" s="730"/>
      <c r="AGA26" s="730"/>
      <c r="AGB26" s="730"/>
      <c r="AGC26" s="730"/>
      <c r="AGD26" s="730"/>
      <c r="AGE26" s="730"/>
      <c r="AGF26" s="730"/>
      <c r="AGG26" s="730"/>
      <c r="AGH26" s="730"/>
      <c r="AGI26" s="730"/>
      <c r="AGJ26" s="730"/>
      <c r="AGK26" s="730"/>
      <c r="AGL26" s="730"/>
      <c r="AGM26" s="730"/>
      <c r="AGN26" s="730"/>
      <c r="AGO26" s="730"/>
      <c r="AGP26" s="730"/>
      <c r="AGQ26" s="730"/>
      <c r="AGR26" s="730"/>
      <c r="AGS26" s="730"/>
      <c r="AGT26" s="730"/>
      <c r="AGU26" s="730"/>
      <c r="AGV26" s="730"/>
      <c r="AGW26" s="730"/>
      <c r="AGX26" s="730"/>
      <c r="AGY26" s="730"/>
      <c r="AGZ26" s="730"/>
      <c r="AHA26" s="730"/>
      <c r="AHB26" s="730"/>
      <c r="AHC26" s="730"/>
      <c r="AHD26" s="730"/>
      <c r="AHE26" s="730"/>
      <c r="AHF26" s="730"/>
      <c r="AHG26" s="730"/>
      <c r="AHH26" s="730"/>
      <c r="AHI26" s="730"/>
      <c r="AHJ26" s="730"/>
      <c r="AHK26" s="730"/>
      <c r="AHL26" s="730"/>
      <c r="AHM26" s="730"/>
      <c r="AHN26" s="730"/>
      <c r="AHO26" s="730"/>
      <c r="AHP26" s="730"/>
      <c r="AHQ26" s="730"/>
      <c r="AHR26" s="730"/>
      <c r="AHS26" s="730"/>
      <c r="AHT26" s="730"/>
      <c r="AHU26" s="730"/>
      <c r="AHV26" s="730"/>
      <c r="AHW26" s="730"/>
      <c r="AHX26" s="730"/>
      <c r="AHY26" s="730"/>
      <c r="AHZ26" s="730"/>
      <c r="AIA26" s="730"/>
      <c r="AIB26" s="730"/>
      <c r="AIC26" s="730"/>
      <c r="AID26" s="730"/>
      <c r="AIE26" s="730"/>
      <c r="AIF26" s="730"/>
      <c r="AIG26" s="730"/>
      <c r="AIH26" s="730"/>
      <c r="AII26" s="730"/>
      <c r="AIJ26" s="730"/>
      <c r="AIK26" s="730"/>
      <c r="AIL26" s="730"/>
      <c r="AIM26" s="730"/>
      <c r="AIN26" s="730"/>
      <c r="AIO26" s="730"/>
      <c r="AIP26" s="730"/>
      <c r="AIQ26" s="730"/>
      <c r="AIR26" s="730"/>
      <c r="AIS26" s="730"/>
      <c r="AIT26" s="730"/>
      <c r="AIU26" s="730"/>
      <c r="AIV26" s="730"/>
      <c r="AIW26" s="730"/>
      <c r="AIX26" s="730"/>
      <c r="AIY26" s="730"/>
      <c r="AIZ26" s="730"/>
      <c r="AJA26" s="730"/>
      <c r="AJB26" s="730"/>
      <c r="AJC26" s="730"/>
      <c r="AJD26" s="730"/>
      <c r="AJE26" s="730"/>
      <c r="AJF26" s="730"/>
      <c r="AJG26" s="730"/>
      <c r="AJH26" s="730"/>
      <c r="AJI26" s="730"/>
      <c r="AJJ26" s="730"/>
      <c r="AJK26" s="730"/>
      <c r="AJL26" s="730"/>
      <c r="AJM26" s="730"/>
      <c r="AJN26" s="730"/>
      <c r="AJO26" s="730"/>
      <c r="AJP26" s="730"/>
      <c r="AJQ26" s="730"/>
      <c r="AJR26" s="730"/>
      <c r="AJS26" s="730"/>
      <c r="AJT26" s="730"/>
      <c r="AJU26" s="730"/>
      <c r="AJV26" s="730"/>
      <c r="AJW26" s="730"/>
      <c r="AJX26" s="730"/>
      <c r="AJY26" s="730"/>
      <c r="AJZ26" s="730"/>
      <c r="AKA26" s="730"/>
      <c r="AKB26" s="730"/>
      <c r="AKC26" s="730"/>
      <c r="AKD26" s="730"/>
      <c r="AKE26" s="730"/>
      <c r="AKF26" s="730"/>
      <c r="AKG26" s="730"/>
      <c r="AKH26" s="730"/>
      <c r="AKI26" s="730"/>
      <c r="AKJ26" s="730"/>
      <c r="AKK26" s="730"/>
      <c r="AKL26" s="730"/>
      <c r="AKM26" s="730"/>
      <c r="AKN26" s="730"/>
      <c r="AKO26" s="730"/>
      <c r="AKP26" s="730"/>
      <c r="AKQ26" s="730"/>
      <c r="AKR26" s="730"/>
      <c r="AKS26" s="730"/>
      <c r="AKT26" s="730"/>
      <c r="AKU26" s="730"/>
      <c r="AKV26" s="730"/>
      <c r="AKW26" s="730"/>
      <c r="AKX26" s="730"/>
      <c r="AKY26" s="730"/>
      <c r="AKZ26" s="730"/>
      <c r="ALA26" s="730"/>
      <c r="ALB26" s="730"/>
      <c r="ALC26" s="730"/>
      <c r="ALD26" s="730"/>
      <c r="ALE26" s="730"/>
      <c r="ALF26" s="730"/>
      <c r="ALG26" s="730"/>
      <c r="ALH26" s="730"/>
      <c r="ALI26" s="730"/>
      <c r="ALJ26" s="730"/>
      <c r="ALK26" s="730"/>
      <c r="ALL26" s="730"/>
      <c r="ALM26" s="730"/>
      <c r="ALN26" s="730"/>
      <c r="ALO26" s="730"/>
      <c r="ALP26" s="730"/>
      <c r="ALQ26" s="730"/>
      <c r="ALR26" s="730"/>
      <c r="ALS26" s="730"/>
      <c r="ALT26" s="730"/>
      <c r="ALU26" s="730"/>
      <c r="ALV26" s="730"/>
      <c r="ALW26" s="730"/>
      <c r="ALX26" s="730"/>
      <c r="ALY26" s="730"/>
      <c r="ALZ26" s="730"/>
      <c r="AMA26" s="730"/>
      <c r="AMB26" s="730"/>
      <c r="AMC26" s="730"/>
      <c r="AMD26" s="730"/>
      <c r="AME26" s="730"/>
      <c r="AMF26" s="730"/>
      <c r="AMG26" s="730"/>
      <c r="AMH26" s="730"/>
      <c r="AMI26" s="730"/>
      <c r="AMJ26" s="730"/>
      <c r="AMK26" s="730"/>
      <c r="AML26" s="730"/>
      <c r="AMM26" s="730"/>
      <c r="AMN26" s="730"/>
      <c r="AMO26" s="730"/>
      <c r="AMP26" s="730"/>
      <c r="AMQ26" s="730"/>
      <c r="AMR26" s="730"/>
      <c r="AMS26" s="730"/>
      <c r="AMT26" s="730"/>
      <c r="AMU26" s="730"/>
      <c r="AMV26" s="730"/>
      <c r="AMW26" s="730"/>
      <c r="AMX26" s="730"/>
      <c r="AMY26" s="730"/>
      <c r="AMZ26" s="730"/>
      <c r="ANA26" s="730"/>
      <c r="ANB26" s="730"/>
      <c r="ANC26" s="730"/>
      <c r="AND26" s="730"/>
      <c r="ANE26" s="730"/>
      <c r="ANF26" s="730"/>
      <c r="ANG26" s="730"/>
      <c r="ANH26" s="730"/>
      <c r="ANI26" s="730"/>
      <c r="ANJ26" s="730"/>
      <c r="ANK26" s="730"/>
      <c r="ANL26" s="730"/>
      <c r="ANM26" s="730"/>
      <c r="ANN26" s="730"/>
      <c r="ANO26" s="730"/>
      <c r="ANP26" s="730"/>
      <c r="ANQ26" s="730"/>
      <c r="ANR26" s="730"/>
      <c r="ANS26" s="730"/>
      <c r="ANT26" s="730"/>
      <c r="ANU26" s="730"/>
      <c r="ANV26" s="730"/>
      <c r="ANW26" s="730"/>
      <c r="ANX26" s="730"/>
      <c r="ANY26" s="730"/>
      <c r="ANZ26" s="730"/>
      <c r="AOA26" s="730"/>
      <c r="AOB26" s="730"/>
      <c r="AOC26" s="730"/>
      <c r="AOD26" s="730"/>
      <c r="AOE26" s="730"/>
      <c r="AOF26" s="730"/>
      <c r="AOG26" s="730"/>
      <c r="AOH26" s="730"/>
      <c r="AOI26" s="730"/>
      <c r="AOJ26" s="730"/>
      <c r="AOK26" s="730"/>
      <c r="AOL26" s="730"/>
      <c r="AOM26" s="730"/>
      <c r="AON26" s="730"/>
      <c r="AOO26" s="730"/>
      <c r="AOP26" s="730"/>
      <c r="AOQ26" s="730"/>
      <c r="AOR26" s="730"/>
      <c r="AOS26" s="730"/>
      <c r="AOT26" s="730"/>
      <c r="AOU26" s="730"/>
      <c r="AOV26" s="730"/>
      <c r="AOW26" s="730"/>
      <c r="AOX26" s="730"/>
      <c r="AOY26" s="730"/>
      <c r="AOZ26" s="730"/>
      <c r="APA26" s="730"/>
      <c r="APB26" s="730"/>
      <c r="APC26" s="730"/>
      <c r="APD26" s="730"/>
      <c r="APE26" s="730"/>
      <c r="APF26" s="730"/>
      <c r="APG26" s="730"/>
      <c r="APH26" s="730"/>
      <c r="API26" s="730"/>
      <c r="APJ26" s="730"/>
      <c r="APK26" s="730"/>
      <c r="APL26" s="730"/>
      <c r="APM26" s="730"/>
      <c r="APN26" s="730"/>
      <c r="APO26" s="730"/>
      <c r="APP26" s="730"/>
      <c r="APQ26" s="730"/>
      <c r="APR26" s="730"/>
      <c r="APS26" s="730"/>
      <c r="APT26" s="730"/>
      <c r="APU26" s="730"/>
      <c r="APV26" s="730"/>
      <c r="APW26" s="730"/>
      <c r="APX26" s="730"/>
      <c r="APY26" s="730"/>
      <c r="APZ26" s="730"/>
      <c r="AQA26" s="730"/>
      <c r="AQB26" s="730"/>
      <c r="AQC26" s="730"/>
      <c r="AQD26" s="730"/>
      <c r="AQE26" s="730"/>
      <c r="AQF26" s="730"/>
      <c r="AQG26" s="730"/>
      <c r="AQH26" s="730"/>
      <c r="AQI26" s="730"/>
      <c r="AQJ26" s="730"/>
      <c r="AQK26" s="730"/>
      <c r="AQL26" s="730"/>
      <c r="AQM26" s="730"/>
      <c r="AQN26" s="730"/>
      <c r="AQO26" s="730"/>
      <c r="AQP26" s="730"/>
      <c r="AQQ26" s="730"/>
      <c r="AQR26" s="730"/>
      <c r="AQS26" s="730"/>
      <c r="AQT26" s="730"/>
      <c r="AQU26" s="730"/>
      <c r="AQV26" s="730"/>
      <c r="AQW26" s="730"/>
      <c r="AQX26" s="730"/>
      <c r="AQY26" s="730"/>
      <c r="AQZ26" s="730"/>
      <c r="ARA26" s="730"/>
      <c r="ARB26" s="730"/>
      <c r="ARC26" s="730"/>
      <c r="ARD26" s="730"/>
      <c r="ARE26" s="730"/>
      <c r="ARF26" s="730"/>
      <c r="ARG26" s="730"/>
      <c r="ARH26" s="730"/>
      <c r="ARI26" s="730"/>
      <c r="ARJ26" s="730"/>
      <c r="ARK26" s="730"/>
      <c r="ARL26" s="730"/>
      <c r="ARM26" s="730"/>
      <c r="ARN26" s="730"/>
      <c r="ARO26" s="730"/>
      <c r="ARP26" s="730"/>
      <c r="ARQ26" s="730"/>
      <c r="ARR26" s="730"/>
      <c r="ARS26" s="730"/>
      <c r="ART26" s="730"/>
      <c r="ARU26" s="730"/>
      <c r="ARV26" s="730"/>
      <c r="ARW26" s="730"/>
      <c r="ARX26" s="730"/>
      <c r="ARY26" s="730"/>
      <c r="ARZ26" s="730"/>
      <c r="ASA26" s="730"/>
      <c r="ASB26" s="730"/>
      <c r="ASC26" s="730"/>
      <c r="ASD26" s="730"/>
      <c r="ASE26" s="730"/>
      <c r="ASF26" s="730"/>
      <c r="ASG26" s="730"/>
      <c r="ASH26" s="730"/>
      <c r="ASI26" s="730"/>
      <c r="ASJ26" s="730"/>
      <c r="ASK26" s="730"/>
      <c r="ASL26" s="730"/>
      <c r="ASM26" s="730"/>
      <c r="ASN26" s="730"/>
      <c r="ASO26" s="730"/>
      <c r="ASP26" s="730"/>
      <c r="ASQ26" s="730"/>
      <c r="ASR26" s="730"/>
      <c r="ASS26" s="730"/>
      <c r="AST26" s="730"/>
      <c r="ASU26" s="730"/>
      <c r="ASV26" s="730"/>
      <c r="ASW26" s="730"/>
      <c r="ASX26" s="730"/>
      <c r="ASY26" s="730"/>
      <c r="ASZ26" s="730"/>
      <c r="ATA26" s="730"/>
      <c r="ATB26" s="730"/>
      <c r="ATC26" s="730"/>
      <c r="ATD26" s="730"/>
      <c r="ATE26" s="730"/>
      <c r="ATF26" s="730"/>
      <c r="ATG26" s="730"/>
      <c r="ATH26" s="730"/>
      <c r="ATI26" s="730"/>
      <c r="ATJ26" s="730"/>
      <c r="ATK26" s="730"/>
      <c r="ATL26" s="730"/>
      <c r="ATM26" s="730"/>
      <c r="ATN26" s="730"/>
      <c r="ATO26" s="730"/>
      <c r="ATP26" s="730"/>
      <c r="ATQ26" s="730"/>
      <c r="ATR26" s="730"/>
      <c r="ATS26" s="730"/>
      <c r="ATT26" s="730"/>
      <c r="ATU26" s="730"/>
      <c r="ATV26" s="730"/>
      <c r="ATW26" s="730"/>
      <c r="ATX26" s="730"/>
      <c r="ATY26" s="730"/>
      <c r="ATZ26" s="730"/>
      <c r="AUA26" s="730"/>
      <c r="AUB26" s="730"/>
      <c r="AUC26" s="730"/>
      <c r="AUD26" s="730"/>
      <c r="AUE26" s="730"/>
      <c r="AUF26" s="730"/>
      <c r="AUG26" s="730"/>
      <c r="AUH26" s="730"/>
      <c r="AUI26" s="730"/>
      <c r="AUJ26" s="730"/>
      <c r="AUK26" s="730"/>
      <c r="AUL26" s="730"/>
      <c r="AUM26" s="730"/>
      <c r="AUN26" s="730"/>
      <c r="AUO26" s="730"/>
      <c r="AUP26" s="730"/>
      <c r="AUQ26" s="730"/>
      <c r="AUR26" s="730"/>
      <c r="AUS26" s="730"/>
      <c r="AUT26" s="730"/>
      <c r="AUU26" s="730"/>
      <c r="AUV26" s="730"/>
      <c r="AUW26" s="730"/>
      <c r="AUX26" s="730"/>
      <c r="AUY26" s="730"/>
      <c r="AUZ26" s="730"/>
      <c r="AVA26" s="730"/>
      <c r="AVB26" s="730"/>
      <c r="AVC26" s="730"/>
      <c r="AVD26" s="730"/>
      <c r="AVE26" s="730"/>
      <c r="AVF26" s="730"/>
      <c r="AVG26" s="730"/>
      <c r="AVH26" s="730"/>
      <c r="AVI26" s="730"/>
      <c r="AVJ26" s="730"/>
      <c r="AVK26" s="730"/>
      <c r="AVL26" s="730"/>
      <c r="AVM26" s="730"/>
      <c r="AVN26" s="730"/>
      <c r="AVO26" s="730"/>
      <c r="AVP26" s="730"/>
      <c r="AVQ26" s="730"/>
      <c r="AVR26" s="730"/>
      <c r="AVS26" s="730"/>
      <c r="AVT26" s="730"/>
      <c r="AVU26" s="730"/>
      <c r="AVV26" s="730"/>
      <c r="AVW26" s="730"/>
      <c r="AVX26" s="730"/>
      <c r="AVY26" s="730"/>
      <c r="AVZ26" s="730"/>
      <c r="AWA26" s="730"/>
      <c r="AWB26" s="730"/>
      <c r="AWC26" s="730"/>
      <c r="AWD26" s="730"/>
      <c r="AWE26" s="730"/>
      <c r="AWF26" s="730"/>
      <c r="AWG26" s="730"/>
      <c r="AWH26" s="730"/>
      <c r="AWI26" s="730"/>
      <c r="AWJ26" s="730"/>
      <c r="AWK26" s="730"/>
      <c r="AWL26" s="730"/>
      <c r="AWM26" s="730"/>
      <c r="AWN26" s="730"/>
      <c r="AWO26" s="730"/>
      <c r="AWP26" s="730"/>
      <c r="AWQ26" s="730"/>
      <c r="AWR26" s="730"/>
      <c r="AWS26" s="730"/>
      <c r="AWT26" s="730"/>
      <c r="AWU26" s="730"/>
      <c r="AWV26" s="730"/>
      <c r="AWW26" s="730"/>
      <c r="AWX26" s="730"/>
      <c r="AWY26" s="730"/>
      <c r="AWZ26" s="730"/>
      <c r="AXA26" s="730"/>
      <c r="AXB26" s="730"/>
      <c r="AXC26" s="730"/>
      <c r="AXD26" s="730"/>
      <c r="AXE26" s="730"/>
      <c r="AXF26" s="730"/>
      <c r="AXG26" s="730"/>
      <c r="AXH26" s="730"/>
      <c r="AXI26" s="730"/>
      <c r="AXJ26" s="730"/>
      <c r="AXK26" s="730"/>
      <c r="AXL26" s="730"/>
      <c r="AXM26" s="730"/>
      <c r="AXN26" s="730"/>
      <c r="AXO26" s="730"/>
      <c r="AXP26" s="730"/>
      <c r="AXQ26" s="730"/>
      <c r="AXR26" s="730"/>
      <c r="AXS26" s="730"/>
      <c r="AXT26" s="730"/>
      <c r="AXU26" s="730"/>
      <c r="AXV26" s="730"/>
      <c r="AXW26" s="730"/>
      <c r="AXX26" s="730"/>
      <c r="AXY26" s="730"/>
      <c r="AXZ26" s="730"/>
      <c r="AYA26" s="730"/>
      <c r="AYB26" s="730"/>
      <c r="AYC26" s="730"/>
      <c r="AYD26" s="730"/>
      <c r="AYE26" s="730"/>
      <c r="AYF26" s="730"/>
      <c r="AYG26" s="730"/>
      <c r="AYH26" s="730"/>
      <c r="AYI26" s="730"/>
      <c r="AYJ26" s="730"/>
      <c r="AYK26" s="730"/>
      <c r="AYL26" s="730"/>
      <c r="AYM26" s="730"/>
      <c r="AYN26" s="730"/>
      <c r="AYO26" s="730"/>
      <c r="AYP26" s="730"/>
      <c r="AYQ26" s="730"/>
      <c r="AYR26" s="730"/>
      <c r="AYS26" s="730"/>
      <c r="AYT26" s="730"/>
      <c r="AYU26" s="730"/>
      <c r="AYV26" s="730"/>
      <c r="AYW26" s="730"/>
      <c r="AYX26" s="730"/>
      <c r="AYY26" s="730"/>
      <c r="AYZ26" s="730"/>
      <c r="AZA26" s="730"/>
      <c r="AZB26" s="730"/>
      <c r="AZC26" s="730"/>
      <c r="AZD26" s="730"/>
      <c r="AZE26" s="730"/>
      <c r="AZF26" s="730"/>
      <c r="AZG26" s="730"/>
      <c r="AZH26" s="730"/>
      <c r="AZI26" s="730"/>
      <c r="AZJ26" s="730"/>
      <c r="AZK26" s="730"/>
      <c r="AZL26" s="730"/>
      <c r="AZM26" s="730"/>
      <c r="AZN26" s="730"/>
      <c r="AZO26" s="730"/>
      <c r="AZP26" s="730"/>
      <c r="AZQ26" s="730"/>
      <c r="AZR26" s="730"/>
      <c r="AZS26" s="730"/>
      <c r="AZT26" s="730"/>
      <c r="AZU26" s="730"/>
      <c r="AZV26" s="730"/>
      <c r="AZW26" s="730"/>
      <c r="AZX26" s="730"/>
      <c r="AZY26" s="730"/>
      <c r="AZZ26" s="730"/>
      <c r="BAA26" s="730"/>
      <c r="BAB26" s="730"/>
      <c r="BAC26" s="730"/>
      <c r="BAD26" s="730"/>
      <c r="BAE26" s="730"/>
      <c r="BAF26" s="730"/>
      <c r="BAG26" s="730"/>
      <c r="BAH26" s="730"/>
      <c r="BAI26" s="730"/>
      <c r="BAJ26" s="730"/>
      <c r="BAK26" s="730"/>
      <c r="BAL26" s="730"/>
      <c r="BAM26" s="730"/>
      <c r="BAN26" s="730"/>
      <c r="BAO26" s="730"/>
      <c r="BAP26" s="730"/>
      <c r="BAQ26" s="730"/>
      <c r="BAR26" s="730"/>
      <c r="BAS26" s="730"/>
      <c r="BAT26" s="730"/>
      <c r="BAU26" s="730"/>
      <c r="BAV26" s="730"/>
      <c r="BAW26" s="730"/>
      <c r="BAX26" s="730"/>
      <c r="BAY26" s="730"/>
      <c r="BAZ26" s="730"/>
      <c r="BBA26" s="730"/>
      <c r="BBB26" s="730"/>
      <c r="BBC26" s="730"/>
      <c r="BBD26" s="730"/>
      <c r="BBE26" s="730"/>
      <c r="BBF26" s="730"/>
      <c r="BBG26" s="730"/>
      <c r="BBH26" s="730"/>
      <c r="BBI26" s="730"/>
      <c r="BBJ26" s="730"/>
      <c r="BBK26" s="730"/>
      <c r="BBL26" s="730"/>
      <c r="BBM26" s="730"/>
      <c r="BBN26" s="730"/>
      <c r="BBO26" s="730"/>
      <c r="BBP26" s="730"/>
      <c r="BBQ26" s="730"/>
      <c r="BBR26" s="730"/>
      <c r="BBS26" s="730"/>
      <c r="BBT26" s="730"/>
      <c r="BBU26" s="730"/>
      <c r="BBV26" s="730"/>
      <c r="BBW26" s="730"/>
      <c r="BBX26" s="730"/>
      <c r="BBY26" s="730"/>
      <c r="BBZ26" s="730"/>
      <c r="BCA26" s="730"/>
      <c r="BCB26" s="730"/>
      <c r="BCC26" s="730"/>
      <c r="BCD26" s="730"/>
      <c r="BCE26" s="730"/>
      <c r="BCF26" s="730"/>
      <c r="BCG26" s="730"/>
      <c r="BCH26" s="730"/>
      <c r="BCI26" s="730"/>
      <c r="BCJ26" s="730"/>
      <c r="BCK26" s="730"/>
      <c r="BCL26" s="730"/>
      <c r="BCM26" s="730"/>
      <c r="BCN26" s="730"/>
      <c r="BCO26" s="730"/>
      <c r="BCP26" s="730"/>
      <c r="BCQ26" s="730"/>
      <c r="BCR26" s="730"/>
      <c r="BCS26" s="730"/>
      <c r="BCT26" s="730"/>
      <c r="BCU26" s="730"/>
      <c r="BCV26" s="730"/>
      <c r="BCW26" s="730"/>
      <c r="BCX26" s="730"/>
      <c r="BCY26" s="730"/>
      <c r="BCZ26" s="730"/>
      <c r="BDA26" s="730"/>
      <c r="BDB26" s="730"/>
      <c r="BDC26" s="730"/>
      <c r="BDD26" s="730"/>
      <c r="BDE26" s="730"/>
      <c r="BDF26" s="730"/>
      <c r="BDG26" s="730"/>
      <c r="BDH26" s="730"/>
      <c r="BDI26" s="730"/>
      <c r="BDJ26" s="730"/>
      <c r="BDK26" s="730"/>
      <c r="BDL26" s="730"/>
      <c r="BDM26" s="730"/>
      <c r="BDN26" s="730"/>
      <c r="BDO26" s="730"/>
      <c r="BDP26" s="730"/>
      <c r="BDQ26" s="730"/>
      <c r="BDR26" s="730"/>
      <c r="BDS26" s="730"/>
      <c r="BDT26" s="730"/>
      <c r="BDU26" s="730"/>
      <c r="BDV26" s="730"/>
      <c r="BDW26" s="730"/>
      <c r="BDX26" s="730"/>
      <c r="BDY26" s="730"/>
      <c r="BDZ26" s="730"/>
      <c r="BEA26" s="730"/>
      <c r="BEB26" s="730"/>
      <c r="BEC26" s="730"/>
      <c r="BED26" s="730"/>
      <c r="BEE26" s="730"/>
      <c r="BEF26" s="730"/>
      <c r="BEG26" s="730"/>
      <c r="BEH26" s="730"/>
      <c r="BEI26" s="730"/>
      <c r="BEJ26" s="730"/>
      <c r="BEK26" s="730"/>
      <c r="BEL26" s="730"/>
      <c r="BEM26" s="730"/>
      <c r="BEN26" s="730"/>
      <c r="BEO26" s="730"/>
      <c r="BEP26" s="730"/>
      <c r="BEQ26" s="730"/>
      <c r="BER26" s="730"/>
      <c r="BES26" s="730"/>
      <c r="BET26" s="730"/>
      <c r="BEU26" s="730"/>
      <c r="BEV26" s="730"/>
      <c r="BEW26" s="730"/>
      <c r="BEX26" s="730"/>
      <c r="BEY26" s="730"/>
      <c r="BEZ26" s="730"/>
      <c r="BFA26" s="730"/>
      <c r="BFB26" s="730"/>
      <c r="BFC26" s="730"/>
      <c r="BFD26" s="730"/>
      <c r="BFE26" s="730"/>
      <c r="BFF26" s="730"/>
      <c r="BFG26" s="730"/>
      <c r="BFH26" s="730"/>
      <c r="BFI26" s="730"/>
      <c r="BFJ26" s="730"/>
      <c r="BFK26" s="730"/>
      <c r="BFL26" s="730"/>
      <c r="BFM26" s="730"/>
      <c r="BFN26" s="730"/>
      <c r="BFO26" s="730"/>
      <c r="BFP26" s="730"/>
      <c r="BFQ26" s="730"/>
      <c r="BFR26" s="730"/>
      <c r="BFS26" s="730"/>
      <c r="BFT26" s="730"/>
      <c r="BFU26" s="730"/>
      <c r="BFV26" s="730"/>
      <c r="BFW26" s="730"/>
      <c r="BFX26" s="730"/>
      <c r="BFY26" s="730"/>
      <c r="BFZ26" s="730"/>
      <c r="BGA26" s="730"/>
      <c r="BGB26" s="730"/>
      <c r="BGC26" s="730"/>
      <c r="BGD26" s="730"/>
      <c r="BGE26" s="730"/>
      <c r="BGF26" s="730"/>
      <c r="BGG26" s="730"/>
      <c r="BGH26" s="730"/>
      <c r="BGI26" s="730"/>
      <c r="BGJ26" s="730"/>
      <c r="BGK26" s="730"/>
      <c r="BGL26" s="730"/>
      <c r="BGM26" s="730"/>
      <c r="BGN26" s="730"/>
      <c r="BGO26" s="730"/>
      <c r="BGP26" s="730"/>
      <c r="BGQ26" s="730"/>
      <c r="BGR26" s="730"/>
      <c r="BGS26" s="730"/>
      <c r="BGT26" s="730"/>
      <c r="BGU26" s="730"/>
      <c r="BGV26" s="730"/>
      <c r="BGW26" s="730"/>
      <c r="BGX26" s="730"/>
      <c r="BGY26" s="730"/>
      <c r="BGZ26" s="730"/>
      <c r="BHA26" s="730"/>
      <c r="BHB26" s="730"/>
      <c r="BHC26" s="730"/>
      <c r="BHD26" s="730"/>
      <c r="BHE26" s="730"/>
      <c r="BHF26" s="730"/>
      <c r="BHG26" s="730"/>
      <c r="BHH26" s="730"/>
      <c r="BHI26" s="730"/>
      <c r="BHJ26" s="730"/>
      <c r="BHK26" s="730"/>
      <c r="BHL26" s="730"/>
      <c r="BHM26" s="730"/>
      <c r="BHN26" s="730"/>
      <c r="BHO26" s="730"/>
      <c r="BHP26" s="730"/>
      <c r="BHQ26" s="730"/>
      <c r="BHR26" s="730"/>
      <c r="BHS26" s="730"/>
      <c r="BHT26" s="730"/>
      <c r="BHU26" s="730"/>
      <c r="BHV26" s="730"/>
      <c r="BHW26" s="730"/>
      <c r="BHX26" s="730"/>
      <c r="BHY26" s="730"/>
      <c r="BHZ26" s="730"/>
      <c r="BIA26" s="730"/>
      <c r="BIB26" s="730"/>
      <c r="BIC26" s="730"/>
      <c r="BID26" s="730"/>
      <c r="BIE26" s="730"/>
      <c r="BIF26" s="730"/>
      <c r="BIG26" s="730"/>
      <c r="BIH26" s="730"/>
      <c r="BII26" s="730"/>
      <c r="BIJ26" s="730"/>
      <c r="BIK26" s="730"/>
      <c r="BIL26" s="730"/>
      <c r="BIM26" s="730"/>
      <c r="BIN26" s="730"/>
      <c r="BIO26" s="730"/>
      <c r="BIP26" s="730"/>
      <c r="BIQ26" s="730"/>
      <c r="BIR26" s="730"/>
      <c r="BIS26" s="730"/>
      <c r="BIT26" s="730"/>
      <c r="BIU26" s="730"/>
      <c r="BIV26" s="730"/>
      <c r="BIW26" s="730"/>
      <c r="BIX26" s="730"/>
      <c r="BIY26" s="730"/>
      <c r="BIZ26" s="730"/>
      <c r="BJA26" s="730"/>
      <c r="BJB26" s="730"/>
      <c r="BJC26" s="730"/>
      <c r="BJD26" s="730"/>
      <c r="BJE26" s="730"/>
      <c r="BJF26" s="730"/>
      <c r="BJG26" s="730"/>
      <c r="BJH26" s="730"/>
      <c r="BJI26" s="730"/>
      <c r="BJJ26" s="730"/>
      <c r="BJK26" s="730"/>
      <c r="BJL26" s="730"/>
      <c r="BJM26" s="730"/>
      <c r="BJN26" s="730"/>
      <c r="BJO26" s="730"/>
      <c r="BJP26" s="730"/>
      <c r="BJQ26" s="730"/>
      <c r="BJR26" s="730"/>
      <c r="BJS26" s="730"/>
      <c r="BJT26" s="730"/>
      <c r="BJU26" s="730"/>
      <c r="BJV26" s="730"/>
      <c r="BJW26" s="730"/>
      <c r="BJX26" s="730"/>
      <c r="BJY26" s="730"/>
      <c r="BJZ26" s="730"/>
      <c r="BKA26" s="730"/>
      <c r="BKB26" s="730"/>
      <c r="BKC26" s="730"/>
      <c r="BKD26" s="730"/>
      <c r="BKE26" s="730"/>
      <c r="BKF26" s="730"/>
      <c r="BKG26" s="730"/>
      <c r="BKH26" s="730"/>
      <c r="BKI26" s="730"/>
      <c r="BKJ26" s="730"/>
      <c r="BKK26" s="730"/>
      <c r="BKL26" s="730"/>
      <c r="BKM26" s="730"/>
      <c r="BKN26" s="730"/>
      <c r="BKO26" s="730"/>
      <c r="BKP26" s="730"/>
      <c r="BKQ26" s="730"/>
      <c r="BKR26" s="730"/>
      <c r="BKS26" s="730"/>
      <c r="BKT26" s="730"/>
      <c r="BKU26" s="730"/>
      <c r="BKV26" s="730"/>
      <c r="BKW26" s="730"/>
      <c r="BKX26" s="730"/>
      <c r="BKY26" s="730"/>
      <c r="BKZ26" s="730"/>
      <c r="BLA26" s="730"/>
      <c r="BLB26" s="730"/>
      <c r="BLC26" s="730"/>
      <c r="BLD26" s="730"/>
      <c r="BLE26" s="730"/>
      <c r="BLF26" s="730"/>
      <c r="BLG26" s="730"/>
      <c r="BLH26" s="730"/>
      <c r="BLI26" s="730"/>
      <c r="BLJ26" s="730"/>
      <c r="BLK26" s="730"/>
      <c r="BLL26" s="730"/>
      <c r="BLM26" s="730"/>
      <c r="BLN26" s="730"/>
      <c r="BLO26" s="730"/>
      <c r="BLP26" s="730"/>
      <c r="BLQ26" s="730"/>
      <c r="BLR26" s="730"/>
      <c r="BLS26" s="730"/>
      <c r="BLT26" s="730"/>
      <c r="BLU26" s="730"/>
      <c r="BLV26" s="730"/>
      <c r="BLW26" s="730"/>
      <c r="BLX26" s="730"/>
      <c r="BLY26" s="730"/>
      <c r="BLZ26" s="730"/>
      <c r="BMA26" s="730"/>
      <c r="BMB26" s="730"/>
      <c r="BMC26" s="730"/>
      <c r="BMD26" s="730"/>
      <c r="BME26" s="730"/>
      <c r="BMF26" s="730"/>
      <c r="BMG26" s="730"/>
      <c r="BMH26" s="730"/>
      <c r="BMI26" s="730"/>
      <c r="BMJ26" s="730"/>
      <c r="BMK26" s="730"/>
      <c r="BML26" s="730"/>
      <c r="BMM26" s="730"/>
      <c r="BMN26" s="730"/>
      <c r="BMO26" s="730"/>
      <c r="BMP26" s="730"/>
      <c r="BMQ26" s="730"/>
      <c r="BMR26" s="730"/>
      <c r="BMS26" s="730"/>
      <c r="BMT26" s="730"/>
      <c r="BMU26" s="730"/>
      <c r="BMV26" s="730"/>
      <c r="BMW26" s="730"/>
      <c r="BMX26" s="730"/>
      <c r="BMY26" s="730"/>
      <c r="BMZ26" s="730"/>
      <c r="BNA26" s="730"/>
      <c r="BNB26" s="730"/>
      <c r="BNC26" s="730"/>
      <c r="BND26" s="730"/>
      <c r="BNE26" s="730"/>
      <c r="BNF26" s="730"/>
      <c r="BNG26" s="730"/>
      <c r="BNH26" s="730"/>
      <c r="BNI26" s="730"/>
      <c r="BNJ26" s="730"/>
      <c r="BNK26" s="730"/>
      <c r="BNL26" s="730"/>
      <c r="BNM26" s="730"/>
      <c r="BNN26" s="730"/>
      <c r="BNO26" s="730"/>
      <c r="BNP26" s="730"/>
      <c r="BNQ26" s="730"/>
      <c r="BNR26" s="730"/>
      <c r="BNS26" s="730"/>
      <c r="BNT26" s="730"/>
      <c r="BNU26" s="730"/>
      <c r="BNV26" s="730"/>
      <c r="BNW26" s="730"/>
      <c r="BNX26" s="730"/>
      <c r="BNY26" s="730"/>
      <c r="BNZ26" s="730"/>
      <c r="BOA26" s="730"/>
      <c r="BOB26" s="730"/>
      <c r="BOC26" s="730"/>
      <c r="BOD26" s="730"/>
      <c r="BOE26" s="730"/>
      <c r="BOF26" s="730"/>
      <c r="BOG26" s="730"/>
      <c r="BOH26" s="730"/>
      <c r="BOI26" s="730"/>
      <c r="BOJ26" s="730"/>
      <c r="BOK26" s="730"/>
      <c r="BOL26" s="730"/>
      <c r="BOM26" s="730"/>
      <c r="BON26" s="730"/>
      <c r="BOO26" s="730"/>
      <c r="BOP26" s="730"/>
      <c r="BOQ26" s="730"/>
      <c r="BOR26" s="730"/>
      <c r="BOS26" s="730"/>
      <c r="BOT26" s="730"/>
      <c r="BOU26" s="730"/>
      <c r="BOV26" s="730"/>
      <c r="BOW26" s="730"/>
      <c r="BOX26" s="730"/>
      <c r="BOY26" s="730"/>
      <c r="BOZ26" s="730"/>
      <c r="BPA26" s="730"/>
      <c r="BPB26" s="730"/>
      <c r="BPC26" s="730"/>
      <c r="BPD26" s="730"/>
      <c r="BPE26" s="730"/>
      <c r="BPF26" s="730"/>
      <c r="BPG26" s="730"/>
      <c r="BPH26" s="730"/>
      <c r="BPI26" s="730"/>
      <c r="BPJ26" s="730"/>
      <c r="BPK26" s="730"/>
      <c r="BPL26" s="730"/>
      <c r="BPM26" s="730"/>
      <c r="BPN26" s="730"/>
      <c r="BPO26" s="730"/>
      <c r="BPP26" s="730"/>
      <c r="BPQ26" s="730"/>
      <c r="BPR26" s="730"/>
      <c r="BPS26" s="730"/>
      <c r="BPT26" s="730"/>
      <c r="BPU26" s="730"/>
      <c r="BPV26" s="730"/>
      <c r="BPW26" s="730"/>
      <c r="BPX26" s="730"/>
      <c r="BPY26" s="730"/>
      <c r="BPZ26" s="730"/>
      <c r="BQA26" s="730"/>
      <c r="BQB26" s="730"/>
      <c r="BQC26" s="730"/>
      <c r="BQD26" s="730"/>
      <c r="BQE26" s="730"/>
      <c r="BQF26" s="730"/>
      <c r="BQG26" s="730"/>
      <c r="BQH26" s="730"/>
      <c r="BQI26" s="730"/>
      <c r="BQJ26" s="730"/>
      <c r="BQK26" s="730"/>
      <c r="BQL26" s="730"/>
      <c r="BQM26" s="730"/>
      <c r="BQN26" s="730"/>
      <c r="BQO26" s="730"/>
      <c r="BQP26" s="730"/>
      <c r="BQQ26" s="730"/>
      <c r="BQR26" s="730"/>
      <c r="BQS26" s="730"/>
      <c r="BQT26" s="730"/>
      <c r="BQU26" s="730"/>
      <c r="BQV26" s="730"/>
      <c r="BQW26" s="730"/>
      <c r="BQX26" s="730"/>
      <c r="BQY26" s="730"/>
      <c r="BQZ26" s="730"/>
      <c r="BRA26" s="730"/>
      <c r="BRB26" s="730"/>
      <c r="BRC26" s="730"/>
      <c r="BRD26" s="730"/>
      <c r="BRE26" s="730"/>
      <c r="BRF26" s="730"/>
      <c r="BRG26" s="730"/>
      <c r="BRH26" s="730"/>
      <c r="BRI26" s="730"/>
      <c r="BRJ26" s="730"/>
      <c r="BRK26" s="730"/>
      <c r="BRL26" s="730"/>
      <c r="BRM26" s="730"/>
      <c r="BRN26" s="730"/>
      <c r="BRO26" s="730"/>
      <c r="BRP26" s="730"/>
      <c r="BRQ26" s="730"/>
      <c r="BRR26" s="730"/>
      <c r="BRS26" s="730"/>
      <c r="BRT26" s="730"/>
      <c r="BRU26" s="730"/>
      <c r="BRV26" s="730"/>
      <c r="BRW26" s="730"/>
      <c r="BRX26" s="730"/>
      <c r="BRY26" s="730"/>
      <c r="BRZ26" s="730"/>
      <c r="BSA26" s="730"/>
      <c r="BSB26" s="730"/>
      <c r="BSC26" s="730"/>
      <c r="BSD26" s="730"/>
      <c r="BSE26" s="730"/>
      <c r="BSF26" s="730"/>
      <c r="BSG26" s="730"/>
      <c r="BSH26" s="730"/>
      <c r="BSI26" s="730"/>
      <c r="BSJ26" s="730"/>
      <c r="BSK26" s="730"/>
      <c r="BSL26" s="730"/>
      <c r="BSM26" s="730"/>
      <c r="BSN26" s="730"/>
      <c r="BSO26" s="730"/>
      <c r="BSP26" s="730"/>
      <c r="BSQ26" s="730"/>
      <c r="BSR26" s="730"/>
      <c r="BSS26" s="730"/>
      <c r="BST26" s="730"/>
      <c r="BSU26" s="730"/>
      <c r="BSV26" s="730"/>
      <c r="BSW26" s="730"/>
      <c r="BSX26" s="730"/>
      <c r="BSY26" s="730"/>
      <c r="BSZ26" s="730"/>
      <c r="BTA26" s="730"/>
      <c r="BTB26" s="730"/>
      <c r="BTC26" s="730"/>
      <c r="BTD26" s="730"/>
      <c r="BTE26" s="730"/>
      <c r="BTF26" s="730"/>
      <c r="BTG26" s="730"/>
      <c r="BTH26" s="730"/>
      <c r="BTI26" s="730"/>
      <c r="BTJ26" s="730"/>
      <c r="BTK26" s="730"/>
      <c r="BTL26" s="730"/>
      <c r="BTM26" s="730"/>
      <c r="BTN26" s="730"/>
      <c r="BTO26" s="730"/>
      <c r="BTP26" s="730"/>
      <c r="BTQ26" s="730"/>
      <c r="BTR26" s="730"/>
      <c r="BTS26" s="730"/>
      <c r="BTT26" s="730"/>
      <c r="BTU26" s="730"/>
      <c r="BTV26" s="730"/>
      <c r="BTW26" s="730"/>
      <c r="BTX26" s="730"/>
      <c r="BTY26" s="730"/>
      <c r="BTZ26" s="730"/>
      <c r="BUA26" s="730"/>
      <c r="BUB26" s="730"/>
      <c r="BUC26" s="730"/>
      <c r="BUD26" s="730"/>
      <c r="BUE26" s="730"/>
      <c r="BUF26" s="730"/>
      <c r="BUG26" s="730"/>
      <c r="BUH26" s="730"/>
      <c r="BUI26" s="730"/>
      <c r="BUJ26" s="730"/>
      <c r="BUK26" s="730"/>
      <c r="BUL26" s="730"/>
      <c r="BUM26" s="730"/>
      <c r="BUN26" s="730"/>
      <c r="BUO26" s="730"/>
      <c r="BUP26" s="730"/>
      <c r="BUQ26" s="730"/>
      <c r="BUR26" s="730"/>
      <c r="BUS26" s="730"/>
      <c r="BUT26" s="730"/>
      <c r="BUU26" s="730"/>
      <c r="BUV26" s="730"/>
      <c r="BUW26" s="730"/>
      <c r="BUX26" s="730"/>
      <c r="BUY26" s="730"/>
      <c r="BUZ26" s="730"/>
      <c r="BVA26" s="730"/>
      <c r="BVB26" s="730"/>
      <c r="BVC26" s="730"/>
      <c r="BVD26" s="730"/>
      <c r="BVE26" s="730"/>
      <c r="BVF26" s="730"/>
      <c r="BVG26" s="730"/>
      <c r="BVH26" s="730"/>
      <c r="BVI26" s="730"/>
      <c r="BVJ26" s="730"/>
      <c r="BVK26" s="730"/>
      <c r="BVL26" s="730"/>
      <c r="BVM26" s="730"/>
      <c r="BVN26" s="730"/>
      <c r="BVO26" s="730"/>
      <c r="BVP26" s="730"/>
      <c r="BVQ26" s="730"/>
      <c r="BVR26" s="730"/>
      <c r="BVS26" s="730"/>
      <c r="BVT26" s="730"/>
      <c r="BVU26" s="730"/>
      <c r="BVV26" s="730"/>
      <c r="BVW26" s="730"/>
      <c r="BVX26" s="730"/>
      <c r="BVY26" s="730"/>
      <c r="BVZ26" s="730"/>
      <c r="BWA26" s="730"/>
      <c r="BWB26" s="730"/>
      <c r="BWC26" s="730"/>
      <c r="BWD26" s="730"/>
      <c r="BWE26" s="730"/>
      <c r="BWF26" s="730"/>
      <c r="BWG26" s="730"/>
      <c r="BWH26" s="730"/>
      <c r="BWI26" s="730"/>
      <c r="BWJ26" s="730"/>
      <c r="BWK26" s="730"/>
      <c r="BWL26" s="730"/>
      <c r="BWM26" s="730"/>
      <c r="BWN26" s="730"/>
      <c r="BWO26" s="730"/>
      <c r="BWP26" s="730"/>
      <c r="BWQ26" s="730"/>
      <c r="BWR26" s="730"/>
      <c r="BWS26" s="730"/>
      <c r="BWT26" s="730"/>
      <c r="BWU26" s="730"/>
      <c r="BWV26" s="730"/>
      <c r="BWW26" s="730"/>
      <c r="BWX26" s="730"/>
      <c r="BWY26" s="730"/>
      <c r="BWZ26" s="730"/>
      <c r="BXA26" s="730"/>
      <c r="BXB26" s="730"/>
      <c r="BXC26" s="730"/>
      <c r="BXD26" s="730"/>
      <c r="BXE26" s="730"/>
      <c r="BXF26" s="730"/>
      <c r="BXG26" s="730"/>
      <c r="BXH26" s="730"/>
      <c r="BXI26" s="730"/>
      <c r="BXJ26" s="730"/>
      <c r="BXK26" s="730"/>
      <c r="BXL26" s="730"/>
      <c r="BXM26" s="730"/>
      <c r="BXN26" s="730"/>
      <c r="BXO26" s="730"/>
      <c r="BXP26" s="730"/>
      <c r="BXQ26" s="730"/>
      <c r="BXR26" s="730"/>
      <c r="BXS26" s="730"/>
      <c r="BXT26" s="730"/>
      <c r="BXU26" s="730"/>
      <c r="BXV26" s="730"/>
      <c r="BXW26" s="730"/>
      <c r="BXX26" s="730"/>
      <c r="BXY26" s="730"/>
      <c r="BXZ26" s="730"/>
      <c r="BYA26" s="730"/>
      <c r="BYB26" s="730"/>
      <c r="BYC26" s="730"/>
      <c r="BYD26" s="730"/>
      <c r="BYE26" s="730"/>
      <c r="BYF26" s="730"/>
      <c r="BYG26" s="730"/>
      <c r="BYH26" s="730"/>
      <c r="BYI26" s="730"/>
      <c r="BYJ26" s="730"/>
      <c r="BYK26" s="730"/>
      <c r="BYL26" s="730"/>
      <c r="BYM26" s="730"/>
      <c r="BYN26" s="730"/>
      <c r="BYO26" s="730"/>
      <c r="BYP26" s="730"/>
      <c r="BYQ26" s="730"/>
      <c r="BYR26" s="730"/>
      <c r="BYS26" s="730"/>
      <c r="BYT26" s="730"/>
      <c r="BYU26" s="730"/>
      <c r="BYV26" s="730"/>
      <c r="BYW26" s="730"/>
      <c r="BYX26" s="730"/>
      <c r="BYY26" s="730"/>
      <c r="BYZ26" s="730"/>
      <c r="BZA26" s="730"/>
      <c r="BZB26" s="730"/>
      <c r="BZC26" s="730"/>
      <c r="BZD26" s="730"/>
      <c r="BZE26" s="730"/>
      <c r="BZF26" s="730"/>
      <c r="BZG26" s="730"/>
      <c r="BZH26" s="730"/>
      <c r="BZI26" s="730"/>
      <c r="BZJ26" s="730"/>
      <c r="BZK26" s="730"/>
      <c r="BZL26" s="730"/>
      <c r="BZM26" s="730"/>
      <c r="BZN26" s="730"/>
      <c r="BZO26" s="730"/>
      <c r="BZP26" s="730"/>
      <c r="BZQ26" s="730"/>
      <c r="BZR26" s="730"/>
      <c r="BZS26" s="730"/>
      <c r="BZT26" s="730"/>
      <c r="BZU26" s="730"/>
      <c r="BZV26" s="730"/>
      <c r="BZW26" s="730"/>
      <c r="BZX26" s="730"/>
      <c r="BZY26" s="730"/>
      <c r="BZZ26" s="730"/>
      <c r="CAA26" s="730"/>
      <c r="CAB26" s="730"/>
      <c r="CAC26" s="730"/>
      <c r="CAD26" s="730"/>
      <c r="CAE26" s="730"/>
      <c r="CAF26" s="730"/>
      <c r="CAG26" s="730"/>
      <c r="CAH26" s="730"/>
      <c r="CAI26" s="730"/>
      <c r="CAJ26" s="730"/>
      <c r="CAK26" s="730"/>
      <c r="CAL26" s="730"/>
      <c r="CAM26" s="730"/>
      <c r="CAN26" s="730"/>
      <c r="CAO26" s="730"/>
      <c r="CAP26" s="730"/>
      <c r="CAQ26" s="730"/>
      <c r="CAR26" s="730"/>
      <c r="CAS26" s="730"/>
      <c r="CAT26" s="730"/>
      <c r="CAU26" s="730"/>
      <c r="CAV26" s="730"/>
      <c r="CAW26" s="730"/>
      <c r="CAX26" s="730"/>
      <c r="CAY26" s="730"/>
      <c r="CAZ26" s="730"/>
      <c r="CBA26" s="730"/>
      <c r="CBB26" s="730"/>
      <c r="CBC26" s="730"/>
      <c r="CBD26" s="730"/>
      <c r="CBE26" s="730"/>
      <c r="CBF26" s="730"/>
      <c r="CBG26" s="730"/>
      <c r="CBH26" s="730"/>
      <c r="CBI26" s="730"/>
      <c r="CBJ26" s="730"/>
      <c r="CBK26" s="730"/>
      <c r="CBL26" s="730"/>
      <c r="CBM26" s="730"/>
      <c r="CBN26" s="730"/>
      <c r="CBO26" s="730"/>
      <c r="CBP26" s="730"/>
      <c r="CBQ26" s="730"/>
      <c r="CBR26" s="730"/>
      <c r="CBS26" s="730"/>
      <c r="CBT26" s="730"/>
      <c r="CBU26" s="730"/>
      <c r="CBV26" s="730"/>
      <c r="CBW26" s="730"/>
      <c r="CBX26" s="730"/>
      <c r="CBY26" s="730"/>
      <c r="CBZ26" s="730"/>
      <c r="CCA26" s="730"/>
      <c r="CCB26" s="730"/>
      <c r="CCC26" s="730"/>
      <c r="CCD26" s="730"/>
      <c r="CCE26" s="730"/>
      <c r="CCF26" s="730"/>
      <c r="CCG26" s="730"/>
      <c r="CCH26" s="730"/>
      <c r="CCI26" s="730"/>
      <c r="CCJ26" s="730"/>
      <c r="CCK26" s="730"/>
      <c r="CCL26" s="730"/>
      <c r="CCM26" s="730"/>
      <c r="CCN26" s="730"/>
      <c r="CCO26" s="730"/>
      <c r="CCP26" s="730"/>
      <c r="CCQ26" s="730"/>
      <c r="CCR26" s="730"/>
      <c r="CCS26" s="730"/>
      <c r="CCT26" s="730"/>
      <c r="CCU26" s="730"/>
      <c r="CCV26" s="730"/>
      <c r="CCW26" s="730"/>
      <c r="CCX26" s="730"/>
      <c r="CCY26" s="730"/>
      <c r="CCZ26" s="730"/>
      <c r="CDA26" s="730"/>
      <c r="CDB26" s="730"/>
      <c r="CDC26" s="730"/>
      <c r="CDD26" s="730"/>
      <c r="CDE26" s="730"/>
      <c r="CDF26" s="730"/>
      <c r="CDG26" s="730"/>
      <c r="CDH26" s="730"/>
      <c r="CDI26" s="730"/>
      <c r="CDJ26" s="730"/>
      <c r="CDK26" s="730"/>
      <c r="CDL26" s="730"/>
      <c r="CDM26" s="730"/>
      <c r="CDN26" s="730"/>
      <c r="CDO26" s="730"/>
      <c r="CDP26" s="730"/>
      <c r="CDQ26" s="730"/>
      <c r="CDR26" s="730"/>
      <c r="CDS26" s="730"/>
      <c r="CDT26" s="730"/>
      <c r="CDU26" s="730"/>
      <c r="CDV26" s="730"/>
      <c r="CDW26" s="730"/>
      <c r="CDX26" s="730"/>
      <c r="CDY26" s="730"/>
      <c r="CDZ26" s="730"/>
      <c r="CEA26" s="730"/>
      <c r="CEB26" s="730"/>
      <c r="CEC26" s="730"/>
      <c r="CED26" s="730"/>
      <c r="CEE26" s="730"/>
      <c r="CEF26" s="730"/>
      <c r="CEG26" s="730"/>
      <c r="CEH26" s="730"/>
      <c r="CEI26" s="730"/>
      <c r="CEJ26" s="730"/>
      <c r="CEK26" s="730"/>
      <c r="CEL26" s="730"/>
      <c r="CEM26" s="730"/>
      <c r="CEN26" s="730"/>
      <c r="CEO26" s="730"/>
      <c r="CEP26" s="730"/>
      <c r="CEQ26" s="730"/>
      <c r="CER26" s="730"/>
      <c r="CES26" s="730"/>
      <c r="CET26" s="730"/>
      <c r="CEU26" s="730"/>
      <c r="CEV26" s="730"/>
      <c r="CEW26" s="730"/>
      <c r="CEX26" s="730"/>
      <c r="CEY26" s="730"/>
      <c r="CEZ26" s="730"/>
      <c r="CFA26" s="730"/>
      <c r="CFB26" s="730"/>
      <c r="CFC26" s="730"/>
      <c r="CFD26" s="730"/>
      <c r="CFE26" s="730"/>
      <c r="CFF26" s="730"/>
      <c r="CFG26" s="730"/>
      <c r="CFH26" s="730"/>
      <c r="CFI26" s="730"/>
      <c r="CFJ26" s="730"/>
      <c r="CFK26" s="730"/>
      <c r="CFL26" s="730"/>
      <c r="CFM26" s="730"/>
      <c r="CFN26" s="730"/>
      <c r="CFO26" s="730"/>
      <c r="CFP26" s="730"/>
      <c r="CFQ26" s="730"/>
      <c r="CFR26" s="730"/>
      <c r="CFS26" s="730"/>
      <c r="CFT26" s="730"/>
      <c r="CFU26" s="730"/>
      <c r="CFV26" s="730"/>
      <c r="CFW26" s="730"/>
      <c r="CFX26" s="730"/>
      <c r="CFY26" s="730"/>
      <c r="CFZ26" s="730"/>
      <c r="CGA26" s="730"/>
      <c r="CGB26" s="730"/>
      <c r="CGC26" s="730"/>
      <c r="CGD26" s="730"/>
      <c r="CGE26" s="730"/>
      <c r="CGF26" s="730"/>
      <c r="CGG26" s="730"/>
      <c r="CGH26" s="730"/>
      <c r="CGI26" s="730"/>
      <c r="CGJ26" s="730"/>
      <c r="CGK26" s="730"/>
      <c r="CGL26" s="730"/>
      <c r="CGM26" s="730"/>
      <c r="CGN26" s="730"/>
      <c r="CGO26" s="730"/>
      <c r="CGP26" s="730"/>
      <c r="CGQ26" s="730"/>
      <c r="CGR26" s="730"/>
      <c r="CGS26" s="730"/>
      <c r="CGT26" s="730"/>
      <c r="CGU26" s="730"/>
      <c r="CGV26" s="730"/>
      <c r="CGW26" s="730"/>
      <c r="CGX26" s="730"/>
      <c r="CGY26" s="730"/>
      <c r="CGZ26" s="730"/>
      <c r="CHA26" s="730"/>
      <c r="CHB26" s="730"/>
      <c r="CHC26" s="730"/>
      <c r="CHD26" s="730"/>
      <c r="CHE26" s="730"/>
      <c r="CHF26" s="730"/>
      <c r="CHG26" s="730"/>
      <c r="CHH26" s="730"/>
      <c r="CHI26" s="730"/>
      <c r="CHJ26" s="730"/>
      <c r="CHK26" s="730"/>
      <c r="CHL26" s="730"/>
      <c r="CHM26" s="730"/>
      <c r="CHN26" s="730"/>
      <c r="CHO26" s="730"/>
      <c r="CHP26" s="730"/>
      <c r="CHQ26" s="730"/>
      <c r="CHR26" s="730"/>
      <c r="CHS26" s="730"/>
      <c r="CHT26" s="730"/>
      <c r="CHU26" s="730"/>
      <c r="CHV26" s="730"/>
      <c r="CHW26" s="730"/>
      <c r="CHX26" s="730"/>
      <c r="CHY26" s="730"/>
      <c r="CHZ26" s="730"/>
      <c r="CIA26" s="730"/>
      <c r="CIB26" s="730"/>
      <c r="CIC26" s="730"/>
      <c r="CID26" s="730"/>
      <c r="CIE26" s="730"/>
      <c r="CIF26" s="730"/>
      <c r="CIG26" s="730"/>
      <c r="CIH26" s="730"/>
      <c r="CII26" s="730"/>
      <c r="CIJ26" s="730"/>
      <c r="CIK26" s="730"/>
      <c r="CIL26" s="730"/>
      <c r="CIM26" s="730"/>
      <c r="CIN26" s="730"/>
      <c r="CIO26" s="730"/>
      <c r="CIP26" s="730"/>
      <c r="CIQ26" s="730"/>
      <c r="CIR26" s="730"/>
      <c r="CIS26" s="730"/>
      <c r="CIT26" s="730"/>
      <c r="CIU26" s="730"/>
      <c r="CIV26" s="730"/>
      <c r="CIW26" s="730"/>
      <c r="CIX26" s="730"/>
      <c r="CIY26" s="730"/>
      <c r="CIZ26" s="730"/>
      <c r="CJA26" s="730"/>
      <c r="CJB26" s="730"/>
      <c r="CJC26" s="730"/>
      <c r="CJD26" s="730"/>
      <c r="CJE26" s="730"/>
      <c r="CJF26" s="730"/>
      <c r="CJG26" s="730"/>
      <c r="CJH26" s="730"/>
      <c r="CJI26" s="730"/>
      <c r="CJJ26" s="730"/>
      <c r="CJK26" s="730"/>
      <c r="CJL26" s="730"/>
      <c r="CJM26" s="730"/>
      <c r="CJN26" s="730"/>
      <c r="CJO26" s="730"/>
      <c r="CJP26" s="730"/>
      <c r="CJQ26" s="730"/>
      <c r="CJR26" s="730"/>
      <c r="CJS26" s="730"/>
      <c r="CJT26" s="730"/>
      <c r="CJU26" s="730"/>
      <c r="CJV26" s="730"/>
      <c r="CJW26" s="730"/>
      <c r="CJX26" s="730"/>
      <c r="CJY26" s="730"/>
      <c r="CJZ26" s="730"/>
      <c r="CKA26" s="730"/>
      <c r="CKB26" s="730"/>
      <c r="CKC26" s="730"/>
      <c r="CKD26" s="730"/>
      <c r="CKE26" s="730"/>
      <c r="CKF26" s="730"/>
      <c r="CKG26" s="730"/>
      <c r="CKH26" s="730"/>
      <c r="CKI26" s="730"/>
      <c r="CKJ26" s="730"/>
      <c r="CKK26" s="730"/>
      <c r="CKL26" s="730"/>
      <c r="CKM26" s="730"/>
      <c r="CKN26" s="730"/>
      <c r="CKO26" s="730"/>
      <c r="CKP26" s="730"/>
      <c r="CKQ26" s="730"/>
      <c r="CKR26" s="730"/>
      <c r="CKS26" s="730"/>
      <c r="CKT26" s="730"/>
      <c r="CKU26" s="730"/>
      <c r="CKV26" s="730"/>
      <c r="CKW26" s="730"/>
      <c r="CKX26" s="730"/>
      <c r="CKY26" s="730"/>
      <c r="CKZ26" s="730"/>
      <c r="CLA26" s="730"/>
      <c r="CLB26" s="730"/>
      <c r="CLC26" s="730"/>
      <c r="CLD26" s="730"/>
      <c r="CLE26" s="730"/>
      <c r="CLF26" s="730"/>
      <c r="CLG26" s="730"/>
      <c r="CLH26" s="730"/>
      <c r="CLI26" s="730"/>
      <c r="CLJ26" s="730"/>
      <c r="CLK26" s="730"/>
      <c r="CLL26" s="730"/>
      <c r="CLM26" s="730"/>
      <c r="CLN26" s="730"/>
      <c r="CLO26" s="730"/>
      <c r="CLP26" s="730"/>
      <c r="CLQ26" s="730"/>
      <c r="CLR26" s="730"/>
      <c r="CLS26" s="730"/>
      <c r="CLT26" s="730"/>
      <c r="CLU26" s="730"/>
      <c r="CLV26" s="730"/>
      <c r="CLW26" s="730"/>
      <c r="CLX26" s="730"/>
      <c r="CLY26" s="730"/>
      <c r="CLZ26" s="730"/>
      <c r="CMA26" s="730"/>
      <c r="CMB26" s="730"/>
      <c r="CMC26" s="730"/>
      <c r="CMD26" s="730"/>
      <c r="CME26" s="730"/>
      <c r="CMF26" s="730"/>
      <c r="CMG26" s="730"/>
      <c r="CMH26" s="730"/>
      <c r="CMI26" s="730"/>
      <c r="CMJ26" s="730"/>
      <c r="CMK26" s="730"/>
      <c r="CML26" s="730"/>
      <c r="CMM26" s="730"/>
      <c r="CMN26" s="730"/>
      <c r="CMO26" s="730"/>
      <c r="CMP26" s="730"/>
      <c r="CMQ26" s="730"/>
      <c r="CMR26" s="730"/>
      <c r="CMS26" s="730"/>
      <c r="CMT26" s="730"/>
      <c r="CMU26" s="730"/>
      <c r="CMV26" s="730"/>
      <c r="CMW26" s="730"/>
      <c r="CMX26" s="730"/>
      <c r="CMY26" s="730"/>
      <c r="CMZ26" s="730"/>
      <c r="CNA26" s="730"/>
      <c r="CNB26" s="730"/>
      <c r="CNC26" s="730"/>
      <c r="CND26" s="730"/>
      <c r="CNE26" s="730"/>
      <c r="CNF26" s="730"/>
      <c r="CNG26" s="730"/>
      <c r="CNH26" s="730"/>
      <c r="CNI26" s="730"/>
      <c r="CNJ26" s="730"/>
      <c r="CNK26" s="730"/>
      <c r="CNL26" s="730"/>
      <c r="CNM26" s="730"/>
      <c r="CNN26" s="730"/>
      <c r="CNO26" s="730"/>
      <c r="CNP26" s="730"/>
      <c r="CNQ26" s="730"/>
      <c r="CNR26" s="730"/>
      <c r="CNS26" s="730"/>
      <c r="CNT26" s="730"/>
      <c r="CNU26" s="730"/>
      <c r="CNV26" s="730"/>
      <c r="CNW26" s="730"/>
      <c r="CNX26" s="730"/>
      <c r="CNY26" s="730"/>
      <c r="CNZ26" s="730"/>
      <c r="COA26" s="730"/>
      <c r="COB26" s="730"/>
      <c r="COC26" s="730"/>
      <c r="COD26" s="730"/>
      <c r="COE26" s="730"/>
      <c r="COF26" s="730"/>
      <c r="COG26" s="730"/>
      <c r="COH26" s="730"/>
      <c r="COI26" s="730"/>
      <c r="COJ26" s="730"/>
      <c r="COK26" s="730"/>
      <c r="COL26" s="730"/>
      <c r="COM26" s="730"/>
      <c r="CON26" s="730"/>
      <c r="COO26" s="730"/>
      <c r="COP26" s="730"/>
      <c r="COQ26" s="730"/>
      <c r="COR26" s="730"/>
      <c r="COS26" s="730"/>
      <c r="COT26" s="730"/>
      <c r="COU26" s="730"/>
      <c r="COV26" s="730"/>
      <c r="COW26" s="730"/>
      <c r="COX26" s="730"/>
      <c r="COY26" s="730"/>
      <c r="COZ26" s="730"/>
      <c r="CPA26" s="730"/>
      <c r="CPB26" s="730"/>
      <c r="CPC26" s="730"/>
      <c r="CPD26" s="730"/>
      <c r="CPE26" s="730"/>
      <c r="CPF26" s="730"/>
      <c r="CPG26" s="730"/>
      <c r="CPH26" s="730"/>
      <c r="CPI26" s="730"/>
      <c r="CPJ26" s="730"/>
      <c r="CPK26" s="730"/>
      <c r="CPL26" s="730"/>
      <c r="CPM26" s="730"/>
      <c r="CPN26" s="730"/>
      <c r="CPO26" s="730"/>
      <c r="CPP26" s="730"/>
      <c r="CPQ26" s="730"/>
      <c r="CPR26" s="730"/>
      <c r="CPS26" s="730"/>
      <c r="CPT26" s="730"/>
      <c r="CPU26" s="730"/>
      <c r="CPV26" s="730"/>
      <c r="CPW26" s="730"/>
      <c r="CPX26" s="730"/>
      <c r="CPY26" s="730"/>
      <c r="CPZ26" s="730"/>
      <c r="CQA26" s="730"/>
      <c r="CQB26" s="730"/>
      <c r="CQC26" s="730"/>
      <c r="CQD26" s="730"/>
      <c r="CQE26" s="730"/>
      <c r="CQF26" s="730"/>
      <c r="CQG26" s="730"/>
      <c r="CQH26" s="730"/>
      <c r="CQI26" s="730"/>
      <c r="CQJ26" s="730"/>
      <c r="CQK26" s="730"/>
      <c r="CQL26" s="730"/>
      <c r="CQM26" s="730"/>
      <c r="CQN26" s="730"/>
      <c r="CQO26" s="730"/>
      <c r="CQP26" s="730"/>
      <c r="CQQ26" s="730"/>
      <c r="CQR26" s="730"/>
      <c r="CQS26" s="730"/>
      <c r="CQT26" s="730"/>
      <c r="CQU26" s="730"/>
      <c r="CQV26" s="730"/>
      <c r="CQW26" s="730"/>
      <c r="CQX26" s="730"/>
      <c r="CQY26" s="730"/>
      <c r="CQZ26" s="730"/>
      <c r="CRA26" s="730"/>
      <c r="CRB26" s="730"/>
      <c r="CRC26" s="730"/>
      <c r="CRD26" s="730"/>
      <c r="CRE26" s="730"/>
      <c r="CRF26" s="730"/>
      <c r="CRG26" s="730"/>
      <c r="CRH26" s="730"/>
      <c r="CRI26" s="730"/>
      <c r="CRJ26" s="730"/>
      <c r="CRK26" s="730"/>
      <c r="CRL26" s="730"/>
      <c r="CRM26" s="730"/>
      <c r="CRN26" s="730"/>
      <c r="CRO26" s="730"/>
      <c r="CRP26" s="730"/>
      <c r="CRQ26" s="730"/>
      <c r="CRR26" s="730"/>
      <c r="CRS26" s="730"/>
      <c r="CRT26" s="730"/>
      <c r="CRU26" s="730"/>
      <c r="CRV26" s="730"/>
      <c r="CRW26" s="730"/>
      <c r="CRX26" s="730"/>
      <c r="CRY26" s="730"/>
      <c r="CRZ26" s="730"/>
      <c r="CSA26" s="730"/>
      <c r="CSB26" s="730"/>
      <c r="CSC26" s="730"/>
      <c r="CSD26" s="730"/>
      <c r="CSE26" s="730"/>
      <c r="CSF26" s="730"/>
      <c r="CSG26" s="730"/>
      <c r="CSH26" s="730"/>
      <c r="CSI26" s="730"/>
      <c r="CSJ26" s="730"/>
      <c r="CSK26" s="730"/>
      <c r="CSL26" s="730"/>
      <c r="CSM26" s="730"/>
      <c r="CSN26" s="730"/>
      <c r="CSO26" s="730"/>
      <c r="CSP26" s="730"/>
      <c r="CSQ26" s="730"/>
      <c r="CSR26" s="730"/>
      <c r="CSS26" s="730"/>
      <c r="CST26" s="730"/>
      <c r="CSU26" s="730"/>
      <c r="CSV26" s="730"/>
      <c r="CSW26" s="730"/>
      <c r="CSX26" s="730"/>
      <c r="CSY26" s="730"/>
      <c r="CSZ26" s="730"/>
      <c r="CTA26" s="730"/>
      <c r="CTB26" s="730"/>
      <c r="CTC26" s="730"/>
      <c r="CTD26" s="730"/>
      <c r="CTE26" s="730"/>
      <c r="CTF26" s="730"/>
      <c r="CTG26" s="730"/>
      <c r="CTH26" s="730"/>
      <c r="CTI26" s="730"/>
      <c r="CTJ26" s="730"/>
      <c r="CTK26" s="730"/>
      <c r="CTL26" s="730"/>
      <c r="CTM26" s="730"/>
      <c r="CTN26" s="730"/>
      <c r="CTO26" s="730"/>
      <c r="CTP26" s="730"/>
      <c r="CTQ26" s="730"/>
      <c r="CTR26" s="730"/>
      <c r="CTS26" s="730"/>
      <c r="CTT26" s="730"/>
      <c r="CTU26" s="730"/>
      <c r="CTV26" s="730"/>
      <c r="CTW26" s="730"/>
      <c r="CTX26" s="730"/>
      <c r="CTY26" s="730"/>
      <c r="CTZ26" s="730"/>
      <c r="CUA26" s="730"/>
      <c r="CUB26" s="730"/>
      <c r="CUC26" s="730"/>
      <c r="CUD26" s="730"/>
      <c r="CUE26" s="730"/>
      <c r="CUF26" s="730"/>
      <c r="CUG26" s="730"/>
      <c r="CUH26" s="730"/>
      <c r="CUI26" s="730"/>
      <c r="CUJ26" s="730"/>
      <c r="CUK26" s="730"/>
      <c r="CUL26" s="730"/>
      <c r="CUM26" s="730"/>
      <c r="CUN26" s="730"/>
      <c r="CUO26" s="730"/>
      <c r="CUP26" s="730"/>
      <c r="CUQ26" s="730"/>
      <c r="CUR26" s="730"/>
      <c r="CUS26" s="730"/>
      <c r="CUT26" s="730"/>
      <c r="CUU26" s="730"/>
      <c r="CUV26" s="730"/>
      <c r="CUW26" s="730"/>
      <c r="CUX26" s="730"/>
      <c r="CUY26" s="730"/>
      <c r="CUZ26" s="730"/>
      <c r="CVA26" s="730"/>
      <c r="CVB26" s="730"/>
      <c r="CVC26" s="730"/>
      <c r="CVD26" s="730"/>
      <c r="CVE26" s="730"/>
      <c r="CVF26" s="730"/>
      <c r="CVG26" s="730"/>
      <c r="CVH26" s="730"/>
      <c r="CVI26" s="730"/>
      <c r="CVJ26" s="730"/>
      <c r="CVK26" s="730"/>
      <c r="CVL26" s="730"/>
      <c r="CVM26" s="730"/>
      <c r="CVN26" s="730"/>
      <c r="CVO26" s="730"/>
      <c r="CVP26" s="730"/>
      <c r="CVQ26" s="730"/>
      <c r="CVR26" s="730"/>
      <c r="CVS26" s="730"/>
      <c r="CVT26" s="730"/>
      <c r="CVU26" s="730"/>
      <c r="CVV26" s="730"/>
      <c r="CVW26" s="730"/>
      <c r="CVX26" s="730"/>
      <c r="CVY26" s="730"/>
      <c r="CVZ26" s="730"/>
      <c r="CWA26" s="730"/>
      <c r="CWB26" s="730"/>
      <c r="CWC26" s="730"/>
      <c r="CWD26" s="730"/>
      <c r="CWE26" s="730"/>
      <c r="CWF26" s="730"/>
      <c r="CWG26" s="730"/>
      <c r="CWH26" s="730"/>
      <c r="CWI26" s="730"/>
      <c r="CWJ26" s="730"/>
      <c r="CWK26" s="730"/>
      <c r="CWL26" s="730"/>
      <c r="CWM26" s="730"/>
      <c r="CWN26" s="730"/>
      <c r="CWO26" s="730"/>
      <c r="CWP26" s="730"/>
      <c r="CWQ26" s="730"/>
      <c r="CWR26" s="730"/>
      <c r="CWS26" s="730"/>
      <c r="CWT26" s="730"/>
      <c r="CWU26" s="730"/>
      <c r="CWV26" s="730"/>
      <c r="CWW26" s="730"/>
      <c r="CWX26" s="730"/>
      <c r="CWY26" s="730"/>
      <c r="CWZ26" s="730"/>
      <c r="CXA26" s="730"/>
      <c r="CXB26" s="730"/>
      <c r="CXC26" s="730"/>
      <c r="CXD26" s="730"/>
      <c r="CXE26" s="730"/>
      <c r="CXF26" s="730"/>
      <c r="CXG26" s="730"/>
      <c r="CXH26" s="730"/>
      <c r="CXI26" s="730"/>
      <c r="CXJ26" s="730"/>
      <c r="CXK26" s="730"/>
      <c r="CXL26" s="730"/>
      <c r="CXM26" s="730"/>
      <c r="CXN26" s="730"/>
      <c r="CXO26" s="730"/>
      <c r="CXP26" s="730"/>
      <c r="CXQ26" s="730"/>
      <c r="CXR26" s="730"/>
      <c r="CXS26" s="730"/>
      <c r="CXT26" s="730"/>
      <c r="CXU26" s="730"/>
      <c r="CXV26" s="730"/>
      <c r="CXW26" s="730"/>
      <c r="CXX26" s="730"/>
      <c r="CXY26" s="730"/>
      <c r="CXZ26" s="730"/>
      <c r="CYA26" s="730"/>
      <c r="CYB26" s="730"/>
      <c r="CYC26" s="730"/>
      <c r="CYD26" s="730"/>
      <c r="CYE26" s="730"/>
      <c r="CYF26" s="730"/>
      <c r="CYG26" s="730"/>
      <c r="CYH26" s="730"/>
      <c r="CYI26" s="730"/>
      <c r="CYJ26" s="730"/>
      <c r="CYK26" s="730"/>
      <c r="CYL26" s="730"/>
      <c r="CYM26" s="730"/>
      <c r="CYN26" s="730"/>
      <c r="CYO26" s="730"/>
      <c r="CYP26" s="730"/>
      <c r="CYQ26" s="730"/>
      <c r="CYR26" s="730"/>
      <c r="CYS26" s="730"/>
      <c r="CYT26" s="730"/>
      <c r="CYU26" s="730"/>
      <c r="CYV26" s="730"/>
      <c r="CYW26" s="730"/>
      <c r="CYX26" s="730"/>
      <c r="CYY26" s="730"/>
      <c r="CYZ26" s="730"/>
      <c r="CZA26" s="730"/>
      <c r="CZB26" s="730"/>
      <c r="CZC26" s="730"/>
      <c r="CZD26" s="730"/>
      <c r="CZE26" s="730"/>
      <c r="CZF26" s="730"/>
      <c r="CZG26" s="730"/>
      <c r="CZH26" s="730"/>
      <c r="CZI26" s="730"/>
      <c r="CZJ26" s="730"/>
      <c r="CZK26" s="730"/>
      <c r="CZL26" s="730"/>
      <c r="CZM26" s="730"/>
      <c r="CZN26" s="730"/>
      <c r="CZO26" s="730"/>
      <c r="CZP26" s="730"/>
      <c r="CZQ26" s="730"/>
      <c r="CZR26" s="730"/>
      <c r="CZS26" s="730"/>
      <c r="CZT26" s="730"/>
      <c r="CZU26" s="730"/>
      <c r="CZV26" s="730"/>
      <c r="CZW26" s="730"/>
      <c r="CZX26" s="730"/>
      <c r="CZY26" s="730"/>
      <c r="CZZ26" s="730"/>
      <c r="DAA26" s="730"/>
      <c r="DAB26" s="730"/>
      <c r="DAC26" s="730"/>
      <c r="DAD26" s="730"/>
      <c r="DAE26" s="730"/>
      <c r="DAF26" s="730"/>
      <c r="DAG26" s="730"/>
      <c r="DAH26" s="730"/>
      <c r="DAI26" s="730"/>
      <c r="DAJ26" s="730"/>
      <c r="DAK26" s="730"/>
      <c r="DAL26" s="730"/>
      <c r="DAM26" s="730"/>
      <c r="DAN26" s="730"/>
      <c r="DAO26" s="730"/>
      <c r="DAP26" s="730"/>
      <c r="DAQ26" s="730"/>
      <c r="DAR26" s="730"/>
      <c r="DAS26" s="730"/>
      <c r="DAT26" s="730"/>
      <c r="DAU26" s="730"/>
      <c r="DAV26" s="730"/>
      <c r="DAW26" s="730"/>
      <c r="DAX26" s="730"/>
      <c r="DAY26" s="730"/>
      <c r="DAZ26" s="730"/>
      <c r="DBA26" s="730"/>
      <c r="DBB26" s="730"/>
      <c r="DBC26" s="730"/>
      <c r="DBD26" s="730"/>
      <c r="DBE26" s="730"/>
      <c r="DBF26" s="730"/>
      <c r="DBG26" s="730"/>
      <c r="DBH26" s="730"/>
      <c r="DBI26" s="730"/>
      <c r="DBJ26" s="730"/>
      <c r="DBK26" s="730"/>
      <c r="DBL26" s="730"/>
      <c r="DBM26" s="730"/>
      <c r="DBN26" s="730"/>
      <c r="DBO26" s="730"/>
      <c r="DBP26" s="730"/>
      <c r="DBQ26" s="730"/>
      <c r="DBR26" s="730"/>
      <c r="DBS26" s="730"/>
      <c r="DBT26" s="730"/>
      <c r="DBU26" s="730"/>
      <c r="DBV26" s="730"/>
      <c r="DBW26" s="730"/>
      <c r="DBX26" s="730"/>
      <c r="DBY26" s="730"/>
      <c r="DBZ26" s="730"/>
      <c r="DCA26" s="730"/>
      <c r="DCB26" s="730"/>
      <c r="DCC26" s="730"/>
      <c r="DCD26" s="730"/>
      <c r="DCE26" s="730"/>
      <c r="DCF26" s="730"/>
      <c r="DCG26" s="730"/>
      <c r="DCH26" s="730"/>
      <c r="DCI26" s="730"/>
      <c r="DCJ26" s="730"/>
      <c r="DCK26" s="730"/>
      <c r="DCL26" s="730"/>
      <c r="DCM26" s="730"/>
      <c r="DCN26" s="730"/>
      <c r="DCO26" s="730"/>
      <c r="DCP26" s="730"/>
      <c r="DCQ26" s="730"/>
      <c r="DCR26" s="730"/>
      <c r="DCS26" s="730"/>
      <c r="DCT26" s="730"/>
      <c r="DCU26" s="730"/>
      <c r="DCV26" s="730"/>
      <c r="DCW26" s="730"/>
      <c r="DCX26" s="730"/>
      <c r="DCY26" s="730"/>
      <c r="DCZ26" s="730"/>
      <c r="DDA26" s="730"/>
      <c r="DDB26" s="730"/>
      <c r="DDC26" s="730"/>
      <c r="DDD26" s="730"/>
      <c r="DDE26" s="730"/>
      <c r="DDF26" s="730"/>
      <c r="DDG26" s="730"/>
      <c r="DDH26" s="730"/>
      <c r="DDI26" s="730"/>
      <c r="DDJ26" s="730"/>
      <c r="DDK26" s="730"/>
      <c r="DDL26" s="730"/>
      <c r="DDM26" s="730"/>
      <c r="DDN26" s="730"/>
      <c r="DDO26" s="730"/>
      <c r="DDP26" s="730"/>
      <c r="DDQ26" s="730"/>
      <c r="DDR26" s="730"/>
      <c r="DDS26" s="730"/>
      <c r="DDT26" s="730"/>
      <c r="DDU26" s="730"/>
      <c r="DDV26" s="730"/>
      <c r="DDW26" s="730"/>
      <c r="DDX26" s="730"/>
      <c r="DDY26" s="730"/>
      <c r="DDZ26" s="730"/>
      <c r="DEA26" s="730"/>
      <c r="DEB26" s="730"/>
      <c r="DEC26" s="730"/>
      <c r="DED26" s="730"/>
      <c r="DEE26" s="730"/>
      <c r="DEF26" s="730"/>
      <c r="DEG26" s="730"/>
      <c r="DEH26" s="730"/>
      <c r="DEI26" s="730"/>
      <c r="DEJ26" s="730"/>
      <c r="DEK26" s="730"/>
      <c r="DEL26" s="730"/>
      <c r="DEM26" s="730"/>
      <c r="DEN26" s="730"/>
      <c r="DEO26" s="730"/>
      <c r="DEP26" s="730"/>
      <c r="DEQ26" s="730"/>
      <c r="DER26" s="730"/>
      <c r="DES26" s="730"/>
      <c r="DET26" s="730"/>
      <c r="DEU26" s="730"/>
      <c r="DEV26" s="730"/>
      <c r="DEW26" s="730"/>
      <c r="DEX26" s="730"/>
      <c r="DEY26" s="730"/>
      <c r="DEZ26" s="730"/>
      <c r="DFA26" s="730"/>
      <c r="DFB26" s="730"/>
      <c r="DFC26" s="730"/>
      <c r="DFD26" s="730"/>
      <c r="DFE26" s="730"/>
      <c r="DFF26" s="730"/>
      <c r="DFG26" s="730"/>
      <c r="DFH26" s="730"/>
      <c r="DFI26" s="730"/>
      <c r="DFJ26" s="730"/>
      <c r="DFK26" s="730"/>
      <c r="DFL26" s="730"/>
      <c r="DFM26" s="730"/>
      <c r="DFN26" s="730"/>
      <c r="DFO26" s="730"/>
      <c r="DFP26" s="730"/>
      <c r="DFQ26" s="730"/>
      <c r="DFR26" s="730"/>
      <c r="DFS26" s="730"/>
      <c r="DFT26" s="730"/>
      <c r="DFU26" s="730"/>
      <c r="DFV26" s="730"/>
      <c r="DFW26" s="730"/>
      <c r="DFX26" s="730"/>
      <c r="DFY26" s="730"/>
      <c r="DFZ26" s="730"/>
      <c r="DGA26" s="730"/>
      <c r="DGB26" s="730"/>
      <c r="DGC26" s="730"/>
      <c r="DGD26" s="730"/>
      <c r="DGE26" s="730"/>
      <c r="DGF26" s="730"/>
      <c r="DGG26" s="730"/>
      <c r="DGH26" s="730"/>
      <c r="DGI26" s="730"/>
      <c r="DGJ26" s="730"/>
      <c r="DGK26" s="730"/>
      <c r="DGL26" s="730"/>
      <c r="DGM26" s="730"/>
      <c r="DGN26" s="730"/>
      <c r="DGO26" s="730"/>
      <c r="DGP26" s="730"/>
      <c r="DGQ26" s="730"/>
      <c r="DGR26" s="730"/>
      <c r="DGS26" s="730"/>
      <c r="DGT26" s="730"/>
      <c r="DGU26" s="730"/>
      <c r="DGV26" s="730"/>
      <c r="DGW26" s="730"/>
      <c r="DGX26" s="730"/>
      <c r="DGY26" s="730"/>
      <c r="DGZ26" s="730"/>
      <c r="DHA26" s="730"/>
      <c r="DHB26" s="730"/>
      <c r="DHC26" s="730"/>
      <c r="DHD26" s="730"/>
      <c r="DHE26" s="730"/>
      <c r="DHF26" s="730"/>
      <c r="DHG26" s="730"/>
      <c r="DHH26" s="730"/>
      <c r="DHI26" s="730"/>
      <c r="DHJ26" s="730"/>
      <c r="DHK26" s="730"/>
      <c r="DHL26" s="730"/>
      <c r="DHM26" s="730"/>
      <c r="DHN26" s="730"/>
      <c r="DHO26" s="730"/>
      <c r="DHP26" s="730"/>
      <c r="DHQ26" s="730"/>
      <c r="DHR26" s="730"/>
      <c r="DHS26" s="730"/>
      <c r="DHT26" s="730"/>
      <c r="DHU26" s="730"/>
      <c r="DHV26" s="730"/>
      <c r="DHW26" s="730"/>
      <c r="DHX26" s="730"/>
      <c r="DHY26" s="730"/>
      <c r="DHZ26" s="730"/>
      <c r="DIA26" s="730"/>
      <c r="DIB26" s="730"/>
      <c r="DIC26" s="730"/>
      <c r="DID26" s="730"/>
      <c r="DIE26" s="730"/>
      <c r="DIF26" s="730"/>
      <c r="DIG26" s="730"/>
      <c r="DIH26" s="730"/>
      <c r="DII26" s="730"/>
      <c r="DIJ26" s="730"/>
      <c r="DIK26" s="730"/>
      <c r="DIL26" s="730"/>
      <c r="DIM26" s="730"/>
      <c r="DIN26" s="730"/>
      <c r="DIO26" s="730"/>
      <c r="DIP26" s="730"/>
      <c r="DIQ26" s="730"/>
      <c r="DIR26" s="730"/>
      <c r="DIS26" s="730"/>
      <c r="DIT26" s="730"/>
      <c r="DIU26" s="730"/>
      <c r="DIV26" s="730"/>
      <c r="DIW26" s="730"/>
      <c r="DIX26" s="730"/>
      <c r="DIY26" s="730"/>
      <c r="DIZ26" s="730"/>
      <c r="DJA26" s="730"/>
      <c r="DJB26" s="730"/>
      <c r="DJC26" s="730"/>
      <c r="DJD26" s="730"/>
      <c r="DJE26" s="730"/>
      <c r="DJF26" s="730"/>
      <c r="DJG26" s="730"/>
      <c r="DJH26" s="730"/>
      <c r="DJI26" s="730"/>
      <c r="DJJ26" s="730"/>
      <c r="DJK26" s="730"/>
      <c r="DJL26" s="730"/>
      <c r="DJM26" s="730"/>
      <c r="DJN26" s="730"/>
      <c r="DJO26" s="730"/>
      <c r="DJP26" s="730"/>
      <c r="DJQ26" s="730"/>
      <c r="DJR26" s="730"/>
      <c r="DJS26" s="730"/>
      <c r="DJT26" s="730"/>
      <c r="DJU26" s="730"/>
      <c r="DJV26" s="730"/>
      <c r="DJW26" s="730"/>
      <c r="DJX26" s="730"/>
      <c r="DJY26" s="730"/>
      <c r="DJZ26" s="730"/>
      <c r="DKA26" s="730"/>
      <c r="DKB26" s="730"/>
      <c r="DKC26" s="730"/>
      <c r="DKD26" s="730"/>
      <c r="DKE26" s="730"/>
      <c r="DKF26" s="730"/>
      <c r="DKG26" s="730"/>
      <c r="DKH26" s="730"/>
      <c r="DKI26" s="730"/>
      <c r="DKJ26" s="730"/>
      <c r="DKK26" s="730"/>
      <c r="DKL26" s="730"/>
      <c r="DKM26" s="730"/>
      <c r="DKN26" s="730"/>
      <c r="DKO26" s="730"/>
      <c r="DKP26" s="730"/>
      <c r="DKQ26" s="730"/>
      <c r="DKR26" s="730"/>
      <c r="DKS26" s="730"/>
      <c r="DKT26" s="730"/>
      <c r="DKU26" s="730"/>
      <c r="DKV26" s="730"/>
      <c r="DKW26" s="730"/>
      <c r="DKX26" s="730"/>
      <c r="DKY26" s="730"/>
      <c r="DKZ26" s="730"/>
      <c r="DLA26" s="730"/>
      <c r="DLB26" s="730"/>
      <c r="DLC26" s="730"/>
      <c r="DLD26" s="730"/>
      <c r="DLE26" s="730"/>
      <c r="DLF26" s="730"/>
      <c r="DLG26" s="730"/>
      <c r="DLH26" s="730"/>
      <c r="DLI26" s="730"/>
      <c r="DLJ26" s="730"/>
      <c r="DLK26" s="730"/>
      <c r="DLL26" s="730"/>
      <c r="DLM26" s="730"/>
      <c r="DLN26" s="730"/>
      <c r="DLO26" s="730"/>
      <c r="DLP26" s="730"/>
      <c r="DLQ26" s="730"/>
      <c r="DLR26" s="730"/>
      <c r="DLS26" s="730"/>
      <c r="DLT26" s="730"/>
      <c r="DLU26" s="730"/>
      <c r="DLV26" s="730"/>
      <c r="DLW26" s="730"/>
      <c r="DLX26" s="730"/>
      <c r="DLY26" s="730"/>
      <c r="DLZ26" s="730"/>
      <c r="DMA26" s="730"/>
      <c r="DMB26" s="730"/>
      <c r="DMC26" s="730"/>
      <c r="DMD26" s="730"/>
      <c r="DME26" s="730"/>
      <c r="DMF26" s="730"/>
      <c r="DMG26" s="730"/>
      <c r="DMH26" s="730"/>
      <c r="DMI26" s="730"/>
      <c r="DMJ26" s="730"/>
      <c r="DMK26" s="730"/>
      <c r="DML26" s="730"/>
      <c r="DMM26" s="730"/>
      <c r="DMN26" s="730"/>
      <c r="DMO26" s="730"/>
      <c r="DMP26" s="730"/>
      <c r="DMQ26" s="730"/>
      <c r="DMR26" s="730"/>
      <c r="DMS26" s="730"/>
      <c r="DMT26" s="730"/>
      <c r="DMU26" s="730"/>
      <c r="DMV26" s="730"/>
      <c r="DMW26" s="730"/>
      <c r="DMX26" s="730"/>
      <c r="DMY26" s="730"/>
      <c r="DMZ26" s="730"/>
      <c r="DNA26" s="730"/>
      <c r="DNB26" s="730"/>
      <c r="DNC26" s="730"/>
      <c r="DND26" s="730"/>
      <c r="DNE26" s="730"/>
      <c r="DNF26" s="730"/>
      <c r="DNG26" s="730"/>
      <c r="DNH26" s="730"/>
      <c r="DNI26" s="730"/>
      <c r="DNJ26" s="730"/>
      <c r="DNK26" s="730"/>
      <c r="DNL26" s="730"/>
      <c r="DNM26" s="730"/>
      <c r="DNN26" s="730"/>
      <c r="DNO26" s="730"/>
      <c r="DNP26" s="730"/>
      <c r="DNQ26" s="730"/>
      <c r="DNR26" s="730"/>
      <c r="DNS26" s="730"/>
      <c r="DNT26" s="730"/>
      <c r="DNU26" s="730"/>
      <c r="DNV26" s="730"/>
      <c r="DNW26" s="730"/>
      <c r="DNX26" s="730"/>
      <c r="DNY26" s="730"/>
      <c r="DNZ26" s="730"/>
      <c r="DOA26" s="730"/>
      <c r="DOB26" s="730"/>
      <c r="DOC26" s="730"/>
      <c r="DOD26" s="730"/>
      <c r="DOE26" s="730"/>
      <c r="DOF26" s="730"/>
      <c r="DOG26" s="730"/>
      <c r="DOH26" s="730"/>
      <c r="DOI26" s="730"/>
      <c r="DOJ26" s="730"/>
      <c r="DOK26" s="730"/>
      <c r="DOL26" s="730"/>
      <c r="DOM26" s="730"/>
      <c r="DON26" s="730"/>
      <c r="DOO26" s="730"/>
      <c r="DOP26" s="730"/>
      <c r="DOQ26" s="730"/>
      <c r="DOR26" s="730"/>
      <c r="DOS26" s="730"/>
      <c r="DOT26" s="730"/>
      <c r="DOU26" s="730"/>
      <c r="DOV26" s="730"/>
      <c r="DOW26" s="730"/>
      <c r="DOX26" s="730"/>
      <c r="DOY26" s="730"/>
      <c r="DOZ26" s="730"/>
      <c r="DPA26" s="730"/>
      <c r="DPB26" s="730"/>
      <c r="DPC26" s="730"/>
      <c r="DPD26" s="730"/>
      <c r="DPE26" s="730"/>
      <c r="DPF26" s="730"/>
      <c r="DPG26" s="730"/>
      <c r="DPH26" s="730"/>
      <c r="DPI26" s="730"/>
      <c r="DPJ26" s="730"/>
      <c r="DPK26" s="730"/>
      <c r="DPL26" s="730"/>
      <c r="DPM26" s="730"/>
      <c r="DPN26" s="730"/>
      <c r="DPO26" s="730"/>
      <c r="DPP26" s="730"/>
      <c r="DPQ26" s="730"/>
      <c r="DPR26" s="730"/>
      <c r="DPS26" s="730"/>
      <c r="DPT26" s="730"/>
      <c r="DPU26" s="730"/>
      <c r="DPV26" s="730"/>
      <c r="DPW26" s="730"/>
      <c r="DPX26" s="730"/>
      <c r="DPY26" s="730"/>
      <c r="DPZ26" s="730"/>
      <c r="DQA26" s="730"/>
      <c r="DQB26" s="730"/>
      <c r="DQC26" s="730"/>
      <c r="DQD26" s="730"/>
      <c r="DQE26" s="730"/>
      <c r="DQF26" s="730"/>
      <c r="DQG26" s="730"/>
      <c r="DQH26" s="730"/>
      <c r="DQI26" s="730"/>
      <c r="DQJ26" s="730"/>
      <c r="DQK26" s="730"/>
      <c r="DQL26" s="730"/>
      <c r="DQM26" s="730"/>
      <c r="DQN26" s="730"/>
      <c r="DQO26" s="730"/>
      <c r="DQP26" s="730"/>
      <c r="DQQ26" s="730"/>
      <c r="DQR26" s="730"/>
      <c r="DQS26" s="730"/>
      <c r="DQT26" s="730"/>
      <c r="DQU26" s="730"/>
      <c r="DQV26" s="730"/>
      <c r="DQW26" s="730"/>
      <c r="DQX26" s="730"/>
      <c r="DQY26" s="730"/>
      <c r="DQZ26" s="730"/>
      <c r="DRA26" s="730"/>
      <c r="DRB26" s="730"/>
      <c r="DRC26" s="730"/>
      <c r="DRD26" s="730"/>
      <c r="DRE26" s="730"/>
      <c r="DRF26" s="730"/>
      <c r="DRG26" s="730"/>
      <c r="DRH26" s="730"/>
      <c r="DRI26" s="730"/>
      <c r="DRJ26" s="730"/>
      <c r="DRK26" s="730"/>
      <c r="DRL26" s="730"/>
      <c r="DRM26" s="730"/>
      <c r="DRN26" s="730"/>
      <c r="DRO26" s="730"/>
      <c r="DRP26" s="730"/>
      <c r="DRQ26" s="730"/>
      <c r="DRR26" s="730"/>
      <c r="DRS26" s="730"/>
      <c r="DRT26" s="730"/>
      <c r="DRU26" s="730"/>
      <c r="DRV26" s="730"/>
      <c r="DRW26" s="730"/>
      <c r="DRX26" s="730"/>
      <c r="DRY26" s="730"/>
      <c r="DRZ26" s="730"/>
      <c r="DSA26" s="730"/>
      <c r="DSB26" s="730"/>
      <c r="DSC26" s="730"/>
      <c r="DSD26" s="730"/>
      <c r="DSE26" s="730"/>
      <c r="DSF26" s="730"/>
      <c r="DSG26" s="730"/>
      <c r="DSH26" s="730"/>
      <c r="DSI26" s="730"/>
      <c r="DSJ26" s="730"/>
      <c r="DSK26" s="730"/>
      <c r="DSL26" s="730"/>
      <c r="DSM26" s="730"/>
      <c r="DSN26" s="730"/>
      <c r="DSO26" s="730"/>
      <c r="DSP26" s="730"/>
      <c r="DSQ26" s="730"/>
      <c r="DSR26" s="730"/>
      <c r="DSS26" s="730"/>
      <c r="DST26" s="730"/>
      <c r="DSU26" s="730"/>
      <c r="DSV26" s="730"/>
      <c r="DSW26" s="730"/>
      <c r="DSX26" s="730"/>
      <c r="DSY26" s="730"/>
      <c r="DSZ26" s="730"/>
      <c r="DTA26" s="730"/>
      <c r="DTB26" s="730"/>
      <c r="DTC26" s="730"/>
      <c r="DTD26" s="730"/>
      <c r="DTE26" s="730"/>
      <c r="DTF26" s="730"/>
      <c r="DTG26" s="730"/>
      <c r="DTH26" s="730"/>
      <c r="DTI26" s="730"/>
      <c r="DTJ26" s="730"/>
      <c r="DTK26" s="730"/>
      <c r="DTL26" s="730"/>
      <c r="DTM26" s="730"/>
      <c r="DTN26" s="730"/>
      <c r="DTO26" s="730"/>
      <c r="DTP26" s="730"/>
      <c r="DTQ26" s="730"/>
      <c r="DTR26" s="730"/>
      <c r="DTS26" s="730"/>
      <c r="DTT26" s="730"/>
      <c r="DTU26" s="730"/>
      <c r="DTV26" s="730"/>
      <c r="DTW26" s="730"/>
      <c r="DTX26" s="730"/>
      <c r="DTY26" s="730"/>
      <c r="DTZ26" s="730"/>
      <c r="DUA26" s="730"/>
      <c r="DUB26" s="730"/>
      <c r="DUC26" s="730"/>
      <c r="DUD26" s="730"/>
      <c r="DUE26" s="730"/>
      <c r="DUF26" s="730"/>
      <c r="DUG26" s="730"/>
      <c r="DUH26" s="730"/>
      <c r="DUI26" s="730"/>
      <c r="DUJ26" s="730"/>
      <c r="DUK26" s="730"/>
      <c r="DUL26" s="730"/>
      <c r="DUM26" s="730"/>
      <c r="DUN26" s="730"/>
      <c r="DUO26" s="730"/>
      <c r="DUP26" s="730"/>
      <c r="DUQ26" s="730"/>
      <c r="DUR26" s="730"/>
      <c r="DUS26" s="730"/>
      <c r="DUT26" s="730"/>
      <c r="DUU26" s="730"/>
      <c r="DUV26" s="730"/>
      <c r="DUW26" s="730"/>
      <c r="DUX26" s="730"/>
      <c r="DUY26" s="730"/>
      <c r="DUZ26" s="730"/>
      <c r="DVA26" s="730"/>
      <c r="DVB26" s="730"/>
      <c r="DVC26" s="730"/>
      <c r="DVD26" s="730"/>
      <c r="DVE26" s="730"/>
      <c r="DVF26" s="730"/>
      <c r="DVG26" s="730"/>
      <c r="DVH26" s="730"/>
      <c r="DVI26" s="730"/>
      <c r="DVJ26" s="730"/>
      <c r="DVK26" s="730"/>
      <c r="DVL26" s="730"/>
      <c r="DVM26" s="730"/>
      <c r="DVN26" s="730"/>
      <c r="DVO26" s="730"/>
      <c r="DVP26" s="730"/>
      <c r="DVQ26" s="730"/>
      <c r="DVR26" s="730"/>
      <c r="DVS26" s="730"/>
      <c r="DVT26" s="730"/>
      <c r="DVU26" s="730"/>
      <c r="DVV26" s="730"/>
      <c r="DVW26" s="730"/>
      <c r="DVX26" s="730"/>
      <c r="DVY26" s="730"/>
      <c r="DVZ26" s="730"/>
      <c r="DWA26" s="730"/>
      <c r="DWB26" s="730"/>
      <c r="DWC26" s="730"/>
      <c r="DWD26" s="730"/>
      <c r="DWE26" s="730"/>
      <c r="DWF26" s="730"/>
      <c r="DWG26" s="730"/>
      <c r="DWH26" s="730"/>
      <c r="DWI26" s="730"/>
      <c r="DWJ26" s="730"/>
      <c r="DWK26" s="730"/>
      <c r="DWL26" s="730"/>
      <c r="DWM26" s="730"/>
      <c r="DWN26" s="730"/>
      <c r="DWO26" s="730"/>
      <c r="DWP26" s="730"/>
      <c r="DWQ26" s="730"/>
      <c r="DWR26" s="730"/>
      <c r="DWS26" s="730"/>
      <c r="DWT26" s="730"/>
      <c r="DWU26" s="730"/>
      <c r="DWV26" s="730"/>
      <c r="DWW26" s="730"/>
      <c r="DWX26" s="730"/>
      <c r="DWY26" s="730"/>
      <c r="DWZ26" s="730"/>
      <c r="DXA26" s="730"/>
      <c r="DXB26" s="730"/>
      <c r="DXC26" s="730"/>
      <c r="DXD26" s="730"/>
      <c r="DXE26" s="730"/>
      <c r="DXF26" s="730"/>
      <c r="DXG26" s="730"/>
      <c r="DXH26" s="730"/>
      <c r="DXI26" s="730"/>
      <c r="DXJ26" s="730"/>
      <c r="DXK26" s="730"/>
      <c r="DXL26" s="730"/>
      <c r="DXM26" s="730"/>
      <c r="DXN26" s="730"/>
      <c r="DXO26" s="730"/>
      <c r="DXP26" s="730"/>
      <c r="DXQ26" s="730"/>
      <c r="DXR26" s="730"/>
      <c r="DXS26" s="730"/>
      <c r="DXT26" s="730"/>
      <c r="DXU26" s="730"/>
      <c r="DXV26" s="730"/>
      <c r="DXW26" s="730"/>
      <c r="DXX26" s="730"/>
      <c r="DXY26" s="730"/>
      <c r="DXZ26" s="730"/>
      <c r="DYA26" s="730"/>
      <c r="DYB26" s="730"/>
      <c r="DYC26" s="730"/>
      <c r="DYD26" s="730"/>
      <c r="DYE26" s="730"/>
      <c r="DYF26" s="730"/>
      <c r="DYG26" s="730"/>
      <c r="DYH26" s="730"/>
      <c r="DYI26" s="730"/>
      <c r="DYJ26" s="730"/>
      <c r="DYK26" s="730"/>
      <c r="DYL26" s="730"/>
      <c r="DYM26" s="730"/>
      <c r="DYN26" s="730"/>
      <c r="DYO26" s="730"/>
      <c r="DYP26" s="730"/>
      <c r="DYQ26" s="730"/>
      <c r="DYR26" s="730"/>
      <c r="DYS26" s="730"/>
      <c r="DYT26" s="730"/>
      <c r="DYU26" s="730"/>
      <c r="DYV26" s="730"/>
      <c r="DYW26" s="730"/>
      <c r="DYX26" s="730"/>
      <c r="DYY26" s="730"/>
      <c r="DYZ26" s="730"/>
      <c r="DZA26" s="730"/>
      <c r="DZB26" s="730"/>
      <c r="DZC26" s="730"/>
      <c r="DZD26" s="730"/>
      <c r="DZE26" s="730"/>
      <c r="DZF26" s="730"/>
      <c r="DZG26" s="730"/>
      <c r="DZH26" s="730"/>
      <c r="DZI26" s="730"/>
      <c r="DZJ26" s="730"/>
      <c r="DZK26" s="730"/>
      <c r="DZL26" s="730"/>
      <c r="DZM26" s="730"/>
      <c r="DZN26" s="730"/>
      <c r="DZO26" s="730"/>
      <c r="DZP26" s="730"/>
      <c r="DZQ26" s="730"/>
      <c r="DZR26" s="730"/>
      <c r="DZS26" s="730"/>
      <c r="DZT26" s="730"/>
      <c r="DZU26" s="730"/>
      <c r="DZV26" s="730"/>
      <c r="DZW26" s="730"/>
      <c r="DZX26" s="730"/>
      <c r="DZY26" s="730"/>
      <c r="DZZ26" s="730"/>
      <c r="EAA26" s="730"/>
      <c r="EAB26" s="730"/>
      <c r="EAC26" s="730"/>
      <c r="EAD26" s="730"/>
      <c r="EAE26" s="730"/>
      <c r="EAF26" s="730"/>
      <c r="EAG26" s="730"/>
      <c r="EAH26" s="730"/>
      <c r="EAI26" s="730"/>
      <c r="EAJ26" s="730"/>
      <c r="EAK26" s="730"/>
      <c r="EAL26" s="730"/>
      <c r="EAM26" s="730"/>
      <c r="EAN26" s="730"/>
      <c r="EAO26" s="730"/>
      <c r="EAP26" s="730"/>
      <c r="EAQ26" s="730"/>
      <c r="EAR26" s="730"/>
      <c r="EAS26" s="730"/>
      <c r="EAT26" s="730"/>
      <c r="EAU26" s="730"/>
      <c r="EAV26" s="730"/>
      <c r="EAW26" s="730"/>
      <c r="EAX26" s="730"/>
      <c r="EAY26" s="730"/>
      <c r="EAZ26" s="730"/>
      <c r="EBA26" s="730"/>
      <c r="EBB26" s="730"/>
      <c r="EBC26" s="730"/>
      <c r="EBD26" s="730"/>
      <c r="EBE26" s="730"/>
      <c r="EBF26" s="730"/>
      <c r="EBG26" s="730"/>
      <c r="EBH26" s="730"/>
      <c r="EBI26" s="730"/>
      <c r="EBJ26" s="730"/>
      <c r="EBK26" s="730"/>
      <c r="EBL26" s="730"/>
      <c r="EBM26" s="730"/>
      <c r="EBN26" s="730"/>
      <c r="EBO26" s="730"/>
      <c r="EBP26" s="730"/>
      <c r="EBQ26" s="730"/>
      <c r="EBR26" s="730"/>
      <c r="EBS26" s="730"/>
      <c r="EBT26" s="730"/>
      <c r="EBU26" s="730"/>
      <c r="EBV26" s="730"/>
      <c r="EBW26" s="730"/>
      <c r="EBX26" s="730"/>
      <c r="EBY26" s="730"/>
      <c r="EBZ26" s="730"/>
      <c r="ECA26" s="730"/>
      <c r="ECB26" s="730"/>
      <c r="ECC26" s="730"/>
      <c r="ECD26" s="730"/>
      <c r="ECE26" s="730"/>
      <c r="ECF26" s="730"/>
      <c r="ECG26" s="730"/>
      <c r="ECH26" s="730"/>
      <c r="ECI26" s="730"/>
      <c r="ECJ26" s="730"/>
      <c r="ECK26" s="730"/>
      <c r="ECL26" s="730"/>
      <c r="ECM26" s="730"/>
      <c r="ECN26" s="730"/>
      <c r="ECO26" s="730"/>
      <c r="ECP26" s="730"/>
      <c r="ECQ26" s="730"/>
      <c r="ECR26" s="730"/>
      <c r="ECS26" s="730"/>
      <c r="ECT26" s="730"/>
      <c r="ECU26" s="730"/>
      <c r="ECV26" s="730"/>
      <c r="ECW26" s="730"/>
      <c r="ECX26" s="730"/>
      <c r="ECY26" s="730"/>
      <c r="ECZ26" s="730"/>
      <c r="EDA26" s="730"/>
      <c r="EDB26" s="730"/>
      <c r="EDC26" s="730"/>
      <c r="EDD26" s="730"/>
      <c r="EDE26" s="730"/>
      <c r="EDF26" s="730"/>
      <c r="EDG26" s="730"/>
      <c r="EDH26" s="730"/>
      <c r="EDI26" s="730"/>
      <c r="EDJ26" s="730"/>
      <c r="EDK26" s="730"/>
      <c r="EDL26" s="730"/>
      <c r="EDM26" s="730"/>
      <c r="EDN26" s="730"/>
      <c r="EDO26" s="730"/>
      <c r="EDP26" s="730"/>
      <c r="EDQ26" s="730"/>
      <c r="EDR26" s="730"/>
      <c r="EDS26" s="730"/>
      <c r="EDT26" s="730"/>
      <c r="EDU26" s="730"/>
      <c r="EDV26" s="730"/>
      <c r="EDW26" s="730"/>
      <c r="EDX26" s="730"/>
      <c r="EDY26" s="730"/>
      <c r="EDZ26" s="730"/>
      <c r="EEA26" s="730"/>
      <c r="EEB26" s="730"/>
      <c r="EEC26" s="730"/>
      <c r="EED26" s="730"/>
      <c r="EEE26" s="730"/>
      <c r="EEF26" s="730"/>
      <c r="EEG26" s="730"/>
      <c r="EEH26" s="730"/>
      <c r="EEI26" s="730"/>
      <c r="EEJ26" s="730"/>
      <c r="EEK26" s="730"/>
      <c r="EEL26" s="730"/>
      <c r="EEM26" s="730"/>
      <c r="EEN26" s="730"/>
      <c r="EEO26" s="730"/>
      <c r="EEP26" s="730"/>
      <c r="EEQ26" s="730"/>
      <c r="EER26" s="730"/>
      <c r="EES26" s="730"/>
      <c r="EET26" s="730"/>
      <c r="EEU26" s="730"/>
      <c r="EEV26" s="730"/>
      <c r="EEW26" s="730"/>
      <c r="EEX26" s="730"/>
      <c r="EEY26" s="730"/>
      <c r="EEZ26" s="730"/>
      <c r="EFA26" s="730"/>
      <c r="EFB26" s="730"/>
      <c r="EFC26" s="730"/>
      <c r="EFD26" s="730"/>
      <c r="EFE26" s="730"/>
      <c r="EFF26" s="730"/>
      <c r="EFG26" s="730"/>
      <c r="EFH26" s="730"/>
      <c r="EFI26" s="730"/>
      <c r="EFJ26" s="730"/>
      <c r="EFK26" s="730"/>
      <c r="EFL26" s="730"/>
      <c r="EFM26" s="730"/>
      <c r="EFN26" s="730"/>
      <c r="EFO26" s="730"/>
      <c r="EFP26" s="730"/>
      <c r="EFQ26" s="730"/>
      <c r="EFR26" s="730"/>
      <c r="EFS26" s="730"/>
      <c r="EFT26" s="730"/>
      <c r="EFU26" s="730"/>
      <c r="EFV26" s="730"/>
      <c r="EFW26" s="730"/>
      <c r="EFX26" s="730"/>
      <c r="EFY26" s="730"/>
      <c r="EFZ26" s="730"/>
      <c r="EGA26" s="730"/>
      <c r="EGB26" s="730"/>
      <c r="EGC26" s="730"/>
      <c r="EGD26" s="730"/>
      <c r="EGE26" s="730"/>
      <c r="EGF26" s="730"/>
      <c r="EGG26" s="730"/>
      <c r="EGH26" s="730"/>
      <c r="EGI26" s="730"/>
      <c r="EGJ26" s="730"/>
      <c r="EGK26" s="730"/>
      <c r="EGL26" s="730"/>
      <c r="EGM26" s="730"/>
      <c r="EGN26" s="730"/>
      <c r="EGO26" s="730"/>
      <c r="EGP26" s="730"/>
      <c r="EGQ26" s="730"/>
      <c r="EGR26" s="730"/>
      <c r="EGS26" s="730"/>
      <c r="EGT26" s="730"/>
      <c r="EGU26" s="730"/>
      <c r="EGV26" s="730"/>
      <c r="EGW26" s="730"/>
      <c r="EGX26" s="730"/>
      <c r="EGY26" s="730"/>
      <c r="EGZ26" s="730"/>
      <c r="EHA26" s="730"/>
      <c r="EHB26" s="730"/>
      <c r="EHC26" s="730"/>
      <c r="EHD26" s="730"/>
      <c r="EHE26" s="730"/>
      <c r="EHF26" s="730"/>
      <c r="EHG26" s="730"/>
      <c r="EHH26" s="730"/>
      <c r="EHI26" s="730"/>
      <c r="EHJ26" s="730"/>
      <c r="EHK26" s="730"/>
      <c r="EHL26" s="730"/>
      <c r="EHM26" s="730"/>
      <c r="EHN26" s="730"/>
      <c r="EHO26" s="730"/>
      <c r="EHP26" s="730"/>
      <c r="EHQ26" s="730"/>
      <c r="EHR26" s="730"/>
      <c r="EHS26" s="730"/>
      <c r="EHT26" s="730"/>
      <c r="EHU26" s="730"/>
      <c r="EHV26" s="730"/>
      <c r="EHW26" s="730"/>
      <c r="EHX26" s="730"/>
      <c r="EHY26" s="730"/>
      <c r="EHZ26" s="730"/>
      <c r="EIA26" s="730"/>
      <c r="EIB26" s="730"/>
      <c r="EIC26" s="730"/>
      <c r="EID26" s="730"/>
      <c r="EIE26" s="730"/>
      <c r="EIF26" s="730"/>
      <c r="EIG26" s="730"/>
      <c r="EIH26" s="730"/>
      <c r="EII26" s="730"/>
      <c r="EIJ26" s="730"/>
      <c r="EIK26" s="730"/>
      <c r="EIL26" s="730"/>
      <c r="EIM26" s="730"/>
      <c r="EIN26" s="730"/>
      <c r="EIO26" s="730"/>
      <c r="EIP26" s="730"/>
      <c r="EIQ26" s="730"/>
      <c r="EIR26" s="730"/>
      <c r="EIS26" s="730"/>
      <c r="EIT26" s="730"/>
      <c r="EIU26" s="730"/>
      <c r="EIV26" s="730"/>
      <c r="EIW26" s="730"/>
      <c r="EIX26" s="730"/>
      <c r="EIY26" s="730"/>
      <c r="EIZ26" s="730"/>
      <c r="EJA26" s="730"/>
      <c r="EJB26" s="730"/>
      <c r="EJC26" s="730"/>
      <c r="EJD26" s="730"/>
      <c r="EJE26" s="730"/>
      <c r="EJF26" s="730"/>
      <c r="EJG26" s="730"/>
      <c r="EJH26" s="730"/>
      <c r="EJI26" s="730"/>
      <c r="EJJ26" s="730"/>
      <c r="EJK26" s="730"/>
      <c r="EJL26" s="730"/>
      <c r="EJM26" s="730"/>
      <c r="EJN26" s="730"/>
      <c r="EJO26" s="730"/>
      <c r="EJP26" s="730"/>
      <c r="EJQ26" s="730"/>
      <c r="EJR26" s="730"/>
      <c r="EJS26" s="730"/>
      <c r="EJT26" s="730"/>
      <c r="EJU26" s="730"/>
      <c r="EJV26" s="730"/>
      <c r="EJW26" s="730"/>
      <c r="EJX26" s="730"/>
      <c r="EJY26" s="730"/>
      <c r="EJZ26" s="730"/>
      <c r="EKA26" s="730"/>
      <c r="EKB26" s="730"/>
      <c r="EKC26" s="730"/>
      <c r="EKD26" s="730"/>
      <c r="EKE26" s="730"/>
      <c r="EKF26" s="730"/>
      <c r="EKG26" s="730"/>
      <c r="EKH26" s="730"/>
      <c r="EKI26" s="730"/>
      <c r="EKJ26" s="730"/>
      <c r="EKK26" s="730"/>
      <c r="EKL26" s="730"/>
      <c r="EKM26" s="730"/>
      <c r="EKN26" s="730"/>
      <c r="EKO26" s="730"/>
      <c r="EKP26" s="730"/>
      <c r="EKQ26" s="730"/>
      <c r="EKR26" s="730"/>
      <c r="EKS26" s="730"/>
      <c r="EKT26" s="730"/>
      <c r="EKU26" s="730"/>
      <c r="EKV26" s="730"/>
      <c r="EKW26" s="730"/>
      <c r="EKX26" s="730"/>
      <c r="EKY26" s="730"/>
      <c r="EKZ26" s="730"/>
      <c r="ELA26" s="730"/>
      <c r="ELB26" s="730"/>
      <c r="ELC26" s="730"/>
      <c r="ELD26" s="730"/>
      <c r="ELE26" s="730"/>
      <c r="ELF26" s="730"/>
      <c r="ELG26" s="730"/>
      <c r="ELH26" s="730"/>
      <c r="ELI26" s="730"/>
      <c r="ELJ26" s="730"/>
      <c r="ELK26" s="730"/>
      <c r="ELL26" s="730"/>
      <c r="ELM26" s="730"/>
      <c r="ELN26" s="730"/>
      <c r="ELO26" s="730"/>
      <c r="ELP26" s="730"/>
      <c r="ELQ26" s="730"/>
      <c r="ELR26" s="730"/>
      <c r="ELS26" s="730"/>
      <c r="ELT26" s="730"/>
      <c r="ELU26" s="730"/>
      <c r="ELV26" s="730"/>
      <c r="ELW26" s="730"/>
      <c r="ELX26" s="730"/>
      <c r="ELY26" s="730"/>
      <c r="ELZ26" s="730"/>
      <c r="EMA26" s="730"/>
      <c r="EMB26" s="730"/>
      <c r="EMC26" s="730"/>
      <c r="EMD26" s="730"/>
      <c r="EME26" s="730"/>
      <c r="EMF26" s="730"/>
      <c r="EMG26" s="730"/>
      <c r="EMH26" s="730"/>
      <c r="EMI26" s="730"/>
      <c r="EMJ26" s="730"/>
      <c r="EMK26" s="730"/>
      <c r="EML26" s="730"/>
      <c r="EMM26" s="730"/>
      <c r="EMN26" s="730"/>
      <c r="EMO26" s="730"/>
      <c r="EMP26" s="730"/>
      <c r="EMQ26" s="730"/>
      <c r="EMR26" s="730"/>
      <c r="EMS26" s="730"/>
      <c r="EMT26" s="730"/>
      <c r="EMU26" s="730"/>
      <c r="EMV26" s="730"/>
      <c r="EMW26" s="730"/>
      <c r="EMX26" s="730"/>
      <c r="EMY26" s="730"/>
      <c r="EMZ26" s="730"/>
      <c r="ENA26" s="730"/>
      <c r="ENB26" s="730"/>
      <c r="ENC26" s="730"/>
      <c r="END26" s="730"/>
      <c r="ENE26" s="730"/>
      <c r="ENF26" s="730"/>
      <c r="ENG26" s="730"/>
      <c r="ENH26" s="730"/>
      <c r="ENI26" s="730"/>
      <c r="ENJ26" s="730"/>
      <c r="ENK26" s="730"/>
      <c r="ENL26" s="730"/>
      <c r="ENM26" s="730"/>
      <c r="ENN26" s="730"/>
      <c r="ENO26" s="730"/>
      <c r="ENP26" s="730"/>
      <c r="ENQ26" s="730"/>
      <c r="ENR26" s="730"/>
      <c r="ENS26" s="730"/>
      <c r="ENT26" s="730"/>
      <c r="ENU26" s="730"/>
      <c r="ENV26" s="730"/>
      <c r="ENW26" s="730"/>
      <c r="ENX26" s="730"/>
      <c r="ENY26" s="730"/>
      <c r="ENZ26" s="730"/>
      <c r="EOA26" s="730"/>
      <c r="EOB26" s="730"/>
      <c r="EOC26" s="730"/>
      <c r="EOD26" s="730"/>
      <c r="EOE26" s="730"/>
      <c r="EOF26" s="730"/>
      <c r="EOG26" s="730"/>
      <c r="EOH26" s="730"/>
      <c r="EOI26" s="730"/>
      <c r="EOJ26" s="730"/>
      <c r="EOK26" s="730"/>
      <c r="EOL26" s="730"/>
      <c r="EOM26" s="730"/>
      <c r="EON26" s="730"/>
      <c r="EOO26" s="730"/>
      <c r="EOP26" s="730"/>
      <c r="EOQ26" s="730"/>
      <c r="EOR26" s="730"/>
      <c r="EOS26" s="730"/>
      <c r="EOT26" s="730"/>
      <c r="EOU26" s="730"/>
      <c r="EOV26" s="730"/>
      <c r="EOW26" s="730"/>
      <c r="EOX26" s="730"/>
      <c r="EOY26" s="730"/>
      <c r="EOZ26" s="730"/>
      <c r="EPA26" s="730"/>
      <c r="EPB26" s="730"/>
      <c r="EPC26" s="730"/>
      <c r="EPD26" s="730"/>
      <c r="EPE26" s="730"/>
      <c r="EPF26" s="730"/>
      <c r="EPG26" s="730"/>
      <c r="EPH26" s="730"/>
      <c r="EPI26" s="730"/>
      <c r="EPJ26" s="730"/>
      <c r="EPK26" s="730"/>
      <c r="EPL26" s="730"/>
      <c r="EPM26" s="730"/>
      <c r="EPN26" s="730"/>
      <c r="EPO26" s="730"/>
      <c r="EPP26" s="730"/>
      <c r="EPQ26" s="730"/>
      <c r="EPR26" s="730"/>
      <c r="EPS26" s="730"/>
      <c r="EPT26" s="730"/>
      <c r="EPU26" s="730"/>
      <c r="EPV26" s="730"/>
      <c r="EPW26" s="730"/>
      <c r="EPX26" s="730"/>
      <c r="EPY26" s="730"/>
      <c r="EPZ26" s="730"/>
      <c r="EQA26" s="730"/>
      <c r="EQB26" s="730"/>
      <c r="EQC26" s="730"/>
      <c r="EQD26" s="730"/>
      <c r="EQE26" s="730"/>
      <c r="EQF26" s="730"/>
      <c r="EQG26" s="730"/>
      <c r="EQH26" s="730"/>
      <c r="EQI26" s="730"/>
      <c r="EQJ26" s="730"/>
      <c r="EQK26" s="730"/>
      <c r="EQL26" s="730"/>
      <c r="EQM26" s="730"/>
      <c r="EQN26" s="730"/>
      <c r="EQO26" s="730"/>
      <c r="EQP26" s="730"/>
      <c r="EQQ26" s="730"/>
      <c r="EQR26" s="730"/>
      <c r="EQS26" s="730"/>
      <c r="EQT26" s="730"/>
      <c r="EQU26" s="730"/>
      <c r="EQV26" s="730"/>
      <c r="EQW26" s="730"/>
      <c r="EQX26" s="730"/>
      <c r="EQY26" s="730"/>
      <c r="EQZ26" s="730"/>
      <c r="ERA26" s="730"/>
      <c r="ERB26" s="730"/>
      <c r="ERC26" s="730"/>
      <c r="ERD26" s="730"/>
      <c r="ERE26" s="730"/>
      <c r="ERF26" s="730"/>
      <c r="ERG26" s="730"/>
      <c r="ERH26" s="730"/>
      <c r="ERI26" s="730"/>
      <c r="ERJ26" s="730"/>
      <c r="ERK26" s="730"/>
      <c r="ERL26" s="730"/>
      <c r="ERM26" s="730"/>
      <c r="ERN26" s="730"/>
      <c r="ERO26" s="730"/>
      <c r="ERP26" s="730"/>
      <c r="ERQ26" s="730"/>
      <c r="ERR26" s="730"/>
    </row>
    <row r="27" spans="2:3866">
      <c r="B27" s="771" t="s">
        <v>231</v>
      </c>
      <c r="C27" s="371">
        <v>0.088718203568699638</v>
      </c>
      <c r="D27" s="368">
        <v>0.042015046593143542</v>
      </c>
      <c r="E27" s="372">
        <v>0.092540906510969759</v>
      </c>
      <c r="Q27" s="730"/>
      <c r="R27" s="730"/>
      <c r="S27" s="730"/>
      <c r="T27" s="730"/>
      <c r="U27" s="730"/>
      <c r="V27" s="730"/>
      <c r="W27" s="730"/>
      <c r="X27" s="730"/>
      <c r="Y27" s="730"/>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30"/>
      <c r="AV27" s="730"/>
      <c r="AW27" s="730"/>
      <c r="AX27" s="730"/>
      <c r="AY27" s="730"/>
      <c r="AZ27" s="730"/>
      <c r="BA27" s="730"/>
      <c r="BB27" s="730"/>
      <c r="BC27" s="730"/>
      <c r="BD27" s="730"/>
      <c r="BE27" s="730"/>
      <c r="BF27" s="730"/>
      <c r="BG27" s="730"/>
      <c r="BH27" s="730"/>
      <c r="BI27" s="730"/>
      <c r="BJ27" s="730"/>
      <c r="BK27" s="730"/>
      <c r="BL27" s="730"/>
      <c r="BM27" s="730"/>
      <c r="BN27" s="730"/>
      <c r="BO27" s="730"/>
      <c r="BP27" s="730"/>
      <c r="BQ27" s="730"/>
      <c r="BR27" s="730"/>
      <c r="BS27" s="730"/>
      <c r="BT27" s="730"/>
      <c r="BU27" s="730"/>
      <c r="BV27" s="730"/>
      <c r="BW27" s="730"/>
      <c r="BX27" s="730"/>
      <c r="BY27" s="730"/>
      <c r="BZ27" s="730"/>
      <c r="CA27" s="730"/>
      <c r="CB27" s="730"/>
      <c r="CC27" s="730"/>
      <c r="CD27" s="730"/>
      <c r="CE27" s="730"/>
      <c r="CF27" s="730"/>
      <c r="CG27" s="730"/>
      <c r="CH27" s="730"/>
      <c r="CI27" s="730"/>
      <c r="CJ27" s="730"/>
      <c r="CK27" s="730"/>
      <c r="CL27" s="730"/>
      <c r="CM27" s="730"/>
      <c r="CN27" s="730"/>
      <c r="CO27" s="730"/>
      <c r="CP27" s="730"/>
      <c r="CQ27" s="730"/>
      <c r="CR27" s="730"/>
      <c r="CS27" s="730"/>
      <c r="CT27" s="730"/>
      <c r="CU27" s="730"/>
      <c r="CV27" s="730"/>
      <c r="CW27" s="730"/>
      <c r="CX27" s="730"/>
      <c r="CY27" s="730"/>
      <c r="CZ27" s="730"/>
      <c r="DA27" s="730"/>
      <c r="DB27" s="730"/>
      <c r="DC27" s="730"/>
      <c r="DD27" s="730"/>
      <c r="DE27" s="730"/>
      <c r="DF27" s="730"/>
      <c r="DG27" s="730"/>
      <c r="DH27" s="730"/>
      <c r="DI27" s="730"/>
      <c r="DJ27" s="730"/>
      <c r="DK27" s="730"/>
      <c r="DL27" s="730"/>
      <c r="DM27" s="730"/>
      <c r="DN27" s="730"/>
      <c r="DO27" s="730"/>
      <c r="DP27" s="730"/>
      <c r="DQ27" s="730"/>
      <c r="DR27" s="730"/>
      <c r="DS27" s="730"/>
      <c r="DT27" s="730"/>
      <c r="DU27" s="730"/>
      <c r="DV27" s="730"/>
      <c r="DW27" s="730"/>
      <c r="DX27" s="730"/>
      <c r="DY27" s="730"/>
      <c r="DZ27" s="730"/>
      <c r="EA27" s="730"/>
      <c r="EB27" s="730"/>
      <c r="EC27" s="730"/>
      <c r="ED27" s="730"/>
      <c r="EE27" s="730"/>
      <c r="EF27" s="730"/>
      <c r="EG27" s="730"/>
      <c r="EH27" s="730"/>
      <c r="EI27" s="730"/>
      <c r="EJ27" s="730"/>
      <c r="EK27" s="730"/>
      <c r="EL27" s="730"/>
      <c r="EM27" s="730"/>
      <c r="EN27" s="730"/>
      <c r="EO27" s="730"/>
      <c r="EP27" s="730"/>
      <c r="EQ27" s="730"/>
      <c r="ER27" s="730"/>
      <c r="ES27" s="730"/>
      <c r="ET27" s="730"/>
      <c r="EU27" s="730"/>
      <c r="EV27" s="730"/>
      <c r="EW27" s="730"/>
      <c r="EX27" s="730"/>
      <c r="EY27" s="730"/>
      <c r="EZ27" s="730"/>
      <c r="FA27" s="730"/>
      <c r="FB27" s="730"/>
      <c r="FC27" s="730"/>
      <c r="FD27" s="730"/>
      <c r="FE27" s="730"/>
      <c r="FF27" s="730"/>
      <c r="FG27" s="730"/>
      <c r="FH27" s="730"/>
      <c r="FI27" s="730"/>
      <c r="FJ27" s="730"/>
      <c r="FK27" s="730"/>
      <c r="FL27" s="730"/>
      <c r="FM27" s="730"/>
      <c r="FN27" s="730"/>
      <c r="FO27" s="730"/>
      <c r="FP27" s="730"/>
      <c r="FQ27" s="730"/>
      <c r="FR27" s="730"/>
      <c r="FS27" s="730"/>
      <c r="FT27" s="730"/>
      <c r="FU27" s="730"/>
      <c r="FV27" s="730"/>
      <c r="FW27" s="730"/>
      <c r="FX27" s="730"/>
      <c r="FY27" s="730"/>
      <c r="FZ27" s="730"/>
      <c r="GA27" s="730"/>
      <c r="GB27" s="730"/>
      <c r="GC27" s="730"/>
      <c r="GD27" s="730"/>
      <c r="GE27" s="730"/>
      <c r="GF27" s="730"/>
      <c r="GG27" s="730"/>
      <c r="GH27" s="730"/>
      <c r="GI27" s="730"/>
      <c r="GJ27" s="730"/>
      <c r="GK27" s="730"/>
      <c r="GL27" s="730"/>
      <c r="GM27" s="730"/>
      <c r="GN27" s="730"/>
      <c r="GO27" s="730"/>
      <c r="GP27" s="730"/>
      <c r="GQ27" s="730"/>
      <c r="GR27" s="730"/>
      <c r="GS27" s="730"/>
      <c r="GT27" s="730"/>
      <c r="GU27" s="730"/>
      <c r="GV27" s="730"/>
      <c r="GW27" s="730"/>
      <c r="GX27" s="730"/>
      <c r="GY27" s="730"/>
      <c r="GZ27" s="730"/>
      <c r="HA27" s="730"/>
      <c r="HB27" s="730"/>
      <c r="HC27" s="730"/>
      <c r="HD27" s="730"/>
      <c r="HE27" s="730"/>
      <c r="HF27" s="730"/>
      <c r="HG27" s="730"/>
      <c r="HH27" s="730"/>
      <c r="HI27" s="730"/>
      <c r="HJ27" s="730"/>
      <c r="HK27" s="730"/>
      <c r="HL27" s="730"/>
      <c r="HM27" s="730"/>
      <c r="HN27" s="730"/>
      <c r="HO27" s="730"/>
      <c r="HP27" s="730"/>
      <c r="HQ27" s="730"/>
      <c r="HR27" s="730"/>
      <c r="HS27" s="730"/>
      <c r="HT27" s="730"/>
      <c r="HU27" s="730"/>
      <c r="HV27" s="730"/>
      <c r="HW27" s="730"/>
      <c r="HX27" s="730"/>
      <c r="HY27" s="730"/>
      <c r="HZ27" s="730"/>
      <c r="IA27" s="730"/>
      <c r="IB27" s="730"/>
      <c r="IC27" s="730"/>
      <c r="ID27" s="730"/>
      <c r="IE27" s="730"/>
      <c r="IF27" s="730"/>
      <c r="IG27" s="730"/>
      <c r="IH27" s="730"/>
      <c r="II27" s="730"/>
      <c r="IJ27" s="730"/>
      <c r="IK27" s="730"/>
      <c r="IL27" s="730"/>
      <c r="IM27" s="730"/>
      <c r="IN27" s="730"/>
      <c r="IO27" s="730"/>
      <c r="IP27" s="730"/>
      <c r="IQ27" s="730"/>
      <c r="IR27" s="730"/>
      <c r="IS27" s="730"/>
      <c r="IT27" s="730"/>
      <c r="IU27" s="730"/>
      <c r="IV27" s="730"/>
      <c r="IW27" s="730"/>
      <c r="IX27" s="730"/>
      <c r="IY27" s="730"/>
      <c r="IZ27" s="730"/>
      <c r="JA27" s="730"/>
      <c r="JB27" s="730"/>
      <c r="JC27" s="730"/>
      <c r="JD27" s="730"/>
      <c r="JE27" s="730"/>
      <c r="JF27" s="730"/>
      <c r="JG27" s="730"/>
      <c r="JH27" s="730"/>
      <c r="JI27" s="730"/>
      <c r="JJ27" s="730"/>
      <c r="JK27" s="730"/>
      <c r="JL27" s="730"/>
      <c r="JM27" s="730"/>
      <c r="JN27" s="730"/>
      <c r="JO27" s="730"/>
      <c r="JP27" s="730"/>
      <c r="JQ27" s="730"/>
      <c r="JR27" s="730"/>
      <c r="JS27" s="730"/>
      <c r="JT27" s="730"/>
      <c r="JU27" s="730"/>
      <c r="JV27" s="730"/>
      <c r="JW27" s="730"/>
      <c r="JX27" s="730"/>
      <c r="JY27" s="730"/>
      <c r="JZ27" s="730"/>
      <c r="KA27" s="730"/>
      <c r="KB27" s="730"/>
      <c r="KC27" s="730"/>
      <c r="KD27" s="730"/>
      <c r="KE27" s="730"/>
      <c r="KF27" s="730"/>
      <c r="KG27" s="730"/>
      <c r="KH27" s="730"/>
      <c r="KI27" s="730"/>
      <c r="KJ27" s="730"/>
      <c r="KK27" s="730"/>
      <c r="KL27" s="730"/>
      <c r="KM27" s="730"/>
      <c r="KN27" s="730"/>
      <c r="KO27" s="730"/>
      <c r="KP27" s="730"/>
      <c r="KQ27" s="730"/>
      <c r="KR27" s="730"/>
      <c r="KS27" s="730"/>
      <c r="KT27" s="730"/>
      <c r="KU27" s="730"/>
      <c r="KV27" s="730"/>
      <c r="KW27" s="730"/>
      <c r="KX27" s="730"/>
      <c r="KY27" s="730"/>
      <c r="KZ27" s="730"/>
      <c r="LA27" s="730"/>
      <c r="LB27" s="730"/>
      <c r="LC27" s="730"/>
      <c r="LD27" s="730"/>
      <c r="LE27" s="730"/>
      <c r="LF27" s="730"/>
      <c r="LG27" s="730"/>
      <c r="LH27" s="730"/>
      <c r="LI27" s="730"/>
      <c r="LJ27" s="730"/>
      <c r="LK27" s="730"/>
      <c r="LL27" s="730"/>
      <c r="LM27" s="730"/>
      <c r="LN27" s="730"/>
      <c r="LO27" s="730"/>
      <c r="LP27" s="730"/>
      <c r="LQ27" s="730"/>
      <c r="LR27" s="730"/>
      <c r="LS27" s="730"/>
      <c r="LT27" s="730"/>
      <c r="LU27" s="730"/>
      <c r="LV27" s="730"/>
      <c r="LW27" s="730"/>
      <c r="LX27" s="730"/>
      <c r="LY27" s="730"/>
      <c r="LZ27" s="730"/>
      <c r="MA27" s="730"/>
      <c r="MB27" s="730"/>
      <c r="MC27" s="730"/>
      <c r="MD27" s="730"/>
      <c r="ME27" s="730"/>
      <c r="MF27" s="730"/>
      <c r="MG27" s="730"/>
      <c r="MH27" s="730"/>
      <c r="MI27" s="730"/>
      <c r="MJ27" s="730"/>
      <c r="MK27" s="730"/>
      <c r="ML27" s="730"/>
      <c r="MM27" s="730"/>
      <c r="MN27" s="730"/>
      <c r="MO27" s="730"/>
      <c r="MP27" s="730"/>
      <c r="MQ27" s="730"/>
      <c r="MR27" s="730"/>
      <c r="MS27" s="730"/>
      <c r="MT27" s="730"/>
      <c r="MU27" s="730"/>
      <c r="MV27" s="730"/>
      <c r="MW27" s="730"/>
      <c r="MX27" s="730"/>
      <c r="MY27" s="730"/>
      <c r="MZ27" s="730"/>
      <c r="NA27" s="730"/>
      <c r="NB27" s="730"/>
      <c r="NC27" s="730"/>
      <c r="ND27" s="730"/>
      <c r="NE27" s="730"/>
      <c r="NF27" s="730"/>
      <c r="NG27" s="730"/>
      <c r="NH27" s="730"/>
      <c r="NI27" s="730"/>
      <c r="NJ27" s="730"/>
      <c r="NK27" s="730"/>
      <c r="NL27" s="730"/>
      <c r="NM27" s="730"/>
      <c r="NN27" s="730"/>
      <c r="NO27" s="730"/>
      <c r="NP27" s="730"/>
      <c r="NQ27" s="730"/>
      <c r="NR27" s="730"/>
      <c r="NS27" s="730"/>
      <c r="NT27" s="730"/>
      <c r="NU27" s="730"/>
      <c r="NV27" s="730"/>
      <c r="NW27" s="730"/>
      <c r="NX27" s="730"/>
      <c r="NY27" s="730"/>
      <c r="NZ27" s="730"/>
      <c r="OA27" s="730"/>
      <c r="OB27" s="730"/>
      <c r="OC27" s="730"/>
      <c r="OD27" s="730"/>
      <c r="OE27" s="730"/>
      <c r="OF27" s="730"/>
      <c r="OG27" s="730"/>
      <c r="OH27" s="730"/>
      <c r="OI27" s="730"/>
      <c r="OJ27" s="730"/>
      <c r="OK27" s="730"/>
      <c r="OL27" s="730"/>
      <c r="OM27" s="730"/>
      <c r="ON27" s="730"/>
      <c r="OO27" s="730"/>
      <c r="OP27" s="730"/>
      <c r="OQ27" s="730"/>
      <c r="OR27" s="730"/>
      <c r="OS27" s="730"/>
      <c r="OT27" s="730"/>
      <c r="OU27" s="730"/>
      <c r="OV27" s="730"/>
      <c r="OW27" s="730"/>
      <c r="OX27" s="730"/>
      <c r="OY27" s="730"/>
      <c r="OZ27" s="730"/>
      <c r="PA27" s="730"/>
      <c r="PB27" s="730"/>
      <c r="PC27" s="730"/>
      <c r="PD27" s="730"/>
      <c r="PE27" s="730"/>
      <c r="PF27" s="730"/>
      <c r="PG27" s="730"/>
      <c r="PH27" s="730"/>
      <c r="PI27" s="730"/>
      <c r="PJ27" s="730"/>
      <c r="PK27" s="730"/>
      <c r="PL27" s="730"/>
      <c r="PM27" s="730"/>
      <c r="PN27" s="730"/>
      <c r="PO27" s="730"/>
      <c r="PP27" s="730"/>
      <c r="PQ27" s="730"/>
      <c r="PR27" s="730"/>
      <c r="PS27" s="730"/>
      <c r="PT27" s="730"/>
      <c r="PU27" s="730"/>
      <c r="PV27" s="730"/>
      <c r="PW27" s="730"/>
      <c r="PX27" s="730"/>
      <c r="PY27" s="730"/>
      <c r="PZ27" s="730"/>
      <c r="QA27" s="730"/>
      <c r="QB27" s="730"/>
      <c r="QC27" s="730"/>
      <c r="QD27" s="730"/>
      <c r="QE27" s="730"/>
      <c r="QF27" s="730"/>
      <c r="QG27" s="730"/>
      <c r="QH27" s="730"/>
      <c r="QI27" s="730"/>
      <c r="QJ27" s="730"/>
      <c r="QK27" s="730"/>
      <c r="QL27" s="730"/>
      <c r="QM27" s="730"/>
      <c r="QN27" s="730"/>
      <c r="QO27" s="730"/>
      <c r="QP27" s="730"/>
      <c r="QQ27" s="730"/>
      <c r="QR27" s="730"/>
      <c r="QS27" s="730"/>
      <c r="QT27" s="730"/>
      <c r="QU27" s="730"/>
      <c r="QV27" s="730"/>
      <c r="QW27" s="730"/>
      <c r="QX27" s="730"/>
      <c r="QY27" s="730"/>
      <c r="QZ27" s="730"/>
      <c r="RA27" s="730"/>
      <c r="RB27" s="730"/>
      <c r="RC27" s="730"/>
      <c r="RD27" s="730"/>
      <c r="RE27" s="730"/>
      <c r="RF27" s="730"/>
      <c r="RG27" s="730"/>
      <c r="RH27" s="730"/>
      <c r="RI27" s="730"/>
      <c r="RJ27" s="730"/>
      <c r="RK27" s="730"/>
      <c r="RL27" s="730"/>
      <c r="RM27" s="730"/>
      <c r="RN27" s="730"/>
      <c r="RO27" s="730"/>
      <c r="RP27" s="730"/>
      <c r="RQ27" s="730"/>
      <c r="RR27" s="730"/>
      <c r="RS27" s="730"/>
      <c r="RT27" s="730"/>
      <c r="RU27" s="730"/>
      <c r="RV27" s="730"/>
      <c r="RW27" s="730"/>
      <c r="RX27" s="730"/>
      <c r="RY27" s="730"/>
      <c r="RZ27" s="730"/>
      <c r="SA27" s="730"/>
      <c r="SB27" s="730"/>
      <c r="SC27" s="730"/>
      <c r="SD27" s="730"/>
      <c r="SE27" s="730"/>
      <c r="SF27" s="730"/>
      <c r="SG27" s="730"/>
      <c r="SH27" s="730"/>
      <c r="SI27" s="730"/>
      <c r="SJ27" s="730"/>
      <c r="SK27" s="730"/>
      <c r="SL27" s="730"/>
      <c r="SM27" s="730"/>
      <c r="SN27" s="730"/>
      <c r="SO27" s="730"/>
      <c r="SP27" s="730"/>
      <c r="SQ27" s="730"/>
      <c r="SR27" s="730"/>
      <c r="SS27" s="730"/>
      <c r="ST27" s="730"/>
      <c r="SU27" s="730"/>
      <c r="SV27" s="730"/>
      <c r="SW27" s="730"/>
      <c r="SX27" s="730"/>
      <c r="SY27" s="730"/>
      <c r="SZ27" s="730"/>
      <c r="TA27" s="730"/>
      <c r="TB27" s="730"/>
      <c r="TC27" s="730"/>
      <c r="TD27" s="730"/>
      <c r="TE27" s="730"/>
      <c r="TF27" s="730"/>
      <c r="TG27" s="730"/>
      <c r="TH27" s="730"/>
      <c r="TI27" s="730"/>
      <c r="TJ27" s="730"/>
      <c r="TK27" s="730"/>
      <c r="TL27" s="730"/>
      <c r="TM27" s="730"/>
      <c r="TN27" s="730"/>
      <c r="TO27" s="730"/>
      <c r="TP27" s="730"/>
      <c r="TQ27" s="730"/>
      <c r="TR27" s="730"/>
      <c r="TS27" s="730"/>
      <c r="TT27" s="730"/>
      <c r="TU27" s="730"/>
      <c r="TV27" s="730"/>
      <c r="TW27" s="730"/>
      <c r="TX27" s="730"/>
      <c r="TY27" s="730"/>
      <c r="TZ27" s="730"/>
      <c r="UA27" s="730"/>
      <c r="UB27" s="730"/>
      <c r="UC27" s="730"/>
      <c r="UD27" s="730"/>
      <c r="UE27" s="730"/>
      <c r="UF27" s="730"/>
      <c r="UG27" s="730"/>
      <c r="UH27" s="730"/>
      <c r="UI27" s="730"/>
      <c r="UJ27" s="730"/>
      <c r="UK27" s="730"/>
      <c r="UL27" s="730"/>
      <c r="UM27" s="730"/>
      <c r="UN27" s="730"/>
      <c r="UO27" s="730"/>
      <c r="UP27" s="730"/>
      <c r="UQ27" s="730"/>
      <c r="UR27" s="730"/>
      <c r="US27" s="730"/>
      <c r="UT27" s="730"/>
      <c r="UU27" s="730"/>
      <c r="UV27" s="730"/>
      <c r="UW27" s="730"/>
      <c r="UX27" s="730"/>
      <c r="UY27" s="730"/>
      <c r="UZ27" s="730"/>
      <c r="VA27" s="730"/>
      <c r="VB27" s="730"/>
      <c r="VC27" s="730"/>
      <c r="VD27" s="730"/>
      <c r="VE27" s="730"/>
      <c r="VF27" s="730"/>
      <c r="VG27" s="730"/>
      <c r="VH27" s="730"/>
      <c r="VI27" s="730"/>
      <c r="VJ27" s="730"/>
      <c r="VK27" s="730"/>
      <c r="VL27" s="730"/>
      <c r="VM27" s="730"/>
      <c r="VN27" s="730"/>
      <c r="VO27" s="730"/>
      <c r="VP27" s="730"/>
      <c r="VQ27" s="730"/>
      <c r="VR27" s="730"/>
      <c r="VS27" s="730"/>
      <c r="VT27" s="730"/>
      <c r="VU27" s="730"/>
      <c r="VV27" s="730"/>
      <c r="VW27" s="730"/>
      <c r="VX27" s="730"/>
      <c r="VY27" s="730"/>
      <c r="VZ27" s="730"/>
      <c r="WA27" s="730"/>
      <c r="WB27" s="730"/>
      <c r="WC27" s="730"/>
      <c r="WD27" s="730"/>
      <c r="WE27" s="730"/>
      <c r="WF27" s="730"/>
      <c r="WG27" s="730"/>
      <c r="WH27" s="730"/>
      <c r="WI27" s="730"/>
      <c r="WJ27" s="730"/>
      <c r="WK27" s="730"/>
      <c r="WL27" s="730"/>
      <c r="WM27" s="730"/>
      <c r="WN27" s="730"/>
      <c r="WO27" s="730"/>
      <c r="WP27" s="730"/>
      <c r="WQ27" s="730"/>
      <c r="WR27" s="730"/>
      <c r="WS27" s="730"/>
      <c r="WT27" s="730"/>
      <c r="WU27" s="730"/>
      <c r="WV27" s="730"/>
      <c r="WW27" s="730"/>
      <c r="WX27" s="730"/>
      <c r="WY27" s="730"/>
      <c r="WZ27" s="730"/>
      <c r="XA27" s="730"/>
      <c r="XB27" s="730"/>
      <c r="XC27" s="730"/>
      <c r="XD27" s="730"/>
      <c r="XE27" s="730"/>
      <c r="XF27" s="730"/>
      <c r="XG27" s="730"/>
      <c r="XH27" s="730"/>
      <c r="XI27" s="730"/>
      <c r="XJ27" s="730"/>
      <c r="XK27" s="730"/>
      <c r="XL27" s="730"/>
      <c r="XM27" s="730"/>
      <c r="XN27" s="730"/>
      <c r="XO27" s="730"/>
      <c r="XP27" s="730"/>
      <c r="XQ27" s="730"/>
      <c r="XR27" s="730"/>
      <c r="XS27" s="730"/>
      <c r="XT27" s="730"/>
      <c r="XU27" s="730"/>
      <c r="XV27" s="730"/>
      <c r="XW27" s="730"/>
      <c r="XX27" s="730"/>
      <c r="XY27" s="730"/>
      <c r="XZ27" s="730"/>
      <c r="YA27" s="730"/>
      <c r="YB27" s="730"/>
      <c r="YC27" s="730"/>
      <c r="YD27" s="730"/>
      <c r="YE27" s="730"/>
      <c r="YF27" s="730"/>
      <c r="YG27" s="730"/>
      <c r="YH27" s="730"/>
      <c r="YI27" s="730"/>
      <c r="YJ27" s="730"/>
      <c r="YK27" s="730"/>
      <c r="YL27" s="730"/>
      <c r="YM27" s="730"/>
      <c r="YN27" s="730"/>
      <c r="YO27" s="730"/>
      <c r="YP27" s="730"/>
      <c r="YQ27" s="730"/>
      <c r="YR27" s="730"/>
      <c r="YS27" s="730"/>
      <c r="YT27" s="730"/>
      <c r="YU27" s="730"/>
      <c r="YV27" s="730"/>
      <c r="YW27" s="730"/>
      <c r="YX27" s="730"/>
      <c r="YY27" s="730"/>
      <c r="YZ27" s="730"/>
      <c r="ZA27" s="730"/>
      <c r="ZB27" s="730"/>
      <c r="ZC27" s="730"/>
      <c r="ZD27" s="730"/>
      <c r="ZE27" s="730"/>
      <c r="ZF27" s="730"/>
      <c r="ZG27" s="730"/>
      <c r="ZH27" s="730"/>
      <c r="ZI27" s="730"/>
      <c r="ZJ27" s="730"/>
      <c r="ZK27" s="730"/>
      <c r="ZL27" s="730"/>
      <c r="ZM27" s="730"/>
      <c r="ZN27" s="730"/>
      <c r="ZO27" s="730"/>
      <c r="ZP27" s="730"/>
      <c r="ZQ27" s="730"/>
      <c r="ZR27" s="730"/>
      <c r="ZS27" s="730"/>
      <c r="ZT27" s="730"/>
      <c r="ZU27" s="730"/>
      <c r="ZV27" s="730"/>
      <c r="ZW27" s="730"/>
      <c r="ZX27" s="730"/>
      <c r="ZY27" s="730"/>
      <c r="ZZ27" s="730"/>
      <c r="AAA27" s="730"/>
      <c r="AAB27" s="730"/>
      <c r="AAC27" s="730"/>
      <c r="AAD27" s="730"/>
      <c r="AAE27" s="730"/>
      <c r="AAF27" s="730"/>
      <c r="AAG27" s="730"/>
      <c r="AAH27" s="730"/>
      <c r="AAI27" s="730"/>
      <c r="AAJ27" s="730"/>
      <c r="AAK27" s="730"/>
      <c r="AAL27" s="730"/>
      <c r="AAM27" s="730"/>
      <c r="AAN27" s="730"/>
      <c r="AAO27" s="730"/>
      <c r="AAP27" s="730"/>
      <c r="AAQ27" s="730"/>
      <c r="AAR27" s="730"/>
      <c r="AAS27" s="730"/>
      <c r="AAT27" s="730"/>
      <c r="AAU27" s="730"/>
      <c r="AAV27" s="730"/>
      <c r="AAW27" s="730"/>
      <c r="AAX27" s="730"/>
      <c r="AAY27" s="730"/>
      <c r="AAZ27" s="730"/>
      <c r="ABA27" s="730"/>
      <c r="ABB27" s="730"/>
      <c r="ABC27" s="730"/>
      <c r="ABD27" s="730"/>
      <c r="ABE27" s="730"/>
      <c r="ABF27" s="730"/>
      <c r="ABG27" s="730"/>
      <c r="ABH27" s="730"/>
      <c r="ABI27" s="730"/>
      <c r="ABJ27" s="730"/>
      <c r="ABK27" s="730"/>
      <c r="ABL27" s="730"/>
      <c r="ABM27" s="730"/>
      <c r="ABN27" s="730"/>
      <c r="ABO27" s="730"/>
      <c r="ABP27" s="730"/>
      <c r="ABQ27" s="730"/>
      <c r="ABR27" s="730"/>
      <c r="ABS27" s="730"/>
      <c r="ABT27" s="730"/>
      <c r="ABU27" s="730"/>
      <c r="ABV27" s="730"/>
      <c r="ABW27" s="730"/>
      <c r="ABX27" s="730"/>
      <c r="ABY27" s="730"/>
      <c r="ABZ27" s="730"/>
      <c r="ACA27" s="730"/>
      <c r="ACB27" s="730"/>
      <c r="ACC27" s="730"/>
      <c r="ACD27" s="730"/>
      <c r="ACE27" s="730"/>
      <c r="ACF27" s="730"/>
      <c r="ACG27" s="730"/>
      <c r="ACH27" s="730"/>
      <c r="ACI27" s="730"/>
      <c r="ACJ27" s="730"/>
      <c r="ACK27" s="730"/>
      <c r="ACL27" s="730"/>
      <c r="ACM27" s="730"/>
      <c r="ACN27" s="730"/>
      <c r="ACO27" s="730"/>
      <c r="ACP27" s="730"/>
      <c r="ACQ27" s="730"/>
      <c r="ACR27" s="730"/>
      <c r="ACS27" s="730"/>
      <c r="ACT27" s="730"/>
      <c r="ACU27" s="730"/>
      <c r="ACV27" s="730"/>
      <c r="ACW27" s="730"/>
      <c r="ACX27" s="730"/>
      <c r="ACY27" s="730"/>
      <c r="ACZ27" s="730"/>
      <c r="ADA27" s="730"/>
      <c r="ADB27" s="730"/>
      <c r="ADC27" s="730"/>
      <c r="ADD27" s="730"/>
      <c r="ADE27" s="730"/>
      <c r="ADF27" s="730"/>
      <c r="ADG27" s="730"/>
      <c r="ADH27" s="730"/>
      <c r="ADI27" s="730"/>
      <c r="ADJ27" s="730"/>
      <c r="ADK27" s="730"/>
      <c r="ADL27" s="730"/>
      <c r="ADM27" s="730"/>
      <c r="ADN27" s="730"/>
      <c r="ADO27" s="730"/>
      <c r="ADP27" s="730"/>
      <c r="ADQ27" s="730"/>
      <c r="ADR27" s="730"/>
      <c r="ADS27" s="730"/>
      <c r="ADT27" s="730"/>
      <c r="ADU27" s="730"/>
      <c r="ADV27" s="730"/>
      <c r="ADW27" s="730"/>
      <c r="ADX27" s="730"/>
      <c r="ADY27" s="730"/>
      <c r="ADZ27" s="730"/>
      <c r="AEA27" s="730"/>
      <c r="AEB27" s="730"/>
      <c r="AEC27" s="730"/>
      <c r="AED27" s="730"/>
      <c r="AEE27" s="730"/>
      <c r="AEF27" s="730"/>
      <c r="AEG27" s="730"/>
      <c r="AEH27" s="730"/>
      <c r="AEI27" s="730"/>
      <c r="AEJ27" s="730"/>
      <c r="AEK27" s="730"/>
      <c r="AEL27" s="730"/>
      <c r="AEM27" s="730"/>
      <c r="AEN27" s="730"/>
      <c r="AEO27" s="730"/>
      <c r="AEP27" s="730"/>
      <c r="AEQ27" s="730"/>
      <c r="AER27" s="730"/>
      <c r="AES27" s="730"/>
      <c r="AET27" s="730"/>
      <c r="AEU27" s="730"/>
      <c r="AEV27" s="730"/>
      <c r="AEW27" s="730"/>
      <c r="AEX27" s="730"/>
      <c r="AEY27" s="730"/>
      <c r="AEZ27" s="730"/>
      <c r="AFA27" s="730"/>
      <c r="AFB27" s="730"/>
      <c r="AFC27" s="730"/>
      <c r="AFD27" s="730"/>
      <c r="AFE27" s="730"/>
      <c r="AFF27" s="730"/>
      <c r="AFG27" s="730"/>
      <c r="AFH27" s="730"/>
      <c r="AFI27" s="730"/>
      <c r="AFJ27" s="730"/>
      <c r="AFK27" s="730"/>
      <c r="AFL27" s="730"/>
      <c r="AFM27" s="730"/>
      <c r="AFN27" s="730"/>
      <c r="AFO27" s="730"/>
      <c r="AFP27" s="730"/>
      <c r="AFQ27" s="730"/>
      <c r="AFR27" s="730"/>
      <c r="AFS27" s="730"/>
      <c r="AFT27" s="730"/>
      <c r="AFU27" s="730"/>
      <c r="AFV27" s="730"/>
      <c r="AFW27" s="730"/>
      <c r="AFX27" s="730"/>
      <c r="AFY27" s="730"/>
      <c r="AFZ27" s="730"/>
      <c r="AGA27" s="730"/>
      <c r="AGB27" s="730"/>
      <c r="AGC27" s="730"/>
      <c r="AGD27" s="730"/>
      <c r="AGE27" s="730"/>
      <c r="AGF27" s="730"/>
      <c r="AGG27" s="730"/>
      <c r="AGH27" s="730"/>
      <c r="AGI27" s="730"/>
      <c r="AGJ27" s="730"/>
      <c r="AGK27" s="730"/>
      <c r="AGL27" s="730"/>
      <c r="AGM27" s="730"/>
      <c r="AGN27" s="730"/>
      <c r="AGO27" s="730"/>
      <c r="AGP27" s="730"/>
      <c r="AGQ27" s="730"/>
      <c r="AGR27" s="730"/>
      <c r="AGS27" s="730"/>
      <c r="AGT27" s="730"/>
      <c r="AGU27" s="730"/>
      <c r="AGV27" s="730"/>
      <c r="AGW27" s="730"/>
      <c r="AGX27" s="730"/>
      <c r="AGY27" s="730"/>
      <c r="AGZ27" s="730"/>
      <c r="AHA27" s="730"/>
      <c r="AHB27" s="730"/>
      <c r="AHC27" s="730"/>
      <c r="AHD27" s="730"/>
      <c r="AHE27" s="730"/>
      <c r="AHF27" s="730"/>
      <c r="AHG27" s="730"/>
      <c r="AHH27" s="730"/>
      <c r="AHI27" s="730"/>
      <c r="AHJ27" s="730"/>
      <c r="AHK27" s="730"/>
      <c r="AHL27" s="730"/>
      <c r="AHM27" s="730"/>
      <c r="AHN27" s="730"/>
      <c r="AHO27" s="730"/>
      <c r="AHP27" s="730"/>
      <c r="AHQ27" s="730"/>
      <c r="AHR27" s="730"/>
      <c r="AHS27" s="730"/>
      <c r="AHT27" s="730"/>
      <c r="AHU27" s="730"/>
      <c r="AHV27" s="730"/>
      <c r="AHW27" s="730"/>
      <c r="AHX27" s="730"/>
      <c r="AHY27" s="730"/>
      <c r="AHZ27" s="730"/>
      <c r="AIA27" s="730"/>
      <c r="AIB27" s="730"/>
      <c r="AIC27" s="730"/>
      <c r="AID27" s="730"/>
      <c r="AIE27" s="730"/>
      <c r="AIF27" s="730"/>
      <c r="AIG27" s="730"/>
      <c r="AIH27" s="730"/>
      <c r="AII27" s="730"/>
      <c r="AIJ27" s="730"/>
      <c r="AIK27" s="730"/>
      <c r="AIL27" s="730"/>
      <c r="AIM27" s="730"/>
      <c r="AIN27" s="730"/>
      <c r="AIO27" s="730"/>
      <c r="AIP27" s="730"/>
      <c r="AIQ27" s="730"/>
      <c r="AIR27" s="730"/>
      <c r="AIS27" s="730"/>
      <c r="AIT27" s="730"/>
      <c r="AIU27" s="730"/>
      <c r="AIV27" s="730"/>
      <c r="AIW27" s="730"/>
      <c r="AIX27" s="730"/>
      <c r="AIY27" s="730"/>
      <c r="AIZ27" s="730"/>
      <c r="AJA27" s="730"/>
      <c r="AJB27" s="730"/>
      <c r="AJC27" s="730"/>
      <c r="AJD27" s="730"/>
      <c r="AJE27" s="730"/>
      <c r="AJF27" s="730"/>
      <c r="AJG27" s="730"/>
      <c r="AJH27" s="730"/>
      <c r="AJI27" s="730"/>
      <c r="AJJ27" s="730"/>
      <c r="AJK27" s="730"/>
      <c r="AJL27" s="730"/>
      <c r="AJM27" s="730"/>
      <c r="AJN27" s="730"/>
      <c r="AJO27" s="730"/>
      <c r="AJP27" s="730"/>
      <c r="AJQ27" s="730"/>
      <c r="AJR27" s="730"/>
      <c r="AJS27" s="730"/>
      <c r="AJT27" s="730"/>
      <c r="AJU27" s="730"/>
      <c r="AJV27" s="730"/>
      <c r="AJW27" s="730"/>
      <c r="AJX27" s="730"/>
      <c r="AJY27" s="730"/>
      <c r="AJZ27" s="730"/>
      <c r="AKA27" s="730"/>
      <c r="AKB27" s="730"/>
      <c r="AKC27" s="730"/>
      <c r="AKD27" s="730"/>
      <c r="AKE27" s="730"/>
      <c r="AKF27" s="730"/>
      <c r="AKG27" s="730"/>
      <c r="AKH27" s="730"/>
      <c r="AKI27" s="730"/>
      <c r="AKJ27" s="730"/>
      <c r="AKK27" s="730"/>
      <c r="AKL27" s="730"/>
      <c r="AKM27" s="730"/>
      <c r="AKN27" s="730"/>
      <c r="AKO27" s="730"/>
      <c r="AKP27" s="730"/>
      <c r="AKQ27" s="730"/>
      <c r="AKR27" s="730"/>
      <c r="AKS27" s="730"/>
      <c r="AKT27" s="730"/>
      <c r="AKU27" s="730"/>
      <c r="AKV27" s="730"/>
      <c r="AKW27" s="730"/>
      <c r="AKX27" s="730"/>
      <c r="AKY27" s="730"/>
      <c r="AKZ27" s="730"/>
      <c r="ALA27" s="730"/>
      <c r="ALB27" s="730"/>
      <c r="ALC27" s="730"/>
      <c r="ALD27" s="730"/>
      <c r="ALE27" s="730"/>
      <c r="ALF27" s="730"/>
      <c r="ALG27" s="730"/>
      <c r="ALH27" s="730"/>
      <c r="ALI27" s="730"/>
      <c r="ALJ27" s="730"/>
      <c r="ALK27" s="730"/>
      <c r="ALL27" s="730"/>
      <c r="ALM27" s="730"/>
      <c r="ALN27" s="730"/>
      <c r="ALO27" s="730"/>
      <c r="ALP27" s="730"/>
      <c r="ALQ27" s="730"/>
      <c r="ALR27" s="730"/>
      <c r="ALS27" s="730"/>
      <c r="ALT27" s="730"/>
      <c r="ALU27" s="730"/>
      <c r="ALV27" s="730"/>
      <c r="ALW27" s="730"/>
      <c r="ALX27" s="730"/>
      <c r="ALY27" s="730"/>
      <c r="ALZ27" s="730"/>
      <c r="AMA27" s="730"/>
      <c r="AMB27" s="730"/>
      <c r="AMC27" s="730"/>
      <c r="AMD27" s="730"/>
      <c r="AME27" s="730"/>
      <c r="AMF27" s="730"/>
      <c r="AMG27" s="730"/>
      <c r="AMH27" s="730"/>
      <c r="AMI27" s="730"/>
      <c r="AMJ27" s="730"/>
      <c r="AMK27" s="730"/>
      <c r="AML27" s="730"/>
      <c r="AMM27" s="730"/>
      <c r="AMN27" s="730"/>
      <c r="AMO27" s="730"/>
      <c r="AMP27" s="730"/>
      <c r="AMQ27" s="730"/>
      <c r="AMR27" s="730"/>
      <c r="AMS27" s="730"/>
      <c r="AMT27" s="730"/>
      <c r="AMU27" s="730"/>
      <c r="AMV27" s="730"/>
      <c r="AMW27" s="730"/>
      <c r="AMX27" s="730"/>
      <c r="AMY27" s="730"/>
      <c r="AMZ27" s="730"/>
      <c r="ANA27" s="730"/>
      <c r="ANB27" s="730"/>
      <c r="ANC27" s="730"/>
      <c r="AND27" s="730"/>
      <c r="ANE27" s="730"/>
      <c r="ANF27" s="730"/>
      <c r="ANG27" s="730"/>
      <c r="ANH27" s="730"/>
      <c r="ANI27" s="730"/>
      <c r="ANJ27" s="730"/>
      <c r="ANK27" s="730"/>
      <c r="ANL27" s="730"/>
      <c r="ANM27" s="730"/>
      <c r="ANN27" s="730"/>
      <c r="ANO27" s="730"/>
      <c r="ANP27" s="730"/>
      <c r="ANQ27" s="730"/>
      <c r="ANR27" s="730"/>
      <c r="ANS27" s="730"/>
      <c r="ANT27" s="730"/>
      <c r="ANU27" s="730"/>
      <c r="ANV27" s="730"/>
      <c r="ANW27" s="730"/>
      <c r="ANX27" s="730"/>
      <c r="ANY27" s="730"/>
      <c r="ANZ27" s="730"/>
      <c r="AOA27" s="730"/>
      <c r="AOB27" s="730"/>
      <c r="AOC27" s="730"/>
      <c r="AOD27" s="730"/>
      <c r="AOE27" s="730"/>
      <c r="AOF27" s="730"/>
      <c r="AOG27" s="730"/>
      <c r="AOH27" s="730"/>
      <c r="AOI27" s="730"/>
      <c r="AOJ27" s="730"/>
      <c r="AOK27" s="730"/>
      <c r="AOL27" s="730"/>
      <c r="AOM27" s="730"/>
      <c r="AON27" s="730"/>
      <c r="AOO27" s="730"/>
      <c r="AOP27" s="730"/>
      <c r="AOQ27" s="730"/>
      <c r="AOR27" s="730"/>
      <c r="AOS27" s="730"/>
      <c r="AOT27" s="730"/>
      <c r="AOU27" s="730"/>
      <c r="AOV27" s="730"/>
      <c r="AOW27" s="730"/>
      <c r="AOX27" s="730"/>
      <c r="AOY27" s="730"/>
      <c r="AOZ27" s="730"/>
      <c r="APA27" s="730"/>
      <c r="APB27" s="730"/>
      <c r="APC27" s="730"/>
      <c r="APD27" s="730"/>
      <c r="APE27" s="730"/>
      <c r="APF27" s="730"/>
      <c r="APG27" s="730"/>
      <c r="APH27" s="730"/>
      <c r="API27" s="730"/>
      <c r="APJ27" s="730"/>
      <c r="APK27" s="730"/>
      <c r="APL27" s="730"/>
      <c r="APM27" s="730"/>
      <c r="APN27" s="730"/>
      <c r="APO27" s="730"/>
      <c r="APP27" s="730"/>
      <c r="APQ27" s="730"/>
      <c r="APR27" s="730"/>
      <c r="APS27" s="730"/>
      <c r="APT27" s="730"/>
      <c r="APU27" s="730"/>
      <c r="APV27" s="730"/>
      <c r="APW27" s="730"/>
      <c r="APX27" s="730"/>
      <c r="APY27" s="730"/>
      <c r="APZ27" s="730"/>
      <c r="AQA27" s="730"/>
      <c r="AQB27" s="730"/>
      <c r="AQC27" s="730"/>
      <c r="AQD27" s="730"/>
      <c r="AQE27" s="730"/>
      <c r="AQF27" s="730"/>
      <c r="AQG27" s="730"/>
      <c r="AQH27" s="730"/>
      <c r="AQI27" s="730"/>
      <c r="AQJ27" s="730"/>
      <c r="AQK27" s="730"/>
      <c r="AQL27" s="730"/>
      <c r="AQM27" s="730"/>
      <c r="AQN27" s="730"/>
      <c r="AQO27" s="730"/>
      <c r="AQP27" s="730"/>
      <c r="AQQ27" s="730"/>
      <c r="AQR27" s="730"/>
      <c r="AQS27" s="730"/>
      <c r="AQT27" s="730"/>
      <c r="AQU27" s="730"/>
      <c r="AQV27" s="730"/>
      <c r="AQW27" s="730"/>
      <c r="AQX27" s="730"/>
      <c r="AQY27" s="730"/>
      <c r="AQZ27" s="730"/>
      <c r="ARA27" s="730"/>
      <c r="ARB27" s="730"/>
      <c r="ARC27" s="730"/>
      <c r="ARD27" s="730"/>
      <c r="ARE27" s="730"/>
      <c r="ARF27" s="730"/>
      <c r="ARG27" s="730"/>
      <c r="ARH27" s="730"/>
      <c r="ARI27" s="730"/>
      <c r="ARJ27" s="730"/>
      <c r="ARK27" s="730"/>
      <c r="ARL27" s="730"/>
      <c r="ARM27" s="730"/>
      <c r="ARN27" s="730"/>
      <c r="ARO27" s="730"/>
      <c r="ARP27" s="730"/>
      <c r="ARQ27" s="730"/>
      <c r="ARR27" s="730"/>
      <c r="ARS27" s="730"/>
      <c r="ART27" s="730"/>
      <c r="ARU27" s="730"/>
      <c r="ARV27" s="730"/>
      <c r="ARW27" s="730"/>
      <c r="ARX27" s="730"/>
      <c r="ARY27" s="730"/>
      <c r="ARZ27" s="730"/>
      <c r="ASA27" s="730"/>
      <c r="ASB27" s="730"/>
      <c r="ASC27" s="730"/>
      <c r="ASD27" s="730"/>
      <c r="ASE27" s="730"/>
      <c r="ASF27" s="730"/>
      <c r="ASG27" s="730"/>
      <c r="ASH27" s="730"/>
      <c r="ASI27" s="730"/>
      <c r="ASJ27" s="730"/>
      <c r="ASK27" s="730"/>
      <c r="ASL27" s="730"/>
      <c r="ASM27" s="730"/>
      <c r="ASN27" s="730"/>
      <c r="ASO27" s="730"/>
      <c r="ASP27" s="730"/>
      <c r="ASQ27" s="730"/>
      <c r="ASR27" s="730"/>
      <c r="ASS27" s="730"/>
      <c r="AST27" s="730"/>
      <c r="ASU27" s="730"/>
      <c r="ASV27" s="730"/>
      <c r="ASW27" s="730"/>
      <c r="ASX27" s="730"/>
      <c r="ASY27" s="730"/>
      <c r="ASZ27" s="730"/>
      <c r="ATA27" s="730"/>
      <c r="ATB27" s="730"/>
      <c r="ATC27" s="730"/>
      <c r="ATD27" s="730"/>
      <c r="ATE27" s="730"/>
      <c r="ATF27" s="730"/>
      <c r="ATG27" s="730"/>
      <c r="ATH27" s="730"/>
      <c r="ATI27" s="730"/>
      <c r="ATJ27" s="730"/>
      <c r="ATK27" s="730"/>
      <c r="ATL27" s="730"/>
      <c r="ATM27" s="730"/>
      <c r="ATN27" s="730"/>
      <c r="ATO27" s="730"/>
      <c r="ATP27" s="730"/>
      <c r="ATQ27" s="730"/>
      <c r="ATR27" s="730"/>
      <c r="ATS27" s="730"/>
      <c r="ATT27" s="730"/>
      <c r="ATU27" s="730"/>
      <c r="ATV27" s="730"/>
      <c r="ATW27" s="730"/>
      <c r="ATX27" s="730"/>
      <c r="ATY27" s="730"/>
      <c r="ATZ27" s="730"/>
      <c r="AUA27" s="730"/>
      <c r="AUB27" s="730"/>
      <c r="AUC27" s="730"/>
      <c r="AUD27" s="730"/>
      <c r="AUE27" s="730"/>
      <c r="AUF27" s="730"/>
      <c r="AUG27" s="730"/>
      <c r="AUH27" s="730"/>
      <c r="AUI27" s="730"/>
      <c r="AUJ27" s="730"/>
      <c r="AUK27" s="730"/>
      <c r="AUL27" s="730"/>
      <c r="AUM27" s="730"/>
      <c r="AUN27" s="730"/>
      <c r="AUO27" s="730"/>
      <c r="AUP27" s="730"/>
      <c r="AUQ27" s="730"/>
      <c r="AUR27" s="730"/>
      <c r="AUS27" s="730"/>
      <c r="AUT27" s="730"/>
      <c r="AUU27" s="730"/>
      <c r="AUV27" s="730"/>
      <c r="AUW27" s="730"/>
      <c r="AUX27" s="730"/>
      <c r="AUY27" s="730"/>
      <c r="AUZ27" s="730"/>
      <c r="AVA27" s="730"/>
      <c r="AVB27" s="730"/>
      <c r="AVC27" s="730"/>
      <c r="AVD27" s="730"/>
      <c r="AVE27" s="730"/>
      <c r="AVF27" s="730"/>
      <c r="AVG27" s="730"/>
      <c r="AVH27" s="730"/>
      <c r="AVI27" s="730"/>
      <c r="AVJ27" s="730"/>
      <c r="AVK27" s="730"/>
      <c r="AVL27" s="730"/>
      <c r="AVM27" s="730"/>
      <c r="AVN27" s="730"/>
      <c r="AVO27" s="730"/>
      <c r="AVP27" s="730"/>
      <c r="AVQ27" s="730"/>
      <c r="AVR27" s="730"/>
      <c r="AVS27" s="730"/>
      <c r="AVT27" s="730"/>
      <c r="AVU27" s="730"/>
      <c r="AVV27" s="730"/>
      <c r="AVW27" s="730"/>
      <c r="AVX27" s="730"/>
      <c r="AVY27" s="730"/>
      <c r="AVZ27" s="730"/>
      <c r="AWA27" s="730"/>
      <c r="AWB27" s="730"/>
      <c r="AWC27" s="730"/>
      <c r="AWD27" s="730"/>
      <c r="AWE27" s="730"/>
      <c r="AWF27" s="730"/>
      <c r="AWG27" s="730"/>
      <c r="AWH27" s="730"/>
      <c r="AWI27" s="730"/>
      <c r="AWJ27" s="730"/>
      <c r="AWK27" s="730"/>
      <c r="AWL27" s="730"/>
      <c r="AWM27" s="730"/>
      <c r="AWN27" s="730"/>
      <c r="AWO27" s="730"/>
      <c r="AWP27" s="730"/>
      <c r="AWQ27" s="730"/>
      <c r="AWR27" s="730"/>
      <c r="AWS27" s="730"/>
      <c r="AWT27" s="730"/>
      <c r="AWU27" s="730"/>
      <c r="AWV27" s="730"/>
      <c r="AWW27" s="730"/>
      <c r="AWX27" s="730"/>
      <c r="AWY27" s="730"/>
      <c r="AWZ27" s="730"/>
      <c r="AXA27" s="730"/>
      <c r="AXB27" s="730"/>
      <c r="AXC27" s="730"/>
      <c r="AXD27" s="730"/>
      <c r="AXE27" s="730"/>
      <c r="AXF27" s="730"/>
      <c r="AXG27" s="730"/>
      <c r="AXH27" s="730"/>
      <c r="AXI27" s="730"/>
      <c r="AXJ27" s="730"/>
      <c r="AXK27" s="730"/>
      <c r="AXL27" s="730"/>
      <c r="AXM27" s="730"/>
      <c r="AXN27" s="730"/>
      <c r="AXO27" s="730"/>
      <c r="AXP27" s="730"/>
      <c r="AXQ27" s="730"/>
      <c r="AXR27" s="730"/>
      <c r="AXS27" s="730"/>
      <c r="AXT27" s="730"/>
      <c r="AXU27" s="730"/>
      <c r="AXV27" s="730"/>
      <c r="AXW27" s="730"/>
      <c r="AXX27" s="730"/>
      <c r="AXY27" s="730"/>
      <c r="AXZ27" s="730"/>
      <c r="AYA27" s="730"/>
      <c r="AYB27" s="730"/>
      <c r="AYC27" s="730"/>
      <c r="AYD27" s="730"/>
      <c r="AYE27" s="730"/>
      <c r="AYF27" s="730"/>
      <c r="AYG27" s="730"/>
      <c r="AYH27" s="730"/>
      <c r="AYI27" s="730"/>
      <c r="AYJ27" s="730"/>
      <c r="AYK27" s="730"/>
      <c r="AYL27" s="730"/>
      <c r="AYM27" s="730"/>
      <c r="AYN27" s="730"/>
      <c r="AYO27" s="730"/>
      <c r="AYP27" s="730"/>
      <c r="AYQ27" s="730"/>
      <c r="AYR27" s="730"/>
      <c r="AYS27" s="730"/>
      <c r="AYT27" s="730"/>
      <c r="AYU27" s="730"/>
      <c r="AYV27" s="730"/>
      <c r="AYW27" s="730"/>
      <c r="AYX27" s="730"/>
      <c r="AYY27" s="730"/>
      <c r="AYZ27" s="730"/>
      <c r="AZA27" s="730"/>
      <c r="AZB27" s="730"/>
      <c r="AZC27" s="730"/>
      <c r="AZD27" s="730"/>
      <c r="AZE27" s="730"/>
      <c r="AZF27" s="730"/>
      <c r="AZG27" s="730"/>
      <c r="AZH27" s="730"/>
      <c r="AZI27" s="730"/>
      <c r="AZJ27" s="730"/>
      <c r="AZK27" s="730"/>
      <c r="AZL27" s="730"/>
      <c r="AZM27" s="730"/>
      <c r="AZN27" s="730"/>
      <c r="AZO27" s="730"/>
      <c r="AZP27" s="730"/>
      <c r="AZQ27" s="730"/>
      <c r="AZR27" s="730"/>
      <c r="AZS27" s="730"/>
      <c r="AZT27" s="730"/>
      <c r="AZU27" s="730"/>
      <c r="AZV27" s="730"/>
      <c r="AZW27" s="730"/>
      <c r="AZX27" s="730"/>
      <c r="AZY27" s="730"/>
      <c r="AZZ27" s="730"/>
      <c r="BAA27" s="730"/>
      <c r="BAB27" s="730"/>
      <c r="BAC27" s="730"/>
      <c r="BAD27" s="730"/>
      <c r="BAE27" s="730"/>
      <c r="BAF27" s="730"/>
      <c r="BAG27" s="730"/>
      <c r="BAH27" s="730"/>
      <c r="BAI27" s="730"/>
      <c r="BAJ27" s="730"/>
      <c r="BAK27" s="730"/>
      <c r="BAL27" s="730"/>
      <c r="BAM27" s="730"/>
      <c r="BAN27" s="730"/>
      <c r="BAO27" s="730"/>
      <c r="BAP27" s="730"/>
      <c r="BAQ27" s="730"/>
      <c r="BAR27" s="730"/>
      <c r="BAS27" s="730"/>
      <c r="BAT27" s="730"/>
      <c r="BAU27" s="730"/>
      <c r="BAV27" s="730"/>
      <c r="BAW27" s="730"/>
      <c r="BAX27" s="730"/>
      <c r="BAY27" s="730"/>
      <c r="BAZ27" s="730"/>
      <c r="BBA27" s="730"/>
      <c r="BBB27" s="730"/>
      <c r="BBC27" s="730"/>
      <c r="BBD27" s="730"/>
      <c r="BBE27" s="730"/>
      <c r="BBF27" s="730"/>
      <c r="BBG27" s="730"/>
      <c r="BBH27" s="730"/>
      <c r="BBI27" s="730"/>
      <c r="BBJ27" s="730"/>
      <c r="BBK27" s="730"/>
      <c r="BBL27" s="730"/>
      <c r="BBM27" s="730"/>
      <c r="BBN27" s="730"/>
      <c r="BBO27" s="730"/>
      <c r="BBP27" s="730"/>
      <c r="BBQ27" s="730"/>
      <c r="BBR27" s="730"/>
      <c r="BBS27" s="730"/>
      <c r="BBT27" s="730"/>
      <c r="BBU27" s="730"/>
      <c r="BBV27" s="730"/>
      <c r="BBW27" s="730"/>
      <c r="BBX27" s="730"/>
      <c r="BBY27" s="730"/>
      <c r="BBZ27" s="730"/>
      <c r="BCA27" s="730"/>
      <c r="BCB27" s="730"/>
      <c r="BCC27" s="730"/>
      <c r="BCD27" s="730"/>
      <c r="BCE27" s="730"/>
      <c r="BCF27" s="730"/>
      <c r="BCG27" s="730"/>
      <c r="BCH27" s="730"/>
      <c r="BCI27" s="730"/>
      <c r="BCJ27" s="730"/>
      <c r="BCK27" s="730"/>
      <c r="BCL27" s="730"/>
      <c r="BCM27" s="730"/>
      <c r="BCN27" s="730"/>
      <c r="BCO27" s="730"/>
      <c r="BCP27" s="730"/>
      <c r="BCQ27" s="730"/>
      <c r="BCR27" s="730"/>
      <c r="BCS27" s="730"/>
      <c r="BCT27" s="730"/>
      <c r="BCU27" s="730"/>
      <c r="BCV27" s="730"/>
      <c r="BCW27" s="730"/>
      <c r="BCX27" s="730"/>
      <c r="BCY27" s="730"/>
      <c r="BCZ27" s="730"/>
      <c r="BDA27" s="730"/>
      <c r="BDB27" s="730"/>
      <c r="BDC27" s="730"/>
      <c r="BDD27" s="730"/>
      <c r="BDE27" s="730"/>
      <c r="BDF27" s="730"/>
      <c r="BDG27" s="730"/>
      <c r="BDH27" s="730"/>
      <c r="BDI27" s="730"/>
      <c r="BDJ27" s="730"/>
      <c r="BDK27" s="730"/>
      <c r="BDL27" s="730"/>
      <c r="BDM27" s="730"/>
      <c r="BDN27" s="730"/>
      <c r="BDO27" s="730"/>
      <c r="BDP27" s="730"/>
      <c r="BDQ27" s="730"/>
      <c r="BDR27" s="730"/>
      <c r="BDS27" s="730"/>
      <c r="BDT27" s="730"/>
      <c r="BDU27" s="730"/>
      <c r="BDV27" s="730"/>
      <c r="BDW27" s="730"/>
      <c r="BDX27" s="730"/>
      <c r="BDY27" s="730"/>
      <c r="BDZ27" s="730"/>
      <c r="BEA27" s="730"/>
      <c r="BEB27" s="730"/>
      <c r="BEC27" s="730"/>
      <c r="BED27" s="730"/>
      <c r="BEE27" s="730"/>
      <c r="BEF27" s="730"/>
      <c r="BEG27" s="730"/>
      <c r="BEH27" s="730"/>
      <c r="BEI27" s="730"/>
      <c r="BEJ27" s="730"/>
      <c r="BEK27" s="730"/>
      <c r="BEL27" s="730"/>
      <c r="BEM27" s="730"/>
      <c r="BEN27" s="730"/>
      <c r="BEO27" s="730"/>
      <c r="BEP27" s="730"/>
      <c r="BEQ27" s="730"/>
      <c r="BER27" s="730"/>
      <c r="BES27" s="730"/>
      <c r="BET27" s="730"/>
      <c r="BEU27" s="730"/>
      <c r="BEV27" s="730"/>
      <c r="BEW27" s="730"/>
      <c r="BEX27" s="730"/>
      <c r="BEY27" s="730"/>
      <c r="BEZ27" s="730"/>
      <c r="BFA27" s="730"/>
      <c r="BFB27" s="730"/>
      <c r="BFC27" s="730"/>
      <c r="BFD27" s="730"/>
      <c r="BFE27" s="730"/>
      <c r="BFF27" s="730"/>
      <c r="BFG27" s="730"/>
      <c r="BFH27" s="730"/>
      <c r="BFI27" s="730"/>
      <c r="BFJ27" s="730"/>
      <c r="BFK27" s="730"/>
      <c r="BFL27" s="730"/>
      <c r="BFM27" s="730"/>
      <c r="BFN27" s="730"/>
      <c r="BFO27" s="730"/>
      <c r="BFP27" s="730"/>
      <c r="BFQ27" s="730"/>
      <c r="BFR27" s="730"/>
      <c r="BFS27" s="730"/>
      <c r="BFT27" s="730"/>
      <c r="BFU27" s="730"/>
      <c r="BFV27" s="730"/>
      <c r="BFW27" s="730"/>
      <c r="BFX27" s="730"/>
      <c r="BFY27" s="730"/>
      <c r="BFZ27" s="730"/>
      <c r="BGA27" s="730"/>
      <c r="BGB27" s="730"/>
      <c r="BGC27" s="730"/>
      <c r="BGD27" s="730"/>
      <c r="BGE27" s="730"/>
      <c r="BGF27" s="730"/>
      <c r="BGG27" s="730"/>
      <c r="BGH27" s="730"/>
      <c r="BGI27" s="730"/>
      <c r="BGJ27" s="730"/>
      <c r="BGK27" s="730"/>
      <c r="BGL27" s="730"/>
      <c r="BGM27" s="730"/>
      <c r="BGN27" s="730"/>
      <c r="BGO27" s="730"/>
      <c r="BGP27" s="730"/>
      <c r="BGQ27" s="730"/>
      <c r="BGR27" s="730"/>
      <c r="BGS27" s="730"/>
      <c r="BGT27" s="730"/>
      <c r="BGU27" s="730"/>
      <c r="BGV27" s="730"/>
      <c r="BGW27" s="730"/>
      <c r="BGX27" s="730"/>
      <c r="BGY27" s="730"/>
      <c r="BGZ27" s="730"/>
      <c r="BHA27" s="730"/>
      <c r="BHB27" s="730"/>
      <c r="BHC27" s="730"/>
      <c r="BHD27" s="730"/>
      <c r="BHE27" s="730"/>
      <c r="BHF27" s="730"/>
      <c r="BHG27" s="730"/>
      <c r="BHH27" s="730"/>
      <c r="BHI27" s="730"/>
      <c r="BHJ27" s="730"/>
      <c r="BHK27" s="730"/>
      <c r="BHL27" s="730"/>
      <c r="BHM27" s="730"/>
      <c r="BHN27" s="730"/>
      <c r="BHO27" s="730"/>
      <c r="BHP27" s="730"/>
      <c r="BHQ27" s="730"/>
      <c r="BHR27" s="730"/>
      <c r="BHS27" s="730"/>
      <c r="BHT27" s="730"/>
      <c r="BHU27" s="730"/>
      <c r="BHV27" s="730"/>
      <c r="BHW27" s="730"/>
      <c r="BHX27" s="730"/>
      <c r="BHY27" s="730"/>
      <c r="BHZ27" s="730"/>
      <c r="BIA27" s="730"/>
      <c r="BIB27" s="730"/>
      <c r="BIC27" s="730"/>
      <c r="BID27" s="730"/>
      <c r="BIE27" s="730"/>
      <c r="BIF27" s="730"/>
      <c r="BIG27" s="730"/>
      <c r="BIH27" s="730"/>
      <c r="BII27" s="730"/>
      <c r="BIJ27" s="730"/>
      <c r="BIK27" s="730"/>
      <c r="BIL27" s="730"/>
      <c r="BIM27" s="730"/>
      <c r="BIN27" s="730"/>
      <c r="BIO27" s="730"/>
      <c r="BIP27" s="730"/>
      <c r="BIQ27" s="730"/>
      <c r="BIR27" s="730"/>
      <c r="BIS27" s="730"/>
      <c r="BIT27" s="730"/>
      <c r="BIU27" s="730"/>
      <c r="BIV27" s="730"/>
      <c r="BIW27" s="730"/>
      <c r="BIX27" s="730"/>
      <c r="BIY27" s="730"/>
      <c r="BIZ27" s="730"/>
      <c r="BJA27" s="730"/>
      <c r="BJB27" s="730"/>
      <c r="BJC27" s="730"/>
      <c r="BJD27" s="730"/>
      <c r="BJE27" s="730"/>
      <c r="BJF27" s="730"/>
      <c r="BJG27" s="730"/>
      <c r="BJH27" s="730"/>
      <c r="BJI27" s="730"/>
      <c r="BJJ27" s="730"/>
      <c r="BJK27" s="730"/>
      <c r="BJL27" s="730"/>
      <c r="BJM27" s="730"/>
      <c r="BJN27" s="730"/>
      <c r="BJO27" s="730"/>
      <c r="BJP27" s="730"/>
      <c r="BJQ27" s="730"/>
      <c r="BJR27" s="730"/>
      <c r="BJS27" s="730"/>
      <c r="BJT27" s="730"/>
      <c r="BJU27" s="730"/>
      <c r="BJV27" s="730"/>
      <c r="BJW27" s="730"/>
      <c r="BJX27" s="730"/>
      <c r="BJY27" s="730"/>
      <c r="BJZ27" s="730"/>
      <c r="BKA27" s="730"/>
      <c r="BKB27" s="730"/>
      <c r="BKC27" s="730"/>
      <c r="BKD27" s="730"/>
      <c r="BKE27" s="730"/>
      <c r="BKF27" s="730"/>
      <c r="BKG27" s="730"/>
      <c r="BKH27" s="730"/>
      <c r="BKI27" s="730"/>
      <c r="BKJ27" s="730"/>
      <c r="BKK27" s="730"/>
      <c r="BKL27" s="730"/>
      <c r="BKM27" s="730"/>
      <c r="BKN27" s="730"/>
      <c r="BKO27" s="730"/>
      <c r="BKP27" s="730"/>
      <c r="BKQ27" s="730"/>
      <c r="BKR27" s="730"/>
      <c r="BKS27" s="730"/>
      <c r="BKT27" s="730"/>
      <c r="BKU27" s="730"/>
      <c r="BKV27" s="730"/>
      <c r="BKW27" s="730"/>
      <c r="BKX27" s="730"/>
      <c r="BKY27" s="730"/>
      <c r="BKZ27" s="730"/>
      <c r="BLA27" s="730"/>
      <c r="BLB27" s="730"/>
      <c r="BLC27" s="730"/>
      <c r="BLD27" s="730"/>
      <c r="BLE27" s="730"/>
      <c r="BLF27" s="730"/>
      <c r="BLG27" s="730"/>
      <c r="BLH27" s="730"/>
      <c r="BLI27" s="730"/>
      <c r="BLJ27" s="730"/>
      <c r="BLK27" s="730"/>
      <c r="BLL27" s="730"/>
      <c r="BLM27" s="730"/>
      <c r="BLN27" s="730"/>
      <c r="BLO27" s="730"/>
      <c r="BLP27" s="730"/>
      <c r="BLQ27" s="730"/>
      <c r="BLR27" s="730"/>
      <c r="BLS27" s="730"/>
      <c r="BLT27" s="730"/>
      <c r="BLU27" s="730"/>
      <c r="BLV27" s="730"/>
      <c r="BLW27" s="730"/>
      <c r="BLX27" s="730"/>
      <c r="BLY27" s="730"/>
      <c r="BLZ27" s="730"/>
      <c r="BMA27" s="730"/>
      <c r="BMB27" s="730"/>
      <c r="BMC27" s="730"/>
      <c r="BMD27" s="730"/>
      <c r="BME27" s="730"/>
      <c r="BMF27" s="730"/>
      <c r="BMG27" s="730"/>
      <c r="BMH27" s="730"/>
      <c r="BMI27" s="730"/>
      <c r="BMJ27" s="730"/>
      <c r="BMK27" s="730"/>
      <c r="BML27" s="730"/>
      <c r="BMM27" s="730"/>
      <c r="BMN27" s="730"/>
      <c r="BMO27" s="730"/>
      <c r="BMP27" s="730"/>
      <c r="BMQ27" s="730"/>
      <c r="BMR27" s="730"/>
      <c r="BMS27" s="730"/>
      <c r="BMT27" s="730"/>
      <c r="BMU27" s="730"/>
      <c r="BMV27" s="730"/>
      <c r="BMW27" s="730"/>
      <c r="BMX27" s="730"/>
      <c r="BMY27" s="730"/>
      <c r="BMZ27" s="730"/>
      <c r="BNA27" s="730"/>
      <c r="BNB27" s="730"/>
      <c r="BNC27" s="730"/>
      <c r="BND27" s="730"/>
      <c r="BNE27" s="730"/>
      <c r="BNF27" s="730"/>
      <c r="BNG27" s="730"/>
      <c r="BNH27" s="730"/>
      <c r="BNI27" s="730"/>
      <c r="BNJ27" s="730"/>
      <c r="BNK27" s="730"/>
      <c r="BNL27" s="730"/>
      <c r="BNM27" s="730"/>
      <c r="BNN27" s="730"/>
      <c r="BNO27" s="730"/>
      <c r="BNP27" s="730"/>
      <c r="BNQ27" s="730"/>
      <c r="BNR27" s="730"/>
      <c r="BNS27" s="730"/>
      <c r="BNT27" s="730"/>
      <c r="BNU27" s="730"/>
      <c r="BNV27" s="730"/>
      <c r="BNW27" s="730"/>
      <c r="BNX27" s="730"/>
      <c r="BNY27" s="730"/>
      <c r="BNZ27" s="730"/>
      <c r="BOA27" s="730"/>
      <c r="BOB27" s="730"/>
      <c r="BOC27" s="730"/>
      <c r="BOD27" s="730"/>
      <c r="BOE27" s="730"/>
      <c r="BOF27" s="730"/>
      <c r="BOG27" s="730"/>
      <c r="BOH27" s="730"/>
      <c r="BOI27" s="730"/>
      <c r="BOJ27" s="730"/>
      <c r="BOK27" s="730"/>
      <c r="BOL27" s="730"/>
      <c r="BOM27" s="730"/>
      <c r="BON27" s="730"/>
      <c r="BOO27" s="730"/>
      <c r="BOP27" s="730"/>
      <c r="BOQ27" s="730"/>
      <c r="BOR27" s="730"/>
      <c r="BOS27" s="730"/>
      <c r="BOT27" s="730"/>
      <c r="BOU27" s="730"/>
      <c r="BOV27" s="730"/>
      <c r="BOW27" s="730"/>
      <c r="BOX27" s="730"/>
      <c r="BOY27" s="730"/>
      <c r="BOZ27" s="730"/>
      <c r="BPA27" s="730"/>
      <c r="BPB27" s="730"/>
      <c r="BPC27" s="730"/>
      <c r="BPD27" s="730"/>
      <c r="BPE27" s="730"/>
      <c r="BPF27" s="730"/>
      <c r="BPG27" s="730"/>
      <c r="BPH27" s="730"/>
      <c r="BPI27" s="730"/>
      <c r="BPJ27" s="730"/>
      <c r="BPK27" s="730"/>
      <c r="BPL27" s="730"/>
      <c r="BPM27" s="730"/>
      <c r="BPN27" s="730"/>
      <c r="BPO27" s="730"/>
      <c r="BPP27" s="730"/>
      <c r="BPQ27" s="730"/>
      <c r="BPR27" s="730"/>
      <c r="BPS27" s="730"/>
      <c r="BPT27" s="730"/>
      <c r="BPU27" s="730"/>
      <c r="BPV27" s="730"/>
      <c r="BPW27" s="730"/>
      <c r="BPX27" s="730"/>
      <c r="BPY27" s="730"/>
      <c r="BPZ27" s="730"/>
      <c r="BQA27" s="730"/>
      <c r="BQB27" s="730"/>
      <c r="BQC27" s="730"/>
      <c r="BQD27" s="730"/>
      <c r="BQE27" s="730"/>
      <c r="BQF27" s="730"/>
      <c r="BQG27" s="730"/>
      <c r="BQH27" s="730"/>
      <c r="BQI27" s="730"/>
      <c r="BQJ27" s="730"/>
      <c r="BQK27" s="730"/>
      <c r="BQL27" s="730"/>
      <c r="BQM27" s="730"/>
      <c r="BQN27" s="730"/>
      <c r="BQO27" s="730"/>
      <c r="BQP27" s="730"/>
      <c r="BQQ27" s="730"/>
      <c r="BQR27" s="730"/>
      <c r="BQS27" s="730"/>
      <c r="BQT27" s="730"/>
      <c r="BQU27" s="730"/>
      <c r="BQV27" s="730"/>
      <c r="BQW27" s="730"/>
      <c r="BQX27" s="730"/>
      <c r="BQY27" s="730"/>
      <c r="BQZ27" s="730"/>
      <c r="BRA27" s="730"/>
      <c r="BRB27" s="730"/>
      <c r="BRC27" s="730"/>
      <c r="BRD27" s="730"/>
      <c r="BRE27" s="730"/>
      <c r="BRF27" s="730"/>
      <c r="BRG27" s="730"/>
      <c r="BRH27" s="730"/>
      <c r="BRI27" s="730"/>
      <c r="BRJ27" s="730"/>
      <c r="BRK27" s="730"/>
      <c r="BRL27" s="730"/>
      <c r="BRM27" s="730"/>
      <c r="BRN27" s="730"/>
      <c r="BRO27" s="730"/>
      <c r="BRP27" s="730"/>
      <c r="BRQ27" s="730"/>
      <c r="BRR27" s="730"/>
      <c r="BRS27" s="730"/>
      <c r="BRT27" s="730"/>
      <c r="BRU27" s="730"/>
      <c r="BRV27" s="730"/>
      <c r="BRW27" s="730"/>
      <c r="BRX27" s="730"/>
      <c r="BRY27" s="730"/>
      <c r="BRZ27" s="730"/>
      <c r="BSA27" s="730"/>
      <c r="BSB27" s="730"/>
      <c r="BSC27" s="730"/>
      <c r="BSD27" s="730"/>
      <c r="BSE27" s="730"/>
      <c r="BSF27" s="730"/>
      <c r="BSG27" s="730"/>
      <c r="BSH27" s="730"/>
      <c r="BSI27" s="730"/>
      <c r="BSJ27" s="730"/>
      <c r="BSK27" s="730"/>
      <c r="BSL27" s="730"/>
      <c r="BSM27" s="730"/>
      <c r="BSN27" s="730"/>
      <c r="BSO27" s="730"/>
      <c r="BSP27" s="730"/>
      <c r="BSQ27" s="730"/>
      <c r="BSR27" s="730"/>
      <c r="BSS27" s="730"/>
      <c r="BST27" s="730"/>
      <c r="BSU27" s="730"/>
      <c r="BSV27" s="730"/>
      <c r="BSW27" s="730"/>
      <c r="BSX27" s="730"/>
      <c r="BSY27" s="730"/>
      <c r="BSZ27" s="730"/>
      <c r="BTA27" s="730"/>
      <c r="BTB27" s="730"/>
      <c r="BTC27" s="730"/>
      <c r="BTD27" s="730"/>
      <c r="BTE27" s="730"/>
      <c r="BTF27" s="730"/>
      <c r="BTG27" s="730"/>
      <c r="BTH27" s="730"/>
      <c r="BTI27" s="730"/>
      <c r="BTJ27" s="730"/>
      <c r="BTK27" s="730"/>
      <c r="BTL27" s="730"/>
      <c r="BTM27" s="730"/>
      <c r="BTN27" s="730"/>
      <c r="BTO27" s="730"/>
      <c r="BTP27" s="730"/>
      <c r="BTQ27" s="730"/>
      <c r="BTR27" s="730"/>
      <c r="BTS27" s="730"/>
      <c r="BTT27" s="730"/>
      <c r="BTU27" s="730"/>
      <c r="BTV27" s="730"/>
      <c r="BTW27" s="730"/>
      <c r="BTX27" s="730"/>
      <c r="BTY27" s="730"/>
      <c r="BTZ27" s="730"/>
      <c r="BUA27" s="730"/>
      <c r="BUB27" s="730"/>
      <c r="BUC27" s="730"/>
      <c r="BUD27" s="730"/>
      <c r="BUE27" s="730"/>
      <c r="BUF27" s="730"/>
      <c r="BUG27" s="730"/>
      <c r="BUH27" s="730"/>
      <c r="BUI27" s="730"/>
      <c r="BUJ27" s="730"/>
      <c r="BUK27" s="730"/>
      <c r="BUL27" s="730"/>
      <c r="BUM27" s="730"/>
      <c r="BUN27" s="730"/>
      <c r="BUO27" s="730"/>
      <c r="BUP27" s="730"/>
      <c r="BUQ27" s="730"/>
      <c r="BUR27" s="730"/>
      <c r="BUS27" s="730"/>
      <c r="BUT27" s="730"/>
      <c r="BUU27" s="730"/>
      <c r="BUV27" s="730"/>
      <c r="BUW27" s="730"/>
      <c r="BUX27" s="730"/>
      <c r="BUY27" s="730"/>
      <c r="BUZ27" s="730"/>
      <c r="BVA27" s="730"/>
      <c r="BVB27" s="730"/>
      <c r="BVC27" s="730"/>
      <c r="BVD27" s="730"/>
      <c r="BVE27" s="730"/>
      <c r="BVF27" s="730"/>
      <c r="BVG27" s="730"/>
      <c r="BVH27" s="730"/>
      <c r="BVI27" s="730"/>
      <c r="BVJ27" s="730"/>
      <c r="BVK27" s="730"/>
      <c r="BVL27" s="730"/>
      <c r="BVM27" s="730"/>
      <c r="BVN27" s="730"/>
      <c r="BVO27" s="730"/>
      <c r="BVP27" s="730"/>
      <c r="BVQ27" s="730"/>
      <c r="BVR27" s="730"/>
      <c r="BVS27" s="730"/>
      <c r="BVT27" s="730"/>
      <c r="BVU27" s="730"/>
      <c r="BVV27" s="730"/>
      <c r="BVW27" s="730"/>
      <c r="BVX27" s="730"/>
      <c r="BVY27" s="730"/>
      <c r="BVZ27" s="730"/>
      <c r="BWA27" s="730"/>
      <c r="BWB27" s="730"/>
      <c r="BWC27" s="730"/>
      <c r="BWD27" s="730"/>
      <c r="BWE27" s="730"/>
      <c r="BWF27" s="730"/>
      <c r="BWG27" s="730"/>
      <c r="BWH27" s="730"/>
      <c r="BWI27" s="730"/>
      <c r="BWJ27" s="730"/>
      <c r="BWK27" s="730"/>
      <c r="BWL27" s="730"/>
      <c r="BWM27" s="730"/>
      <c r="BWN27" s="730"/>
      <c r="BWO27" s="730"/>
      <c r="BWP27" s="730"/>
      <c r="BWQ27" s="730"/>
      <c r="BWR27" s="730"/>
      <c r="BWS27" s="730"/>
      <c r="BWT27" s="730"/>
      <c r="BWU27" s="730"/>
      <c r="BWV27" s="730"/>
      <c r="BWW27" s="730"/>
      <c r="BWX27" s="730"/>
      <c r="BWY27" s="730"/>
      <c r="BWZ27" s="730"/>
      <c r="BXA27" s="730"/>
      <c r="BXB27" s="730"/>
      <c r="BXC27" s="730"/>
      <c r="BXD27" s="730"/>
      <c r="BXE27" s="730"/>
      <c r="BXF27" s="730"/>
      <c r="BXG27" s="730"/>
      <c r="BXH27" s="730"/>
      <c r="BXI27" s="730"/>
      <c r="BXJ27" s="730"/>
      <c r="BXK27" s="730"/>
      <c r="BXL27" s="730"/>
      <c r="BXM27" s="730"/>
      <c r="BXN27" s="730"/>
      <c r="BXO27" s="730"/>
      <c r="BXP27" s="730"/>
      <c r="BXQ27" s="730"/>
      <c r="BXR27" s="730"/>
      <c r="BXS27" s="730"/>
      <c r="BXT27" s="730"/>
      <c r="BXU27" s="730"/>
      <c r="BXV27" s="730"/>
      <c r="BXW27" s="730"/>
      <c r="BXX27" s="730"/>
      <c r="BXY27" s="730"/>
      <c r="BXZ27" s="730"/>
      <c r="BYA27" s="730"/>
      <c r="BYB27" s="730"/>
      <c r="BYC27" s="730"/>
      <c r="BYD27" s="730"/>
      <c r="BYE27" s="730"/>
      <c r="BYF27" s="730"/>
      <c r="BYG27" s="730"/>
      <c r="BYH27" s="730"/>
      <c r="BYI27" s="730"/>
      <c r="BYJ27" s="730"/>
      <c r="BYK27" s="730"/>
      <c r="BYL27" s="730"/>
      <c r="BYM27" s="730"/>
      <c r="BYN27" s="730"/>
      <c r="BYO27" s="730"/>
      <c r="BYP27" s="730"/>
      <c r="BYQ27" s="730"/>
      <c r="BYR27" s="730"/>
      <c r="BYS27" s="730"/>
      <c r="BYT27" s="730"/>
      <c r="BYU27" s="730"/>
      <c r="BYV27" s="730"/>
      <c r="BYW27" s="730"/>
      <c r="BYX27" s="730"/>
      <c r="BYY27" s="730"/>
      <c r="BYZ27" s="730"/>
      <c r="BZA27" s="730"/>
      <c r="BZB27" s="730"/>
      <c r="BZC27" s="730"/>
      <c r="BZD27" s="730"/>
      <c r="BZE27" s="730"/>
      <c r="BZF27" s="730"/>
      <c r="BZG27" s="730"/>
      <c r="BZH27" s="730"/>
      <c r="BZI27" s="730"/>
      <c r="BZJ27" s="730"/>
      <c r="BZK27" s="730"/>
      <c r="BZL27" s="730"/>
      <c r="BZM27" s="730"/>
      <c r="BZN27" s="730"/>
      <c r="BZO27" s="730"/>
      <c r="BZP27" s="730"/>
      <c r="BZQ27" s="730"/>
      <c r="BZR27" s="730"/>
      <c r="BZS27" s="730"/>
      <c r="BZT27" s="730"/>
      <c r="BZU27" s="730"/>
      <c r="BZV27" s="730"/>
      <c r="BZW27" s="730"/>
      <c r="BZX27" s="730"/>
      <c r="BZY27" s="730"/>
      <c r="BZZ27" s="730"/>
      <c r="CAA27" s="730"/>
      <c r="CAB27" s="730"/>
      <c r="CAC27" s="730"/>
      <c r="CAD27" s="730"/>
      <c r="CAE27" s="730"/>
      <c r="CAF27" s="730"/>
      <c r="CAG27" s="730"/>
      <c r="CAH27" s="730"/>
      <c r="CAI27" s="730"/>
      <c r="CAJ27" s="730"/>
      <c r="CAK27" s="730"/>
      <c r="CAL27" s="730"/>
      <c r="CAM27" s="730"/>
      <c r="CAN27" s="730"/>
      <c r="CAO27" s="730"/>
      <c r="CAP27" s="730"/>
      <c r="CAQ27" s="730"/>
      <c r="CAR27" s="730"/>
      <c r="CAS27" s="730"/>
      <c r="CAT27" s="730"/>
      <c r="CAU27" s="730"/>
      <c r="CAV27" s="730"/>
      <c r="CAW27" s="730"/>
      <c r="CAX27" s="730"/>
      <c r="CAY27" s="730"/>
      <c r="CAZ27" s="730"/>
      <c r="CBA27" s="730"/>
      <c r="CBB27" s="730"/>
      <c r="CBC27" s="730"/>
      <c r="CBD27" s="730"/>
      <c r="CBE27" s="730"/>
      <c r="CBF27" s="730"/>
      <c r="CBG27" s="730"/>
      <c r="CBH27" s="730"/>
      <c r="CBI27" s="730"/>
      <c r="CBJ27" s="730"/>
      <c r="CBK27" s="730"/>
      <c r="CBL27" s="730"/>
      <c r="CBM27" s="730"/>
      <c r="CBN27" s="730"/>
      <c r="CBO27" s="730"/>
      <c r="CBP27" s="730"/>
      <c r="CBQ27" s="730"/>
      <c r="CBR27" s="730"/>
      <c r="CBS27" s="730"/>
      <c r="CBT27" s="730"/>
      <c r="CBU27" s="730"/>
      <c r="CBV27" s="730"/>
      <c r="CBW27" s="730"/>
      <c r="CBX27" s="730"/>
      <c r="CBY27" s="730"/>
      <c r="CBZ27" s="730"/>
      <c r="CCA27" s="730"/>
      <c r="CCB27" s="730"/>
      <c r="CCC27" s="730"/>
      <c r="CCD27" s="730"/>
      <c r="CCE27" s="730"/>
      <c r="CCF27" s="730"/>
      <c r="CCG27" s="730"/>
      <c r="CCH27" s="730"/>
      <c r="CCI27" s="730"/>
      <c r="CCJ27" s="730"/>
      <c r="CCK27" s="730"/>
      <c r="CCL27" s="730"/>
      <c r="CCM27" s="730"/>
      <c r="CCN27" s="730"/>
      <c r="CCO27" s="730"/>
      <c r="CCP27" s="730"/>
      <c r="CCQ27" s="730"/>
      <c r="CCR27" s="730"/>
      <c r="CCS27" s="730"/>
      <c r="CCT27" s="730"/>
      <c r="CCU27" s="730"/>
      <c r="CCV27" s="730"/>
      <c r="CCW27" s="730"/>
      <c r="CCX27" s="730"/>
      <c r="CCY27" s="730"/>
      <c r="CCZ27" s="730"/>
      <c r="CDA27" s="730"/>
      <c r="CDB27" s="730"/>
      <c r="CDC27" s="730"/>
      <c r="CDD27" s="730"/>
      <c r="CDE27" s="730"/>
      <c r="CDF27" s="730"/>
      <c r="CDG27" s="730"/>
      <c r="CDH27" s="730"/>
      <c r="CDI27" s="730"/>
      <c r="CDJ27" s="730"/>
      <c r="CDK27" s="730"/>
      <c r="CDL27" s="730"/>
      <c r="CDM27" s="730"/>
      <c r="CDN27" s="730"/>
      <c r="CDO27" s="730"/>
      <c r="CDP27" s="730"/>
      <c r="CDQ27" s="730"/>
      <c r="CDR27" s="730"/>
      <c r="CDS27" s="730"/>
      <c r="CDT27" s="730"/>
      <c r="CDU27" s="730"/>
      <c r="CDV27" s="730"/>
      <c r="CDW27" s="730"/>
      <c r="CDX27" s="730"/>
      <c r="CDY27" s="730"/>
      <c r="CDZ27" s="730"/>
      <c r="CEA27" s="730"/>
      <c r="CEB27" s="730"/>
      <c r="CEC27" s="730"/>
      <c r="CED27" s="730"/>
      <c r="CEE27" s="730"/>
      <c r="CEF27" s="730"/>
      <c r="CEG27" s="730"/>
      <c r="CEH27" s="730"/>
      <c r="CEI27" s="730"/>
      <c r="CEJ27" s="730"/>
      <c r="CEK27" s="730"/>
      <c r="CEL27" s="730"/>
      <c r="CEM27" s="730"/>
      <c r="CEN27" s="730"/>
      <c r="CEO27" s="730"/>
      <c r="CEP27" s="730"/>
      <c r="CEQ27" s="730"/>
      <c r="CER27" s="730"/>
      <c r="CES27" s="730"/>
      <c r="CET27" s="730"/>
      <c r="CEU27" s="730"/>
      <c r="CEV27" s="730"/>
      <c r="CEW27" s="730"/>
      <c r="CEX27" s="730"/>
      <c r="CEY27" s="730"/>
      <c r="CEZ27" s="730"/>
      <c r="CFA27" s="730"/>
      <c r="CFB27" s="730"/>
      <c r="CFC27" s="730"/>
      <c r="CFD27" s="730"/>
      <c r="CFE27" s="730"/>
      <c r="CFF27" s="730"/>
      <c r="CFG27" s="730"/>
      <c r="CFH27" s="730"/>
      <c r="CFI27" s="730"/>
      <c r="CFJ27" s="730"/>
      <c r="CFK27" s="730"/>
      <c r="CFL27" s="730"/>
      <c r="CFM27" s="730"/>
      <c r="CFN27" s="730"/>
      <c r="CFO27" s="730"/>
      <c r="CFP27" s="730"/>
      <c r="CFQ27" s="730"/>
      <c r="CFR27" s="730"/>
      <c r="CFS27" s="730"/>
      <c r="CFT27" s="730"/>
      <c r="CFU27" s="730"/>
      <c r="CFV27" s="730"/>
      <c r="CFW27" s="730"/>
      <c r="CFX27" s="730"/>
      <c r="CFY27" s="730"/>
      <c r="CFZ27" s="730"/>
      <c r="CGA27" s="730"/>
      <c r="CGB27" s="730"/>
      <c r="CGC27" s="730"/>
      <c r="CGD27" s="730"/>
      <c r="CGE27" s="730"/>
      <c r="CGF27" s="730"/>
      <c r="CGG27" s="730"/>
      <c r="CGH27" s="730"/>
      <c r="CGI27" s="730"/>
      <c r="CGJ27" s="730"/>
      <c r="CGK27" s="730"/>
      <c r="CGL27" s="730"/>
      <c r="CGM27" s="730"/>
      <c r="CGN27" s="730"/>
      <c r="CGO27" s="730"/>
      <c r="CGP27" s="730"/>
      <c r="CGQ27" s="730"/>
      <c r="CGR27" s="730"/>
      <c r="CGS27" s="730"/>
      <c r="CGT27" s="730"/>
      <c r="CGU27" s="730"/>
      <c r="CGV27" s="730"/>
      <c r="CGW27" s="730"/>
      <c r="CGX27" s="730"/>
      <c r="CGY27" s="730"/>
      <c r="CGZ27" s="730"/>
      <c r="CHA27" s="730"/>
      <c r="CHB27" s="730"/>
      <c r="CHC27" s="730"/>
      <c r="CHD27" s="730"/>
      <c r="CHE27" s="730"/>
      <c r="CHF27" s="730"/>
      <c r="CHG27" s="730"/>
      <c r="CHH27" s="730"/>
      <c r="CHI27" s="730"/>
      <c r="CHJ27" s="730"/>
      <c r="CHK27" s="730"/>
      <c r="CHL27" s="730"/>
      <c r="CHM27" s="730"/>
      <c r="CHN27" s="730"/>
      <c r="CHO27" s="730"/>
      <c r="CHP27" s="730"/>
      <c r="CHQ27" s="730"/>
      <c r="CHR27" s="730"/>
      <c r="CHS27" s="730"/>
      <c r="CHT27" s="730"/>
      <c r="CHU27" s="730"/>
      <c r="CHV27" s="730"/>
      <c r="CHW27" s="730"/>
      <c r="CHX27" s="730"/>
      <c r="CHY27" s="730"/>
      <c r="CHZ27" s="730"/>
      <c r="CIA27" s="730"/>
      <c r="CIB27" s="730"/>
      <c r="CIC27" s="730"/>
      <c r="CID27" s="730"/>
      <c r="CIE27" s="730"/>
      <c r="CIF27" s="730"/>
      <c r="CIG27" s="730"/>
      <c r="CIH27" s="730"/>
      <c r="CII27" s="730"/>
      <c r="CIJ27" s="730"/>
      <c r="CIK27" s="730"/>
      <c r="CIL27" s="730"/>
      <c r="CIM27" s="730"/>
      <c r="CIN27" s="730"/>
      <c r="CIO27" s="730"/>
      <c r="CIP27" s="730"/>
      <c r="CIQ27" s="730"/>
      <c r="CIR27" s="730"/>
      <c r="CIS27" s="730"/>
      <c r="CIT27" s="730"/>
      <c r="CIU27" s="730"/>
      <c r="CIV27" s="730"/>
      <c r="CIW27" s="730"/>
      <c r="CIX27" s="730"/>
      <c r="CIY27" s="730"/>
      <c r="CIZ27" s="730"/>
      <c r="CJA27" s="730"/>
      <c r="CJB27" s="730"/>
      <c r="CJC27" s="730"/>
      <c r="CJD27" s="730"/>
      <c r="CJE27" s="730"/>
      <c r="CJF27" s="730"/>
      <c r="CJG27" s="730"/>
      <c r="CJH27" s="730"/>
      <c r="CJI27" s="730"/>
      <c r="CJJ27" s="730"/>
      <c r="CJK27" s="730"/>
      <c r="CJL27" s="730"/>
      <c r="CJM27" s="730"/>
      <c r="CJN27" s="730"/>
      <c r="CJO27" s="730"/>
      <c r="CJP27" s="730"/>
      <c r="CJQ27" s="730"/>
      <c r="CJR27" s="730"/>
      <c r="CJS27" s="730"/>
      <c r="CJT27" s="730"/>
      <c r="CJU27" s="730"/>
      <c r="CJV27" s="730"/>
      <c r="CJW27" s="730"/>
      <c r="CJX27" s="730"/>
      <c r="CJY27" s="730"/>
      <c r="CJZ27" s="730"/>
      <c r="CKA27" s="730"/>
      <c r="CKB27" s="730"/>
      <c r="CKC27" s="730"/>
      <c r="CKD27" s="730"/>
      <c r="CKE27" s="730"/>
      <c r="CKF27" s="730"/>
      <c r="CKG27" s="730"/>
      <c r="CKH27" s="730"/>
      <c r="CKI27" s="730"/>
      <c r="CKJ27" s="730"/>
      <c r="CKK27" s="730"/>
      <c r="CKL27" s="730"/>
      <c r="CKM27" s="730"/>
      <c r="CKN27" s="730"/>
      <c r="CKO27" s="730"/>
      <c r="CKP27" s="730"/>
      <c r="CKQ27" s="730"/>
      <c r="CKR27" s="730"/>
      <c r="CKS27" s="730"/>
      <c r="CKT27" s="730"/>
      <c r="CKU27" s="730"/>
      <c r="CKV27" s="730"/>
      <c r="CKW27" s="730"/>
      <c r="CKX27" s="730"/>
      <c r="CKY27" s="730"/>
      <c r="CKZ27" s="730"/>
      <c r="CLA27" s="730"/>
      <c r="CLB27" s="730"/>
      <c r="CLC27" s="730"/>
      <c r="CLD27" s="730"/>
      <c r="CLE27" s="730"/>
      <c r="CLF27" s="730"/>
      <c r="CLG27" s="730"/>
      <c r="CLH27" s="730"/>
      <c r="CLI27" s="730"/>
      <c r="CLJ27" s="730"/>
      <c r="CLK27" s="730"/>
      <c r="CLL27" s="730"/>
      <c r="CLM27" s="730"/>
      <c r="CLN27" s="730"/>
      <c r="CLO27" s="730"/>
      <c r="CLP27" s="730"/>
      <c r="CLQ27" s="730"/>
      <c r="CLR27" s="730"/>
      <c r="CLS27" s="730"/>
      <c r="CLT27" s="730"/>
      <c r="CLU27" s="730"/>
      <c r="CLV27" s="730"/>
      <c r="CLW27" s="730"/>
      <c r="CLX27" s="730"/>
      <c r="CLY27" s="730"/>
      <c r="CLZ27" s="730"/>
      <c r="CMA27" s="730"/>
      <c r="CMB27" s="730"/>
      <c r="CMC27" s="730"/>
      <c r="CMD27" s="730"/>
      <c r="CME27" s="730"/>
      <c r="CMF27" s="730"/>
      <c r="CMG27" s="730"/>
      <c r="CMH27" s="730"/>
      <c r="CMI27" s="730"/>
      <c r="CMJ27" s="730"/>
      <c r="CMK27" s="730"/>
      <c r="CML27" s="730"/>
      <c r="CMM27" s="730"/>
      <c r="CMN27" s="730"/>
      <c r="CMO27" s="730"/>
      <c r="CMP27" s="730"/>
      <c r="CMQ27" s="730"/>
      <c r="CMR27" s="730"/>
      <c r="CMS27" s="730"/>
      <c r="CMT27" s="730"/>
      <c r="CMU27" s="730"/>
      <c r="CMV27" s="730"/>
      <c r="CMW27" s="730"/>
      <c r="CMX27" s="730"/>
      <c r="CMY27" s="730"/>
      <c r="CMZ27" s="730"/>
      <c r="CNA27" s="730"/>
      <c r="CNB27" s="730"/>
      <c r="CNC27" s="730"/>
      <c r="CND27" s="730"/>
      <c r="CNE27" s="730"/>
      <c r="CNF27" s="730"/>
      <c r="CNG27" s="730"/>
      <c r="CNH27" s="730"/>
      <c r="CNI27" s="730"/>
      <c r="CNJ27" s="730"/>
      <c r="CNK27" s="730"/>
      <c r="CNL27" s="730"/>
      <c r="CNM27" s="730"/>
      <c r="CNN27" s="730"/>
      <c r="CNO27" s="730"/>
      <c r="CNP27" s="730"/>
      <c r="CNQ27" s="730"/>
      <c r="CNR27" s="730"/>
      <c r="CNS27" s="730"/>
      <c r="CNT27" s="730"/>
      <c r="CNU27" s="730"/>
      <c r="CNV27" s="730"/>
      <c r="CNW27" s="730"/>
      <c r="CNX27" s="730"/>
      <c r="CNY27" s="730"/>
      <c r="CNZ27" s="730"/>
      <c r="COA27" s="730"/>
      <c r="COB27" s="730"/>
      <c r="COC27" s="730"/>
      <c r="COD27" s="730"/>
      <c r="COE27" s="730"/>
      <c r="COF27" s="730"/>
      <c r="COG27" s="730"/>
      <c r="COH27" s="730"/>
      <c r="COI27" s="730"/>
      <c r="COJ27" s="730"/>
      <c r="COK27" s="730"/>
      <c r="COL27" s="730"/>
      <c r="COM27" s="730"/>
      <c r="CON27" s="730"/>
      <c r="COO27" s="730"/>
      <c r="COP27" s="730"/>
      <c r="COQ27" s="730"/>
      <c r="COR27" s="730"/>
      <c r="COS27" s="730"/>
      <c r="COT27" s="730"/>
      <c r="COU27" s="730"/>
      <c r="COV27" s="730"/>
      <c r="COW27" s="730"/>
      <c r="COX27" s="730"/>
      <c r="COY27" s="730"/>
      <c r="COZ27" s="730"/>
      <c r="CPA27" s="730"/>
      <c r="CPB27" s="730"/>
      <c r="CPC27" s="730"/>
      <c r="CPD27" s="730"/>
      <c r="CPE27" s="730"/>
      <c r="CPF27" s="730"/>
      <c r="CPG27" s="730"/>
      <c r="CPH27" s="730"/>
      <c r="CPI27" s="730"/>
      <c r="CPJ27" s="730"/>
      <c r="CPK27" s="730"/>
      <c r="CPL27" s="730"/>
      <c r="CPM27" s="730"/>
      <c r="CPN27" s="730"/>
      <c r="CPO27" s="730"/>
      <c r="CPP27" s="730"/>
      <c r="CPQ27" s="730"/>
      <c r="CPR27" s="730"/>
      <c r="CPS27" s="730"/>
      <c r="CPT27" s="730"/>
      <c r="CPU27" s="730"/>
      <c r="CPV27" s="730"/>
      <c r="CPW27" s="730"/>
      <c r="CPX27" s="730"/>
      <c r="CPY27" s="730"/>
      <c r="CPZ27" s="730"/>
      <c r="CQA27" s="730"/>
      <c r="CQB27" s="730"/>
      <c r="CQC27" s="730"/>
      <c r="CQD27" s="730"/>
      <c r="CQE27" s="730"/>
      <c r="CQF27" s="730"/>
      <c r="CQG27" s="730"/>
      <c r="CQH27" s="730"/>
      <c r="CQI27" s="730"/>
      <c r="CQJ27" s="730"/>
      <c r="CQK27" s="730"/>
      <c r="CQL27" s="730"/>
      <c r="CQM27" s="730"/>
      <c r="CQN27" s="730"/>
      <c r="CQO27" s="730"/>
      <c r="CQP27" s="730"/>
      <c r="CQQ27" s="730"/>
      <c r="CQR27" s="730"/>
      <c r="CQS27" s="730"/>
      <c r="CQT27" s="730"/>
      <c r="CQU27" s="730"/>
      <c r="CQV27" s="730"/>
      <c r="CQW27" s="730"/>
      <c r="CQX27" s="730"/>
      <c r="CQY27" s="730"/>
      <c r="CQZ27" s="730"/>
      <c r="CRA27" s="730"/>
      <c r="CRB27" s="730"/>
      <c r="CRC27" s="730"/>
      <c r="CRD27" s="730"/>
      <c r="CRE27" s="730"/>
      <c r="CRF27" s="730"/>
      <c r="CRG27" s="730"/>
      <c r="CRH27" s="730"/>
      <c r="CRI27" s="730"/>
      <c r="CRJ27" s="730"/>
      <c r="CRK27" s="730"/>
      <c r="CRL27" s="730"/>
      <c r="CRM27" s="730"/>
      <c r="CRN27" s="730"/>
      <c r="CRO27" s="730"/>
      <c r="CRP27" s="730"/>
      <c r="CRQ27" s="730"/>
      <c r="CRR27" s="730"/>
      <c r="CRS27" s="730"/>
      <c r="CRT27" s="730"/>
      <c r="CRU27" s="730"/>
      <c r="CRV27" s="730"/>
      <c r="CRW27" s="730"/>
      <c r="CRX27" s="730"/>
      <c r="CRY27" s="730"/>
      <c r="CRZ27" s="730"/>
      <c r="CSA27" s="730"/>
      <c r="CSB27" s="730"/>
      <c r="CSC27" s="730"/>
      <c r="CSD27" s="730"/>
      <c r="CSE27" s="730"/>
      <c r="CSF27" s="730"/>
      <c r="CSG27" s="730"/>
      <c r="CSH27" s="730"/>
      <c r="CSI27" s="730"/>
      <c r="CSJ27" s="730"/>
      <c r="CSK27" s="730"/>
      <c r="CSL27" s="730"/>
      <c r="CSM27" s="730"/>
      <c r="CSN27" s="730"/>
      <c r="CSO27" s="730"/>
      <c r="CSP27" s="730"/>
      <c r="CSQ27" s="730"/>
      <c r="CSR27" s="730"/>
      <c r="CSS27" s="730"/>
      <c r="CST27" s="730"/>
      <c r="CSU27" s="730"/>
      <c r="CSV27" s="730"/>
      <c r="CSW27" s="730"/>
      <c r="CSX27" s="730"/>
      <c r="CSY27" s="730"/>
      <c r="CSZ27" s="730"/>
      <c r="CTA27" s="730"/>
      <c r="CTB27" s="730"/>
      <c r="CTC27" s="730"/>
      <c r="CTD27" s="730"/>
      <c r="CTE27" s="730"/>
      <c r="CTF27" s="730"/>
      <c r="CTG27" s="730"/>
      <c r="CTH27" s="730"/>
      <c r="CTI27" s="730"/>
      <c r="CTJ27" s="730"/>
      <c r="CTK27" s="730"/>
      <c r="CTL27" s="730"/>
      <c r="CTM27" s="730"/>
      <c r="CTN27" s="730"/>
      <c r="CTO27" s="730"/>
      <c r="CTP27" s="730"/>
      <c r="CTQ27" s="730"/>
      <c r="CTR27" s="730"/>
      <c r="CTS27" s="730"/>
      <c r="CTT27" s="730"/>
      <c r="CTU27" s="730"/>
      <c r="CTV27" s="730"/>
      <c r="CTW27" s="730"/>
      <c r="CTX27" s="730"/>
      <c r="CTY27" s="730"/>
      <c r="CTZ27" s="730"/>
      <c r="CUA27" s="730"/>
      <c r="CUB27" s="730"/>
      <c r="CUC27" s="730"/>
      <c r="CUD27" s="730"/>
      <c r="CUE27" s="730"/>
      <c r="CUF27" s="730"/>
      <c r="CUG27" s="730"/>
      <c r="CUH27" s="730"/>
      <c r="CUI27" s="730"/>
      <c r="CUJ27" s="730"/>
      <c r="CUK27" s="730"/>
      <c r="CUL27" s="730"/>
      <c r="CUM27" s="730"/>
      <c r="CUN27" s="730"/>
      <c r="CUO27" s="730"/>
      <c r="CUP27" s="730"/>
      <c r="CUQ27" s="730"/>
      <c r="CUR27" s="730"/>
      <c r="CUS27" s="730"/>
      <c r="CUT27" s="730"/>
      <c r="CUU27" s="730"/>
      <c r="CUV27" s="730"/>
      <c r="CUW27" s="730"/>
      <c r="CUX27" s="730"/>
      <c r="CUY27" s="730"/>
      <c r="CUZ27" s="730"/>
      <c r="CVA27" s="730"/>
      <c r="CVB27" s="730"/>
      <c r="CVC27" s="730"/>
      <c r="CVD27" s="730"/>
      <c r="CVE27" s="730"/>
      <c r="CVF27" s="730"/>
      <c r="CVG27" s="730"/>
      <c r="CVH27" s="730"/>
      <c r="CVI27" s="730"/>
      <c r="CVJ27" s="730"/>
      <c r="CVK27" s="730"/>
      <c r="CVL27" s="730"/>
      <c r="CVM27" s="730"/>
      <c r="CVN27" s="730"/>
      <c r="CVO27" s="730"/>
      <c r="CVP27" s="730"/>
      <c r="CVQ27" s="730"/>
      <c r="CVR27" s="730"/>
      <c r="CVS27" s="730"/>
      <c r="CVT27" s="730"/>
      <c r="CVU27" s="730"/>
      <c r="CVV27" s="730"/>
      <c r="CVW27" s="730"/>
      <c r="CVX27" s="730"/>
      <c r="CVY27" s="730"/>
      <c r="CVZ27" s="730"/>
      <c r="CWA27" s="730"/>
      <c r="CWB27" s="730"/>
      <c r="CWC27" s="730"/>
      <c r="CWD27" s="730"/>
      <c r="CWE27" s="730"/>
      <c r="CWF27" s="730"/>
      <c r="CWG27" s="730"/>
      <c r="CWH27" s="730"/>
      <c r="CWI27" s="730"/>
      <c r="CWJ27" s="730"/>
      <c r="CWK27" s="730"/>
      <c r="CWL27" s="730"/>
      <c r="CWM27" s="730"/>
      <c r="CWN27" s="730"/>
      <c r="CWO27" s="730"/>
      <c r="CWP27" s="730"/>
      <c r="CWQ27" s="730"/>
      <c r="CWR27" s="730"/>
      <c r="CWS27" s="730"/>
      <c r="CWT27" s="730"/>
      <c r="CWU27" s="730"/>
      <c r="CWV27" s="730"/>
      <c r="CWW27" s="730"/>
      <c r="CWX27" s="730"/>
      <c r="CWY27" s="730"/>
      <c r="CWZ27" s="730"/>
      <c r="CXA27" s="730"/>
      <c r="CXB27" s="730"/>
      <c r="CXC27" s="730"/>
      <c r="CXD27" s="730"/>
      <c r="CXE27" s="730"/>
      <c r="CXF27" s="730"/>
      <c r="CXG27" s="730"/>
      <c r="CXH27" s="730"/>
      <c r="CXI27" s="730"/>
      <c r="CXJ27" s="730"/>
      <c r="CXK27" s="730"/>
      <c r="CXL27" s="730"/>
      <c r="CXM27" s="730"/>
      <c r="CXN27" s="730"/>
      <c r="CXO27" s="730"/>
      <c r="CXP27" s="730"/>
      <c r="CXQ27" s="730"/>
      <c r="CXR27" s="730"/>
      <c r="CXS27" s="730"/>
      <c r="CXT27" s="730"/>
      <c r="CXU27" s="730"/>
      <c r="CXV27" s="730"/>
      <c r="CXW27" s="730"/>
      <c r="CXX27" s="730"/>
      <c r="CXY27" s="730"/>
      <c r="CXZ27" s="730"/>
      <c r="CYA27" s="730"/>
      <c r="CYB27" s="730"/>
      <c r="CYC27" s="730"/>
      <c r="CYD27" s="730"/>
      <c r="CYE27" s="730"/>
      <c r="CYF27" s="730"/>
      <c r="CYG27" s="730"/>
      <c r="CYH27" s="730"/>
      <c r="CYI27" s="730"/>
      <c r="CYJ27" s="730"/>
      <c r="CYK27" s="730"/>
      <c r="CYL27" s="730"/>
      <c r="CYM27" s="730"/>
      <c r="CYN27" s="730"/>
      <c r="CYO27" s="730"/>
      <c r="CYP27" s="730"/>
      <c r="CYQ27" s="730"/>
      <c r="CYR27" s="730"/>
      <c r="CYS27" s="730"/>
      <c r="CYT27" s="730"/>
      <c r="CYU27" s="730"/>
      <c r="CYV27" s="730"/>
      <c r="CYW27" s="730"/>
      <c r="CYX27" s="730"/>
      <c r="CYY27" s="730"/>
      <c r="CYZ27" s="730"/>
      <c r="CZA27" s="730"/>
      <c r="CZB27" s="730"/>
      <c r="CZC27" s="730"/>
      <c r="CZD27" s="730"/>
      <c r="CZE27" s="730"/>
      <c r="CZF27" s="730"/>
      <c r="CZG27" s="730"/>
      <c r="CZH27" s="730"/>
      <c r="CZI27" s="730"/>
      <c r="CZJ27" s="730"/>
      <c r="CZK27" s="730"/>
      <c r="CZL27" s="730"/>
      <c r="CZM27" s="730"/>
      <c r="CZN27" s="730"/>
      <c r="CZO27" s="730"/>
      <c r="CZP27" s="730"/>
      <c r="CZQ27" s="730"/>
      <c r="CZR27" s="730"/>
      <c r="CZS27" s="730"/>
      <c r="CZT27" s="730"/>
      <c r="CZU27" s="730"/>
      <c r="CZV27" s="730"/>
      <c r="CZW27" s="730"/>
      <c r="CZX27" s="730"/>
      <c r="CZY27" s="730"/>
      <c r="CZZ27" s="730"/>
      <c r="DAA27" s="730"/>
      <c r="DAB27" s="730"/>
      <c r="DAC27" s="730"/>
      <c r="DAD27" s="730"/>
      <c r="DAE27" s="730"/>
      <c r="DAF27" s="730"/>
      <c r="DAG27" s="730"/>
      <c r="DAH27" s="730"/>
      <c r="DAI27" s="730"/>
      <c r="DAJ27" s="730"/>
      <c r="DAK27" s="730"/>
      <c r="DAL27" s="730"/>
      <c r="DAM27" s="730"/>
      <c r="DAN27" s="730"/>
      <c r="DAO27" s="730"/>
      <c r="DAP27" s="730"/>
      <c r="DAQ27" s="730"/>
      <c r="DAR27" s="730"/>
      <c r="DAS27" s="730"/>
      <c r="DAT27" s="730"/>
      <c r="DAU27" s="730"/>
      <c r="DAV27" s="730"/>
      <c r="DAW27" s="730"/>
      <c r="DAX27" s="730"/>
      <c r="DAY27" s="730"/>
      <c r="DAZ27" s="730"/>
      <c r="DBA27" s="730"/>
      <c r="DBB27" s="730"/>
      <c r="DBC27" s="730"/>
      <c r="DBD27" s="730"/>
      <c r="DBE27" s="730"/>
      <c r="DBF27" s="730"/>
      <c r="DBG27" s="730"/>
      <c r="DBH27" s="730"/>
      <c r="DBI27" s="730"/>
      <c r="DBJ27" s="730"/>
      <c r="DBK27" s="730"/>
      <c r="DBL27" s="730"/>
      <c r="DBM27" s="730"/>
      <c r="DBN27" s="730"/>
      <c r="DBO27" s="730"/>
      <c r="DBP27" s="730"/>
      <c r="DBQ27" s="730"/>
      <c r="DBR27" s="730"/>
      <c r="DBS27" s="730"/>
      <c r="DBT27" s="730"/>
      <c r="DBU27" s="730"/>
      <c r="DBV27" s="730"/>
      <c r="DBW27" s="730"/>
      <c r="DBX27" s="730"/>
      <c r="DBY27" s="730"/>
      <c r="DBZ27" s="730"/>
      <c r="DCA27" s="730"/>
      <c r="DCB27" s="730"/>
      <c r="DCC27" s="730"/>
      <c r="DCD27" s="730"/>
      <c r="DCE27" s="730"/>
      <c r="DCF27" s="730"/>
      <c r="DCG27" s="730"/>
      <c r="DCH27" s="730"/>
      <c r="DCI27" s="730"/>
      <c r="DCJ27" s="730"/>
      <c r="DCK27" s="730"/>
      <c r="DCL27" s="730"/>
      <c r="DCM27" s="730"/>
      <c r="DCN27" s="730"/>
      <c r="DCO27" s="730"/>
      <c r="DCP27" s="730"/>
      <c r="DCQ27" s="730"/>
      <c r="DCR27" s="730"/>
      <c r="DCS27" s="730"/>
      <c r="DCT27" s="730"/>
      <c r="DCU27" s="730"/>
      <c r="DCV27" s="730"/>
      <c r="DCW27" s="730"/>
      <c r="DCX27" s="730"/>
      <c r="DCY27" s="730"/>
      <c r="DCZ27" s="730"/>
      <c r="DDA27" s="730"/>
      <c r="DDB27" s="730"/>
      <c r="DDC27" s="730"/>
      <c r="DDD27" s="730"/>
      <c r="DDE27" s="730"/>
      <c r="DDF27" s="730"/>
      <c r="DDG27" s="730"/>
      <c r="DDH27" s="730"/>
      <c r="DDI27" s="730"/>
      <c r="DDJ27" s="730"/>
      <c r="DDK27" s="730"/>
      <c r="DDL27" s="730"/>
      <c r="DDM27" s="730"/>
      <c r="DDN27" s="730"/>
      <c r="DDO27" s="730"/>
      <c r="DDP27" s="730"/>
      <c r="DDQ27" s="730"/>
      <c r="DDR27" s="730"/>
      <c r="DDS27" s="730"/>
      <c r="DDT27" s="730"/>
      <c r="DDU27" s="730"/>
      <c r="DDV27" s="730"/>
      <c r="DDW27" s="730"/>
      <c r="DDX27" s="730"/>
      <c r="DDY27" s="730"/>
      <c r="DDZ27" s="730"/>
      <c r="DEA27" s="730"/>
      <c r="DEB27" s="730"/>
      <c r="DEC27" s="730"/>
      <c r="DED27" s="730"/>
      <c r="DEE27" s="730"/>
      <c r="DEF27" s="730"/>
      <c r="DEG27" s="730"/>
      <c r="DEH27" s="730"/>
      <c r="DEI27" s="730"/>
      <c r="DEJ27" s="730"/>
      <c r="DEK27" s="730"/>
      <c r="DEL27" s="730"/>
      <c r="DEM27" s="730"/>
      <c r="DEN27" s="730"/>
      <c r="DEO27" s="730"/>
      <c r="DEP27" s="730"/>
      <c r="DEQ27" s="730"/>
      <c r="DER27" s="730"/>
      <c r="DES27" s="730"/>
      <c r="DET27" s="730"/>
      <c r="DEU27" s="730"/>
      <c r="DEV27" s="730"/>
      <c r="DEW27" s="730"/>
      <c r="DEX27" s="730"/>
      <c r="DEY27" s="730"/>
      <c r="DEZ27" s="730"/>
      <c r="DFA27" s="730"/>
      <c r="DFB27" s="730"/>
      <c r="DFC27" s="730"/>
      <c r="DFD27" s="730"/>
      <c r="DFE27" s="730"/>
      <c r="DFF27" s="730"/>
      <c r="DFG27" s="730"/>
      <c r="DFH27" s="730"/>
      <c r="DFI27" s="730"/>
      <c r="DFJ27" s="730"/>
      <c r="DFK27" s="730"/>
      <c r="DFL27" s="730"/>
      <c r="DFM27" s="730"/>
      <c r="DFN27" s="730"/>
      <c r="DFO27" s="730"/>
      <c r="DFP27" s="730"/>
      <c r="DFQ27" s="730"/>
      <c r="DFR27" s="730"/>
      <c r="DFS27" s="730"/>
      <c r="DFT27" s="730"/>
      <c r="DFU27" s="730"/>
      <c r="DFV27" s="730"/>
      <c r="DFW27" s="730"/>
      <c r="DFX27" s="730"/>
      <c r="DFY27" s="730"/>
      <c r="DFZ27" s="730"/>
      <c r="DGA27" s="730"/>
      <c r="DGB27" s="730"/>
      <c r="DGC27" s="730"/>
      <c r="DGD27" s="730"/>
      <c r="DGE27" s="730"/>
      <c r="DGF27" s="730"/>
      <c r="DGG27" s="730"/>
      <c r="DGH27" s="730"/>
      <c r="DGI27" s="730"/>
      <c r="DGJ27" s="730"/>
      <c r="DGK27" s="730"/>
      <c r="DGL27" s="730"/>
      <c r="DGM27" s="730"/>
      <c r="DGN27" s="730"/>
      <c r="DGO27" s="730"/>
      <c r="DGP27" s="730"/>
      <c r="DGQ27" s="730"/>
      <c r="DGR27" s="730"/>
      <c r="DGS27" s="730"/>
      <c r="DGT27" s="730"/>
      <c r="DGU27" s="730"/>
      <c r="DGV27" s="730"/>
      <c r="DGW27" s="730"/>
      <c r="DGX27" s="730"/>
      <c r="DGY27" s="730"/>
      <c r="DGZ27" s="730"/>
      <c r="DHA27" s="730"/>
      <c r="DHB27" s="730"/>
      <c r="DHC27" s="730"/>
      <c r="DHD27" s="730"/>
      <c r="DHE27" s="730"/>
      <c r="DHF27" s="730"/>
      <c r="DHG27" s="730"/>
      <c r="DHH27" s="730"/>
      <c r="DHI27" s="730"/>
      <c r="DHJ27" s="730"/>
      <c r="DHK27" s="730"/>
      <c r="DHL27" s="730"/>
      <c r="DHM27" s="730"/>
      <c r="DHN27" s="730"/>
      <c r="DHO27" s="730"/>
      <c r="DHP27" s="730"/>
      <c r="DHQ27" s="730"/>
      <c r="DHR27" s="730"/>
      <c r="DHS27" s="730"/>
      <c r="DHT27" s="730"/>
      <c r="DHU27" s="730"/>
      <c r="DHV27" s="730"/>
      <c r="DHW27" s="730"/>
      <c r="DHX27" s="730"/>
      <c r="DHY27" s="730"/>
      <c r="DHZ27" s="730"/>
      <c r="DIA27" s="730"/>
      <c r="DIB27" s="730"/>
      <c r="DIC27" s="730"/>
      <c r="DID27" s="730"/>
      <c r="DIE27" s="730"/>
      <c r="DIF27" s="730"/>
      <c r="DIG27" s="730"/>
      <c r="DIH27" s="730"/>
      <c r="DII27" s="730"/>
      <c r="DIJ27" s="730"/>
      <c r="DIK27" s="730"/>
      <c r="DIL27" s="730"/>
      <c r="DIM27" s="730"/>
      <c r="DIN27" s="730"/>
      <c r="DIO27" s="730"/>
      <c r="DIP27" s="730"/>
      <c r="DIQ27" s="730"/>
      <c r="DIR27" s="730"/>
      <c r="DIS27" s="730"/>
      <c r="DIT27" s="730"/>
      <c r="DIU27" s="730"/>
      <c r="DIV27" s="730"/>
      <c r="DIW27" s="730"/>
      <c r="DIX27" s="730"/>
      <c r="DIY27" s="730"/>
      <c r="DIZ27" s="730"/>
      <c r="DJA27" s="730"/>
      <c r="DJB27" s="730"/>
      <c r="DJC27" s="730"/>
      <c r="DJD27" s="730"/>
      <c r="DJE27" s="730"/>
      <c r="DJF27" s="730"/>
      <c r="DJG27" s="730"/>
      <c r="DJH27" s="730"/>
      <c r="DJI27" s="730"/>
      <c r="DJJ27" s="730"/>
      <c r="DJK27" s="730"/>
      <c r="DJL27" s="730"/>
      <c r="DJM27" s="730"/>
      <c r="DJN27" s="730"/>
      <c r="DJO27" s="730"/>
      <c r="DJP27" s="730"/>
      <c r="DJQ27" s="730"/>
      <c r="DJR27" s="730"/>
      <c r="DJS27" s="730"/>
      <c r="DJT27" s="730"/>
      <c r="DJU27" s="730"/>
      <c r="DJV27" s="730"/>
      <c r="DJW27" s="730"/>
      <c r="DJX27" s="730"/>
      <c r="DJY27" s="730"/>
      <c r="DJZ27" s="730"/>
      <c r="DKA27" s="730"/>
      <c r="DKB27" s="730"/>
      <c r="DKC27" s="730"/>
      <c r="DKD27" s="730"/>
      <c r="DKE27" s="730"/>
      <c r="DKF27" s="730"/>
      <c r="DKG27" s="730"/>
      <c r="DKH27" s="730"/>
      <c r="DKI27" s="730"/>
      <c r="DKJ27" s="730"/>
      <c r="DKK27" s="730"/>
      <c r="DKL27" s="730"/>
      <c r="DKM27" s="730"/>
      <c r="DKN27" s="730"/>
      <c r="DKO27" s="730"/>
      <c r="DKP27" s="730"/>
      <c r="DKQ27" s="730"/>
      <c r="DKR27" s="730"/>
      <c r="DKS27" s="730"/>
      <c r="DKT27" s="730"/>
      <c r="DKU27" s="730"/>
      <c r="DKV27" s="730"/>
      <c r="DKW27" s="730"/>
      <c r="DKX27" s="730"/>
      <c r="DKY27" s="730"/>
      <c r="DKZ27" s="730"/>
      <c r="DLA27" s="730"/>
      <c r="DLB27" s="730"/>
      <c r="DLC27" s="730"/>
      <c r="DLD27" s="730"/>
      <c r="DLE27" s="730"/>
      <c r="DLF27" s="730"/>
      <c r="DLG27" s="730"/>
      <c r="DLH27" s="730"/>
      <c r="DLI27" s="730"/>
      <c r="DLJ27" s="730"/>
      <c r="DLK27" s="730"/>
      <c r="DLL27" s="730"/>
      <c r="DLM27" s="730"/>
      <c r="DLN27" s="730"/>
      <c r="DLO27" s="730"/>
      <c r="DLP27" s="730"/>
      <c r="DLQ27" s="730"/>
      <c r="DLR27" s="730"/>
      <c r="DLS27" s="730"/>
      <c r="DLT27" s="730"/>
      <c r="DLU27" s="730"/>
      <c r="DLV27" s="730"/>
      <c r="DLW27" s="730"/>
      <c r="DLX27" s="730"/>
      <c r="DLY27" s="730"/>
      <c r="DLZ27" s="730"/>
      <c r="DMA27" s="730"/>
      <c r="DMB27" s="730"/>
      <c r="DMC27" s="730"/>
      <c r="DMD27" s="730"/>
      <c r="DME27" s="730"/>
      <c r="DMF27" s="730"/>
      <c r="DMG27" s="730"/>
      <c r="DMH27" s="730"/>
      <c r="DMI27" s="730"/>
      <c r="DMJ27" s="730"/>
      <c r="DMK27" s="730"/>
      <c r="DML27" s="730"/>
      <c r="DMM27" s="730"/>
      <c r="DMN27" s="730"/>
      <c r="DMO27" s="730"/>
      <c r="DMP27" s="730"/>
      <c r="DMQ27" s="730"/>
      <c r="DMR27" s="730"/>
      <c r="DMS27" s="730"/>
      <c r="DMT27" s="730"/>
      <c r="DMU27" s="730"/>
      <c r="DMV27" s="730"/>
      <c r="DMW27" s="730"/>
      <c r="DMX27" s="730"/>
      <c r="DMY27" s="730"/>
      <c r="DMZ27" s="730"/>
      <c r="DNA27" s="730"/>
      <c r="DNB27" s="730"/>
      <c r="DNC27" s="730"/>
      <c r="DND27" s="730"/>
      <c r="DNE27" s="730"/>
      <c r="DNF27" s="730"/>
      <c r="DNG27" s="730"/>
      <c r="DNH27" s="730"/>
      <c r="DNI27" s="730"/>
      <c r="DNJ27" s="730"/>
      <c r="DNK27" s="730"/>
      <c r="DNL27" s="730"/>
      <c r="DNM27" s="730"/>
      <c r="DNN27" s="730"/>
      <c r="DNO27" s="730"/>
      <c r="DNP27" s="730"/>
      <c r="DNQ27" s="730"/>
      <c r="DNR27" s="730"/>
      <c r="DNS27" s="730"/>
      <c r="DNT27" s="730"/>
      <c r="DNU27" s="730"/>
      <c r="DNV27" s="730"/>
      <c r="DNW27" s="730"/>
      <c r="DNX27" s="730"/>
      <c r="DNY27" s="730"/>
      <c r="DNZ27" s="730"/>
      <c r="DOA27" s="730"/>
      <c r="DOB27" s="730"/>
      <c r="DOC27" s="730"/>
      <c r="DOD27" s="730"/>
      <c r="DOE27" s="730"/>
      <c r="DOF27" s="730"/>
      <c r="DOG27" s="730"/>
      <c r="DOH27" s="730"/>
      <c r="DOI27" s="730"/>
      <c r="DOJ27" s="730"/>
      <c r="DOK27" s="730"/>
      <c r="DOL27" s="730"/>
      <c r="DOM27" s="730"/>
      <c r="DON27" s="730"/>
      <c r="DOO27" s="730"/>
      <c r="DOP27" s="730"/>
      <c r="DOQ27" s="730"/>
      <c r="DOR27" s="730"/>
      <c r="DOS27" s="730"/>
      <c r="DOT27" s="730"/>
      <c r="DOU27" s="730"/>
      <c r="DOV27" s="730"/>
      <c r="DOW27" s="730"/>
      <c r="DOX27" s="730"/>
      <c r="DOY27" s="730"/>
      <c r="DOZ27" s="730"/>
      <c r="DPA27" s="730"/>
      <c r="DPB27" s="730"/>
      <c r="DPC27" s="730"/>
      <c r="DPD27" s="730"/>
      <c r="DPE27" s="730"/>
      <c r="DPF27" s="730"/>
      <c r="DPG27" s="730"/>
      <c r="DPH27" s="730"/>
      <c r="DPI27" s="730"/>
      <c r="DPJ27" s="730"/>
      <c r="DPK27" s="730"/>
      <c r="DPL27" s="730"/>
      <c r="DPM27" s="730"/>
      <c r="DPN27" s="730"/>
      <c r="DPO27" s="730"/>
      <c r="DPP27" s="730"/>
      <c r="DPQ27" s="730"/>
      <c r="DPR27" s="730"/>
      <c r="DPS27" s="730"/>
      <c r="DPT27" s="730"/>
      <c r="DPU27" s="730"/>
      <c r="DPV27" s="730"/>
      <c r="DPW27" s="730"/>
      <c r="DPX27" s="730"/>
      <c r="DPY27" s="730"/>
      <c r="DPZ27" s="730"/>
      <c r="DQA27" s="730"/>
      <c r="DQB27" s="730"/>
      <c r="DQC27" s="730"/>
      <c r="DQD27" s="730"/>
      <c r="DQE27" s="730"/>
      <c r="DQF27" s="730"/>
      <c r="DQG27" s="730"/>
      <c r="DQH27" s="730"/>
      <c r="DQI27" s="730"/>
      <c r="DQJ27" s="730"/>
      <c r="DQK27" s="730"/>
      <c r="DQL27" s="730"/>
      <c r="DQM27" s="730"/>
      <c r="DQN27" s="730"/>
      <c r="DQO27" s="730"/>
      <c r="DQP27" s="730"/>
      <c r="DQQ27" s="730"/>
      <c r="DQR27" s="730"/>
      <c r="DQS27" s="730"/>
      <c r="DQT27" s="730"/>
      <c r="DQU27" s="730"/>
      <c r="DQV27" s="730"/>
      <c r="DQW27" s="730"/>
      <c r="DQX27" s="730"/>
      <c r="DQY27" s="730"/>
      <c r="DQZ27" s="730"/>
      <c r="DRA27" s="730"/>
      <c r="DRB27" s="730"/>
      <c r="DRC27" s="730"/>
      <c r="DRD27" s="730"/>
      <c r="DRE27" s="730"/>
      <c r="DRF27" s="730"/>
      <c r="DRG27" s="730"/>
      <c r="DRH27" s="730"/>
      <c r="DRI27" s="730"/>
      <c r="DRJ27" s="730"/>
      <c r="DRK27" s="730"/>
      <c r="DRL27" s="730"/>
      <c r="DRM27" s="730"/>
      <c r="DRN27" s="730"/>
      <c r="DRO27" s="730"/>
      <c r="DRP27" s="730"/>
      <c r="DRQ27" s="730"/>
      <c r="DRR27" s="730"/>
      <c r="DRS27" s="730"/>
      <c r="DRT27" s="730"/>
      <c r="DRU27" s="730"/>
      <c r="DRV27" s="730"/>
      <c r="DRW27" s="730"/>
      <c r="DRX27" s="730"/>
      <c r="DRY27" s="730"/>
      <c r="DRZ27" s="730"/>
      <c r="DSA27" s="730"/>
      <c r="DSB27" s="730"/>
      <c r="DSC27" s="730"/>
      <c r="DSD27" s="730"/>
      <c r="DSE27" s="730"/>
      <c r="DSF27" s="730"/>
      <c r="DSG27" s="730"/>
      <c r="DSH27" s="730"/>
      <c r="DSI27" s="730"/>
      <c r="DSJ27" s="730"/>
      <c r="DSK27" s="730"/>
      <c r="DSL27" s="730"/>
      <c r="DSM27" s="730"/>
      <c r="DSN27" s="730"/>
      <c r="DSO27" s="730"/>
      <c r="DSP27" s="730"/>
      <c r="DSQ27" s="730"/>
      <c r="DSR27" s="730"/>
      <c r="DSS27" s="730"/>
      <c r="DST27" s="730"/>
      <c r="DSU27" s="730"/>
      <c r="DSV27" s="730"/>
      <c r="DSW27" s="730"/>
      <c r="DSX27" s="730"/>
      <c r="DSY27" s="730"/>
      <c r="DSZ27" s="730"/>
      <c r="DTA27" s="730"/>
      <c r="DTB27" s="730"/>
      <c r="DTC27" s="730"/>
      <c r="DTD27" s="730"/>
      <c r="DTE27" s="730"/>
      <c r="DTF27" s="730"/>
      <c r="DTG27" s="730"/>
      <c r="DTH27" s="730"/>
      <c r="DTI27" s="730"/>
      <c r="DTJ27" s="730"/>
      <c r="DTK27" s="730"/>
      <c r="DTL27" s="730"/>
      <c r="DTM27" s="730"/>
      <c r="DTN27" s="730"/>
      <c r="DTO27" s="730"/>
      <c r="DTP27" s="730"/>
      <c r="DTQ27" s="730"/>
      <c r="DTR27" s="730"/>
      <c r="DTS27" s="730"/>
      <c r="DTT27" s="730"/>
      <c r="DTU27" s="730"/>
      <c r="DTV27" s="730"/>
      <c r="DTW27" s="730"/>
      <c r="DTX27" s="730"/>
      <c r="DTY27" s="730"/>
      <c r="DTZ27" s="730"/>
      <c r="DUA27" s="730"/>
      <c r="DUB27" s="730"/>
      <c r="DUC27" s="730"/>
      <c r="DUD27" s="730"/>
      <c r="DUE27" s="730"/>
      <c r="DUF27" s="730"/>
      <c r="DUG27" s="730"/>
      <c r="DUH27" s="730"/>
      <c r="DUI27" s="730"/>
      <c r="DUJ27" s="730"/>
      <c r="DUK27" s="730"/>
      <c r="DUL27" s="730"/>
      <c r="DUM27" s="730"/>
      <c r="DUN27" s="730"/>
      <c r="DUO27" s="730"/>
      <c r="DUP27" s="730"/>
      <c r="DUQ27" s="730"/>
      <c r="DUR27" s="730"/>
      <c r="DUS27" s="730"/>
      <c r="DUT27" s="730"/>
      <c r="DUU27" s="730"/>
      <c r="DUV27" s="730"/>
      <c r="DUW27" s="730"/>
      <c r="DUX27" s="730"/>
      <c r="DUY27" s="730"/>
      <c r="DUZ27" s="730"/>
      <c r="DVA27" s="730"/>
      <c r="DVB27" s="730"/>
      <c r="DVC27" s="730"/>
      <c r="DVD27" s="730"/>
      <c r="DVE27" s="730"/>
      <c r="DVF27" s="730"/>
      <c r="DVG27" s="730"/>
      <c r="DVH27" s="730"/>
      <c r="DVI27" s="730"/>
      <c r="DVJ27" s="730"/>
      <c r="DVK27" s="730"/>
      <c r="DVL27" s="730"/>
      <c r="DVM27" s="730"/>
      <c r="DVN27" s="730"/>
      <c r="DVO27" s="730"/>
      <c r="DVP27" s="730"/>
      <c r="DVQ27" s="730"/>
      <c r="DVR27" s="730"/>
      <c r="DVS27" s="730"/>
      <c r="DVT27" s="730"/>
      <c r="DVU27" s="730"/>
      <c r="DVV27" s="730"/>
      <c r="DVW27" s="730"/>
      <c r="DVX27" s="730"/>
      <c r="DVY27" s="730"/>
      <c r="DVZ27" s="730"/>
      <c r="DWA27" s="730"/>
      <c r="DWB27" s="730"/>
      <c r="DWC27" s="730"/>
      <c r="DWD27" s="730"/>
      <c r="DWE27" s="730"/>
      <c r="DWF27" s="730"/>
      <c r="DWG27" s="730"/>
      <c r="DWH27" s="730"/>
      <c r="DWI27" s="730"/>
      <c r="DWJ27" s="730"/>
      <c r="DWK27" s="730"/>
      <c r="DWL27" s="730"/>
      <c r="DWM27" s="730"/>
      <c r="DWN27" s="730"/>
      <c r="DWO27" s="730"/>
      <c r="DWP27" s="730"/>
      <c r="DWQ27" s="730"/>
      <c r="DWR27" s="730"/>
      <c r="DWS27" s="730"/>
      <c r="DWT27" s="730"/>
      <c r="DWU27" s="730"/>
      <c r="DWV27" s="730"/>
      <c r="DWW27" s="730"/>
      <c r="DWX27" s="730"/>
      <c r="DWY27" s="730"/>
      <c r="DWZ27" s="730"/>
      <c r="DXA27" s="730"/>
      <c r="DXB27" s="730"/>
      <c r="DXC27" s="730"/>
      <c r="DXD27" s="730"/>
      <c r="DXE27" s="730"/>
      <c r="DXF27" s="730"/>
      <c r="DXG27" s="730"/>
      <c r="DXH27" s="730"/>
      <c r="DXI27" s="730"/>
      <c r="DXJ27" s="730"/>
      <c r="DXK27" s="730"/>
      <c r="DXL27" s="730"/>
      <c r="DXM27" s="730"/>
      <c r="DXN27" s="730"/>
      <c r="DXO27" s="730"/>
      <c r="DXP27" s="730"/>
      <c r="DXQ27" s="730"/>
      <c r="DXR27" s="730"/>
      <c r="DXS27" s="730"/>
      <c r="DXT27" s="730"/>
      <c r="DXU27" s="730"/>
      <c r="DXV27" s="730"/>
      <c r="DXW27" s="730"/>
      <c r="DXX27" s="730"/>
      <c r="DXY27" s="730"/>
      <c r="DXZ27" s="730"/>
      <c r="DYA27" s="730"/>
      <c r="DYB27" s="730"/>
      <c r="DYC27" s="730"/>
      <c r="DYD27" s="730"/>
      <c r="DYE27" s="730"/>
      <c r="DYF27" s="730"/>
      <c r="DYG27" s="730"/>
      <c r="DYH27" s="730"/>
      <c r="DYI27" s="730"/>
      <c r="DYJ27" s="730"/>
      <c r="DYK27" s="730"/>
      <c r="DYL27" s="730"/>
      <c r="DYM27" s="730"/>
      <c r="DYN27" s="730"/>
      <c r="DYO27" s="730"/>
      <c r="DYP27" s="730"/>
      <c r="DYQ27" s="730"/>
      <c r="DYR27" s="730"/>
      <c r="DYS27" s="730"/>
      <c r="DYT27" s="730"/>
      <c r="DYU27" s="730"/>
      <c r="DYV27" s="730"/>
      <c r="DYW27" s="730"/>
      <c r="DYX27" s="730"/>
      <c r="DYY27" s="730"/>
      <c r="DYZ27" s="730"/>
      <c r="DZA27" s="730"/>
      <c r="DZB27" s="730"/>
      <c r="DZC27" s="730"/>
      <c r="DZD27" s="730"/>
      <c r="DZE27" s="730"/>
      <c r="DZF27" s="730"/>
      <c r="DZG27" s="730"/>
      <c r="DZH27" s="730"/>
      <c r="DZI27" s="730"/>
      <c r="DZJ27" s="730"/>
      <c r="DZK27" s="730"/>
      <c r="DZL27" s="730"/>
      <c r="DZM27" s="730"/>
      <c r="DZN27" s="730"/>
      <c r="DZO27" s="730"/>
      <c r="DZP27" s="730"/>
      <c r="DZQ27" s="730"/>
      <c r="DZR27" s="730"/>
      <c r="DZS27" s="730"/>
      <c r="DZT27" s="730"/>
      <c r="DZU27" s="730"/>
      <c r="DZV27" s="730"/>
      <c r="DZW27" s="730"/>
      <c r="DZX27" s="730"/>
      <c r="DZY27" s="730"/>
      <c r="DZZ27" s="730"/>
      <c r="EAA27" s="730"/>
      <c r="EAB27" s="730"/>
      <c r="EAC27" s="730"/>
      <c r="EAD27" s="730"/>
      <c r="EAE27" s="730"/>
      <c r="EAF27" s="730"/>
      <c r="EAG27" s="730"/>
      <c r="EAH27" s="730"/>
      <c r="EAI27" s="730"/>
      <c r="EAJ27" s="730"/>
      <c r="EAK27" s="730"/>
      <c r="EAL27" s="730"/>
      <c r="EAM27" s="730"/>
      <c r="EAN27" s="730"/>
      <c r="EAO27" s="730"/>
      <c r="EAP27" s="730"/>
      <c r="EAQ27" s="730"/>
      <c r="EAR27" s="730"/>
      <c r="EAS27" s="730"/>
      <c r="EAT27" s="730"/>
      <c r="EAU27" s="730"/>
      <c r="EAV27" s="730"/>
      <c r="EAW27" s="730"/>
      <c r="EAX27" s="730"/>
      <c r="EAY27" s="730"/>
      <c r="EAZ27" s="730"/>
      <c r="EBA27" s="730"/>
      <c r="EBB27" s="730"/>
      <c r="EBC27" s="730"/>
      <c r="EBD27" s="730"/>
      <c r="EBE27" s="730"/>
      <c r="EBF27" s="730"/>
      <c r="EBG27" s="730"/>
      <c r="EBH27" s="730"/>
      <c r="EBI27" s="730"/>
      <c r="EBJ27" s="730"/>
      <c r="EBK27" s="730"/>
      <c r="EBL27" s="730"/>
      <c r="EBM27" s="730"/>
      <c r="EBN27" s="730"/>
      <c r="EBO27" s="730"/>
      <c r="EBP27" s="730"/>
      <c r="EBQ27" s="730"/>
      <c r="EBR27" s="730"/>
      <c r="EBS27" s="730"/>
      <c r="EBT27" s="730"/>
      <c r="EBU27" s="730"/>
      <c r="EBV27" s="730"/>
      <c r="EBW27" s="730"/>
      <c r="EBX27" s="730"/>
      <c r="EBY27" s="730"/>
      <c r="EBZ27" s="730"/>
      <c r="ECA27" s="730"/>
      <c r="ECB27" s="730"/>
      <c r="ECC27" s="730"/>
      <c r="ECD27" s="730"/>
      <c r="ECE27" s="730"/>
      <c r="ECF27" s="730"/>
      <c r="ECG27" s="730"/>
      <c r="ECH27" s="730"/>
      <c r="ECI27" s="730"/>
      <c r="ECJ27" s="730"/>
      <c r="ECK27" s="730"/>
      <c r="ECL27" s="730"/>
      <c r="ECM27" s="730"/>
      <c r="ECN27" s="730"/>
      <c r="ECO27" s="730"/>
      <c r="ECP27" s="730"/>
      <c r="ECQ27" s="730"/>
      <c r="ECR27" s="730"/>
      <c r="ECS27" s="730"/>
      <c r="ECT27" s="730"/>
      <c r="ECU27" s="730"/>
      <c r="ECV27" s="730"/>
      <c r="ECW27" s="730"/>
      <c r="ECX27" s="730"/>
      <c r="ECY27" s="730"/>
      <c r="ECZ27" s="730"/>
      <c r="EDA27" s="730"/>
      <c r="EDB27" s="730"/>
      <c r="EDC27" s="730"/>
      <c r="EDD27" s="730"/>
      <c r="EDE27" s="730"/>
      <c r="EDF27" s="730"/>
      <c r="EDG27" s="730"/>
      <c r="EDH27" s="730"/>
      <c r="EDI27" s="730"/>
      <c r="EDJ27" s="730"/>
      <c r="EDK27" s="730"/>
      <c r="EDL27" s="730"/>
      <c r="EDM27" s="730"/>
      <c r="EDN27" s="730"/>
      <c r="EDO27" s="730"/>
      <c r="EDP27" s="730"/>
      <c r="EDQ27" s="730"/>
      <c r="EDR27" s="730"/>
      <c r="EDS27" s="730"/>
      <c r="EDT27" s="730"/>
      <c r="EDU27" s="730"/>
      <c r="EDV27" s="730"/>
      <c r="EDW27" s="730"/>
      <c r="EDX27" s="730"/>
      <c r="EDY27" s="730"/>
      <c r="EDZ27" s="730"/>
      <c r="EEA27" s="730"/>
      <c r="EEB27" s="730"/>
      <c r="EEC27" s="730"/>
      <c r="EED27" s="730"/>
      <c r="EEE27" s="730"/>
      <c r="EEF27" s="730"/>
      <c r="EEG27" s="730"/>
      <c r="EEH27" s="730"/>
      <c r="EEI27" s="730"/>
      <c r="EEJ27" s="730"/>
      <c r="EEK27" s="730"/>
      <c r="EEL27" s="730"/>
      <c r="EEM27" s="730"/>
      <c r="EEN27" s="730"/>
      <c r="EEO27" s="730"/>
      <c r="EEP27" s="730"/>
      <c r="EEQ27" s="730"/>
      <c r="EER27" s="730"/>
      <c r="EES27" s="730"/>
      <c r="EET27" s="730"/>
      <c r="EEU27" s="730"/>
      <c r="EEV27" s="730"/>
      <c r="EEW27" s="730"/>
      <c r="EEX27" s="730"/>
      <c r="EEY27" s="730"/>
      <c r="EEZ27" s="730"/>
      <c r="EFA27" s="730"/>
      <c r="EFB27" s="730"/>
      <c r="EFC27" s="730"/>
      <c r="EFD27" s="730"/>
      <c r="EFE27" s="730"/>
      <c r="EFF27" s="730"/>
      <c r="EFG27" s="730"/>
      <c r="EFH27" s="730"/>
      <c r="EFI27" s="730"/>
      <c r="EFJ27" s="730"/>
      <c r="EFK27" s="730"/>
      <c r="EFL27" s="730"/>
      <c r="EFM27" s="730"/>
      <c r="EFN27" s="730"/>
      <c r="EFO27" s="730"/>
      <c r="EFP27" s="730"/>
      <c r="EFQ27" s="730"/>
      <c r="EFR27" s="730"/>
      <c r="EFS27" s="730"/>
      <c r="EFT27" s="730"/>
      <c r="EFU27" s="730"/>
      <c r="EFV27" s="730"/>
      <c r="EFW27" s="730"/>
      <c r="EFX27" s="730"/>
      <c r="EFY27" s="730"/>
      <c r="EFZ27" s="730"/>
      <c r="EGA27" s="730"/>
      <c r="EGB27" s="730"/>
      <c r="EGC27" s="730"/>
      <c r="EGD27" s="730"/>
      <c r="EGE27" s="730"/>
      <c r="EGF27" s="730"/>
      <c r="EGG27" s="730"/>
      <c r="EGH27" s="730"/>
      <c r="EGI27" s="730"/>
      <c r="EGJ27" s="730"/>
      <c r="EGK27" s="730"/>
      <c r="EGL27" s="730"/>
      <c r="EGM27" s="730"/>
      <c r="EGN27" s="730"/>
      <c r="EGO27" s="730"/>
      <c r="EGP27" s="730"/>
      <c r="EGQ27" s="730"/>
      <c r="EGR27" s="730"/>
      <c r="EGS27" s="730"/>
      <c r="EGT27" s="730"/>
      <c r="EGU27" s="730"/>
      <c r="EGV27" s="730"/>
      <c r="EGW27" s="730"/>
      <c r="EGX27" s="730"/>
      <c r="EGY27" s="730"/>
      <c r="EGZ27" s="730"/>
      <c r="EHA27" s="730"/>
      <c r="EHB27" s="730"/>
      <c r="EHC27" s="730"/>
      <c r="EHD27" s="730"/>
      <c r="EHE27" s="730"/>
      <c r="EHF27" s="730"/>
      <c r="EHG27" s="730"/>
      <c r="EHH27" s="730"/>
      <c r="EHI27" s="730"/>
      <c r="EHJ27" s="730"/>
      <c r="EHK27" s="730"/>
      <c r="EHL27" s="730"/>
      <c r="EHM27" s="730"/>
      <c r="EHN27" s="730"/>
      <c r="EHO27" s="730"/>
      <c r="EHP27" s="730"/>
      <c r="EHQ27" s="730"/>
      <c r="EHR27" s="730"/>
      <c r="EHS27" s="730"/>
      <c r="EHT27" s="730"/>
      <c r="EHU27" s="730"/>
      <c r="EHV27" s="730"/>
      <c r="EHW27" s="730"/>
      <c r="EHX27" s="730"/>
      <c r="EHY27" s="730"/>
      <c r="EHZ27" s="730"/>
      <c r="EIA27" s="730"/>
      <c r="EIB27" s="730"/>
      <c r="EIC27" s="730"/>
      <c r="EID27" s="730"/>
      <c r="EIE27" s="730"/>
      <c r="EIF27" s="730"/>
      <c r="EIG27" s="730"/>
      <c r="EIH27" s="730"/>
      <c r="EII27" s="730"/>
      <c r="EIJ27" s="730"/>
      <c r="EIK27" s="730"/>
      <c r="EIL27" s="730"/>
      <c r="EIM27" s="730"/>
      <c r="EIN27" s="730"/>
      <c r="EIO27" s="730"/>
      <c r="EIP27" s="730"/>
      <c r="EIQ27" s="730"/>
      <c r="EIR27" s="730"/>
      <c r="EIS27" s="730"/>
      <c r="EIT27" s="730"/>
      <c r="EIU27" s="730"/>
      <c r="EIV27" s="730"/>
      <c r="EIW27" s="730"/>
      <c r="EIX27" s="730"/>
      <c r="EIY27" s="730"/>
      <c r="EIZ27" s="730"/>
      <c r="EJA27" s="730"/>
      <c r="EJB27" s="730"/>
      <c r="EJC27" s="730"/>
      <c r="EJD27" s="730"/>
      <c r="EJE27" s="730"/>
      <c r="EJF27" s="730"/>
      <c r="EJG27" s="730"/>
      <c r="EJH27" s="730"/>
      <c r="EJI27" s="730"/>
      <c r="EJJ27" s="730"/>
      <c r="EJK27" s="730"/>
      <c r="EJL27" s="730"/>
      <c r="EJM27" s="730"/>
      <c r="EJN27" s="730"/>
      <c r="EJO27" s="730"/>
      <c r="EJP27" s="730"/>
      <c r="EJQ27" s="730"/>
      <c r="EJR27" s="730"/>
      <c r="EJS27" s="730"/>
      <c r="EJT27" s="730"/>
      <c r="EJU27" s="730"/>
      <c r="EJV27" s="730"/>
      <c r="EJW27" s="730"/>
      <c r="EJX27" s="730"/>
      <c r="EJY27" s="730"/>
      <c r="EJZ27" s="730"/>
      <c r="EKA27" s="730"/>
      <c r="EKB27" s="730"/>
      <c r="EKC27" s="730"/>
      <c r="EKD27" s="730"/>
      <c r="EKE27" s="730"/>
      <c r="EKF27" s="730"/>
      <c r="EKG27" s="730"/>
      <c r="EKH27" s="730"/>
      <c r="EKI27" s="730"/>
      <c r="EKJ27" s="730"/>
      <c r="EKK27" s="730"/>
      <c r="EKL27" s="730"/>
      <c r="EKM27" s="730"/>
      <c r="EKN27" s="730"/>
      <c r="EKO27" s="730"/>
      <c r="EKP27" s="730"/>
      <c r="EKQ27" s="730"/>
      <c r="EKR27" s="730"/>
      <c r="EKS27" s="730"/>
      <c r="EKT27" s="730"/>
      <c r="EKU27" s="730"/>
      <c r="EKV27" s="730"/>
      <c r="EKW27" s="730"/>
      <c r="EKX27" s="730"/>
      <c r="EKY27" s="730"/>
      <c r="EKZ27" s="730"/>
      <c r="ELA27" s="730"/>
      <c r="ELB27" s="730"/>
      <c r="ELC27" s="730"/>
      <c r="ELD27" s="730"/>
      <c r="ELE27" s="730"/>
      <c r="ELF27" s="730"/>
      <c r="ELG27" s="730"/>
      <c r="ELH27" s="730"/>
      <c r="ELI27" s="730"/>
      <c r="ELJ27" s="730"/>
      <c r="ELK27" s="730"/>
      <c r="ELL27" s="730"/>
      <c r="ELM27" s="730"/>
      <c r="ELN27" s="730"/>
      <c r="ELO27" s="730"/>
      <c r="ELP27" s="730"/>
      <c r="ELQ27" s="730"/>
      <c r="ELR27" s="730"/>
      <c r="ELS27" s="730"/>
      <c r="ELT27" s="730"/>
      <c r="ELU27" s="730"/>
      <c r="ELV27" s="730"/>
      <c r="ELW27" s="730"/>
      <c r="ELX27" s="730"/>
      <c r="ELY27" s="730"/>
      <c r="ELZ27" s="730"/>
      <c r="EMA27" s="730"/>
      <c r="EMB27" s="730"/>
      <c r="EMC27" s="730"/>
      <c r="EMD27" s="730"/>
      <c r="EME27" s="730"/>
      <c r="EMF27" s="730"/>
      <c r="EMG27" s="730"/>
      <c r="EMH27" s="730"/>
      <c r="EMI27" s="730"/>
      <c r="EMJ27" s="730"/>
      <c r="EMK27" s="730"/>
      <c r="EML27" s="730"/>
      <c r="EMM27" s="730"/>
      <c r="EMN27" s="730"/>
      <c r="EMO27" s="730"/>
      <c r="EMP27" s="730"/>
      <c r="EMQ27" s="730"/>
      <c r="EMR27" s="730"/>
      <c r="EMS27" s="730"/>
      <c r="EMT27" s="730"/>
      <c r="EMU27" s="730"/>
      <c r="EMV27" s="730"/>
      <c r="EMW27" s="730"/>
      <c r="EMX27" s="730"/>
      <c r="EMY27" s="730"/>
      <c r="EMZ27" s="730"/>
      <c r="ENA27" s="730"/>
      <c r="ENB27" s="730"/>
      <c r="ENC27" s="730"/>
      <c r="END27" s="730"/>
      <c r="ENE27" s="730"/>
      <c r="ENF27" s="730"/>
      <c r="ENG27" s="730"/>
      <c r="ENH27" s="730"/>
      <c r="ENI27" s="730"/>
      <c r="ENJ27" s="730"/>
      <c r="ENK27" s="730"/>
      <c r="ENL27" s="730"/>
      <c r="ENM27" s="730"/>
      <c r="ENN27" s="730"/>
      <c r="ENO27" s="730"/>
      <c r="ENP27" s="730"/>
      <c r="ENQ27" s="730"/>
      <c r="ENR27" s="730"/>
      <c r="ENS27" s="730"/>
      <c r="ENT27" s="730"/>
      <c r="ENU27" s="730"/>
      <c r="ENV27" s="730"/>
      <c r="ENW27" s="730"/>
      <c r="ENX27" s="730"/>
      <c r="ENY27" s="730"/>
      <c r="ENZ27" s="730"/>
      <c r="EOA27" s="730"/>
      <c r="EOB27" s="730"/>
      <c r="EOC27" s="730"/>
      <c r="EOD27" s="730"/>
      <c r="EOE27" s="730"/>
      <c r="EOF27" s="730"/>
      <c r="EOG27" s="730"/>
      <c r="EOH27" s="730"/>
      <c r="EOI27" s="730"/>
      <c r="EOJ27" s="730"/>
      <c r="EOK27" s="730"/>
      <c r="EOL27" s="730"/>
      <c r="EOM27" s="730"/>
      <c r="EON27" s="730"/>
      <c r="EOO27" s="730"/>
      <c r="EOP27" s="730"/>
      <c r="EOQ27" s="730"/>
      <c r="EOR27" s="730"/>
      <c r="EOS27" s="730"/>
      <c r="EOT27" s="730"/>
      <c r="EOU27" s="730"/>
      <c r="EOV27" s="730"/>
      <c r="EOW27" s="730"/>
      <c r="EOX27" s="730"/>
      <c r="EOY27" s="730"/>
      <c r="EOZ27" s="730"/>
      <c r="EPA27" s="730"/>
      <c r="EPB27" s="730"/>
      <c r="EPC27" s="730"/>
      <c r="EPD27" s="730"/>
      <c r="EPE27" s="730"/>
      <c r="EPF27" s="730"/>
      <c r="EPG27" s="730"/>
      <c r="EPH27" s="730"/>
      <c r="EPI27" s="730"/>
      <c r="EPJ27" s="730"/>
      <c r="EPK27" s="730"/>
      <c r="EPL27" s="730"/>
      <c r="EPM27" s="730"/>
      <c r="EPN27" s="730"/>
      <c r="EPO27" s="730"/>
      <c r="EPP27" s="730"/>
      <c r="EPQ27" s="730"/>
      <c r="EPR27" s="730"/>
      <c r="EPS27" s="730"/>
      <c r="EPT27" s="730"/>
      <c r="EPU27" s="730"/>
      <c r="EPV27" s="730"/>
      <c r="EPW27" s="730"/>
      <c r="EPX27" s="730"/>
      <c r="EPY27" s="730"/>
      <c r="EPZ27" s="730"/>
      <c r="EQA27" s="730"/>
      <c r="EQB27" s="730"/>
      <c r="EQC27" s="730"/>
      <c r="EQD27" s="730"/>
      <c r="EQE27" s="730"/>
      <c r="EQF27" s="730"/>
      <c r="EQG27" s="730"/>
      <c r="EQH27" s="730"/>
      <c r="EQI27" s="730"/>
      <c r="EQJ27" s="730"/>
      <c r="EQK27" s="730"/>
      <c r="EQL27" s="730"/>
      <c r="EQM27" s="730"/>
      <c r="EQN27" s="730"/>
      <c r="EQO27" s="730"/>
      <c r="EQP27" s="730"/>
      <c r="EQQ27" s="730"/>
      <c r="EQR27" s="730"/>
      <c r="EQS27" s="730"/>
      <c r="EQT27" s="730"/>
      <c r="EQU27" s="730"/>
      <c r="EQV27" s="730"/>
      <c r="EQW27" s="730"/>
      <c r="EQX27" s="730"/>
      <c r="EQY27" s="730"/>
      <c r="EQZ27" s="730"/>
      <c r="ERA27" s="730"/>
      <c r="ERB27" s="730"/>
      <c r="ERC27" s="730"/>
      <c r="ERD27" s="730"/>
      <c r="ERE27" s="730"/>
      <c r="ERF27" s="730"/>
      <c r="ERG27" s="730"/>
      <c r="ERH27" s="730"/>
      <c r="ERI27" s="730"/>
      <c r="ERJ27" s="730"/>
      <c r="ERK27" s="730"/>
      <c r="ERL27" s="730"/>
      <c r="ERM27" s="730"/>
      <c r="ERN27" s="730"/>
      <c r="ERO27" s="730"/>
      <c r="ERP27" s="730"/>
      <c r="ERQ27" s="730"/>
      <c r="ERR27" s="730"/>
    </row>
    <row r="28" spans="2:5" s="171" customFormat="1">
      <c r="B28" s="405" t="s">
        <v>229</v>
      </c>
      <c r="C28" s="351">
        <v>0.82057472207846438</v>
      </c>
      <c r="D28" s="346">
        <v>0.92085406514490886</v>
      </c>
      <c r="E28" s="347">
        <v>0.81236660121680893</v>
      </c>
    </row>
    <row r="29" spans="1:5" s="171" customFormat="1" ht="15" thickBot="1">
      <c r="A29" s="170"/>
      <c r="B29" s="394" t="s">
        <v>232</v>
      </c>
      <c r="C29" s="349">
        <v>0.17942521323860386</v>
      </c>
      <c r="D29" s="349">
        <v>0.079145934855091041</v>
      </c>
      <c r="E29" s="350">
        <v>0.18763339878319105</v>
      </c>
    </row>
    <row r="31" spans="2:3866" ht="15.75" thickBot="1">
      <c r="B31" s="642" t="s">
        <v>91</v>
      </c>
      <c r="FO31" s="730"/>
      <c r="FP31" s="730"/>
      <c r="FQ31" s="730"/>
      <c r="FR31" s="730"/>
      <c r="FS31" s="730"/>
      <c r="FT31" s="730"/>
      <c r="FU31" s="730"/>
      <c r="FV31" s="730"/>
      <c r="FW31" s="730"/>
      <c r="FX31" s="730"/>
      <c r="FY31" s="730"/>
      <c r="FZ31" s="730"/>
      <c r="GA31" s="730"/>
      <c r="GB31" s="730"/>
      <c r="GC31" s="730"/>
      <c r="GD31" s="730"/>
      <c r="GE31" s="730"/>
      <c r="GF31" s="730"/>
      <c r="GG31" s="730"/>
      <c r="GH31" s="730"/>
      <c r="GI31" s="730"/>
      <c r="GJ31" s="730"/>
      <c r="GK31" s="730"/>
      <c r="GL31" s="730"/>
      <c r="GM31" s="730"/>
      <c r="GN31" s="730"/>
      <c r="GO31" s="730"/>
      <c r="GP31" s="730"/>
      <c r="GQ31" s="730"/>
      <c r="GR31" s="730"/>
      <c r="GS31" s="730"/>
      <c r="GT31" s="730"/>
      <c r="GU31" s="730"/>
      <c r="GV31" s="730"/>
      <c r="GW31" s="730"/>
      <c r="GX31" s="730"/>
      <c r="GY31" s="730"/>
      <c r="GZ31" s="730"/>
      <c r="HA31" s="730"/>
      <c r="HB31" s="730"/>
      <c r="HC31" s="730"/>
      <c r="HD31" s="730"/>
      <c r="HE31" s="730"/>
      <c r="HF31" s="730"/>
      <c r="HG31" s="730"/>
      <c r="HH31" s="730"/>
      <c r="HI31" s="730"/>
      <c r="HJ31" s="730"/>
      <c r="HK31" s="730"/>
      <c r="HL31" s="730"/>
      <c r="HM31" s="730"/>
      <c r="HN31" s="730"/>
      <c r="HO31" s="730"/>
      <c r="HP31" s="730"/>
      <c r="HQ31" s="730"/>
      <c r="HR31" s="730"/>
      <c r="HS31" s="730"/>
      <c r="HT31" s="730"/>
      <c r="HU31" s="730"/>
      <c r="HV31" s="730"/>
      <c r="HW31" s="730"/>
      <c r="HX31" s="730"/>
      <c r="HY31" s="730"/>
      <c r="HZ31" s="730"/>
      <c r="IA31" s="730"/>
      <c r="IB31" s="730"/>
      <c r="IC31" s="730"/>
      <c r="ID31" s="730"/>
      <c r="IE31" s="730"/>
      <c r="IF31" s="730"/>
      <c r="IG31" s="730"/>
      <c r="IH31" s="730"/>
      <c r="II31" s="730"/>
      <c r="IJ31" s="730"/>
      <c r="IK31" s="730"/>
      <c r="IL31" s="730"/>
      <c r="IM31" s="730"/>
      <c r="IN31" s="730"/>
      <c r="IO31" s="730"/>
      <c r="IP31" s="730"/>
      <c r="IQ31" s="730"/>
      <c r="IR31" s="730"/>
      <c r="IS31" s="730"/>
      <c r="IT31" s="730"/>
      <c r="IU31" s="730"/>
      <c r="IV31" s="730"/>
      <c r="IW31" s="730"/>
      <c r="IX31" s="730"/>
      <c r="IY31" s="730"/>
      <c r="IZ31" s="730"/>
      <c r="JA31" s="730"/>
      <c r="JB31" s="730"/>
      <c r="JC31" s="730"/>
      <c r="JD31" s="730"/>
      <c r="JE31" s="730"/>
      <c r="JF31" s="730"/>
      <c r="JG31" s="730"/>
      <c r="JH31" s="730"/>
      <c r="JI31" s="730"/>
      <c r="JJ31" s="730"/>
      <c r="JK31" s="730"/>
      <c r="JL31" s="730"/>
      <c r="JM31" s="730"/>
      <c r="JN31" s="730"/>
      <c r="JO31" s="730"/>
      <c r="JP31" s="730"/>
      <c r="JQ31" s="730"/>
      <c r="JR31" s="730"/>
      <c r="JS31" s="730"/>
      <c r="JT31" s="730"/>
      <c r="JU31" s="730"/>
      <c r="JV31" s="730"/>
      <c r="JW31" s="730"/>
      <c r="JX31" s="730"/>
      <c r="JY31" s="730"/>
      <c r="JZ31" s="730"/>
      <c r="KA31" s="730"/>
      <c r="KB31" s="730"/>
      <c r="KC31" s="730"/>
      <c r="KD31" s="730"/>
      <c r="KE31" s="730"/>
      <c r="KF31" s="730"/>
      <c r="KG31" s="730"/>
      <c r="KH31" s="730"/>
      <c r="KI31" s="730"/>
      <c r="KJ31" s="730"/>
      <c r="KK31" s="730"/>
      <c r="KL31" s="730"/>
      <c r="KM31" s="730"/>
      <c r="KN31" s="730"/>
      <c r="KO31" s="730"/>
      <c r="KP31" s="730"/>
      <c r="KQ31" s="730"/>
      <c r="KR31" s="730"/>
      <c r="KS31" s="730"/>
      <c r="KT31" s="730"/>
      <c r="KU31" s="730"/>
      <c r="KV31" s="730"/>
      <c r="KW31" s="730"/>
      <c r="KX31" s="730"/>
      <c r="KY31" s="730"/>
      <c r="KZ31" s="730"/>
      <c r="LA31" s="730"/>
      <c r="LB31" s="730"/>
      <c r="LC31" s="730"/>
      <c r="LD31" s="730"/>
      <c r="LE31" s="730"/>
      <c r="LF31" s="730"/>
      <c r="LG31" s="730"/>
      <c r="LH31" s="730"/>
      <c r="LI31" s="730"/>
      <c r="LJ31" s="730"/>
      <c r="LK31" s="730"/>
      <c r="LL31" s="730"/>
      <c r="LM31" s="730"/>
      <c r="LN31" s="730"/>
      <c r="LO31" s="730"/>
      <c r="LP31" s="730"/>
      <c r="LQ31" s="730"/>
      <c r="LR31" s="730"/>
      <c r="LS31" s="730"/>
      <c r="LT31" s="730"/>
      <c r="LU31" s="730"/>
      <c r="LV31" s="730"/>
      <c r="LW31" s="730"/>
      <c r="LX31" s="730"/>
      <c r="LY31" s="730"/>
      <c r="LZ31" s="730"/>
      <c r="MA31" s="730"/>
      <c r="MB31" s="730"/>
      <c r="MC31" s="730"/>
      <c r="MD31" s="730"/>
      <c r="ME31" s="730"/>
      <c r="MF31" s="730"/>
      <c r="MG31" s="730"/>
      <c r="MH31" s="730"/>
      <c r="MI31" s="730"/>
      <c r="MJ31" s="730"/>
      <c r="MK31" s="730"/>
      <c r="ML31" s="730"/>
      <c r="MM31" s="730"/>
      <c r="MN31" s="730"/>
      <c r="MO31" s="730"/>
      <c r="MP31" s="730"/>
      <c r="MQ31" s="730"/>
      <c r="MR31" s="730"/>
      <c r="MS31" s="730"/>
      <c r="MT31" s="730"/>
      <c r="MU31" s="730"/>
      <c r="MV31" s="730"/>
      <c r="MW31" s="730"/>
      <c r="MX31" s="730"/>
      <c r="MY31" s="730"/>
      <c r="MZ31" s="730"/>
      <c r="NA31" s="730"/>
      <c r="NB31" s="730"/>
      <c r="NC31" s="730"/>
      <c r="ND31" s="730"/>
      <c r="NE31" s="730"/>
      <c r="NF31" s="730"/>
      <c r="NG31" s="730"/>
      <c r="NH31" s="730"/>
      <c r="NI31" s="730"/>
      <c r="NJ31" s="730"/>
      <c r="NK31" s="730"/>
      <c r="NL31" s="730"/>
      <c r="NM31" s="730"/>
      <c r="NN31" s="730"/>
      <c r="NO31" s="730"/>
      <c r="NP31" s="730"/>
      <c r="NQ31" s="730"/>
      <c r="NR31" s="730"/>
      <c r="NS31" s="730"/>
      <c r="NT31" s="730"/>
      <c r="NU31" s="730"/>
      <c r="NV31" s="730"/>
      <c r="NW31" s="730"/>
      <c r="NX31" s="730"/>
      <c r="NY31" s="730"/>
      <c r="NZ31" s="730"/>
      <c r="OA31" s="730"/>
      <c r="OB31" s="730"/>
      <c r="OC31" s="730"/>
      <c r="OD31" s="730"/>
      <c r="OE31" s="730"/>
      <c r="OF31" s="730"/>
      <c r="OG31" s="730"/>
      <c r="OH31" s="730"/>
      <c r="OI31" s="730"/>
      <c r="OJ31" s="730"/>
      <c r="OK31" s="730"/>
      <c r="OL31" s="730"/>
      <c r="OM31" s="730"/>
      <c r="ON31" s="730"/>
      <c r="OO31" s="730"/>
      <c r="OP31" s="730"/>
      <c r="OQ31" s="730"/>
      <c r="OR31" s="730"/>
      <c r="OS31" s="730"/>
      <c r="OT31" s="730"/>
      <c r="OU31" s="730"/>
      <c r="OV31" s="730"/>
      <c r="OW31" s="730"/>
      <c r="OX31" s="730"/>
      <c r="OY31" s="730"/>
      <c r="OZ31" s="730"/>
      <c r="PA31" s="730"/>
      <c r="PB31" s="730"/>
      <c r="PC31" s="730"/>
      <c r="PD31" s="730"/>
      <c r="PE31" s="730"/>
      <c r="PF31" s="730"/>
      <c r="PG31" s="730"/>
      <c r="PH31" s="730"/>
      <c r="PI31" s="730"/>
      <c r="PJ31" s="730"/>
      <c r="PK31" s="730"/>
      <c r="PL31" s="730"/>
      <c r="PM31" s="730"/>
      <c r="PN31" s="730"/>
      <c r="PO31" s="730"/>
      <c r="PP31" s="730"/>
      <c r="PQ31" s="730"/>
      <c r="PR31" s="730"/>
      <c r="PS31" s="730"/>
      <c r="PT31" s="730"/>
      <c r="PU31" s="730"/>
      <c r="PV31" s="730"/>
      <c r="PW31" s="730"/>
      <c r="PX31" s="730"/>
      <c r="PY31" s="730"/>
      <c r="PZ31" s="730"/>
      <c r="QA31" s="730"/>
      <c r="QB31" s="730"/>
      <c r="QC31" s="730"/>
      <c r="QD31" s="730"/>
      <c r="QE31" s="730"/>
      <c r="QF31" s="730"/>
      <c r="QG31" s="730"/>
      <c r="QH31" s="730"/>
      <c r="QI31" s="730"/>
      <c r="QJ31" s="730"/>
      <c r="QK31" s="730"/>
      <c r="QL31" s="730"/>
      <c r="QM31" s="730"/>
      <c r="QN31" s="730"/>
      <c r="QO31" s="730"/>
      <c r="QP31" s="730"/>
      <c r="QQ31" s="730"/>
      <c r="QR31" s="730"/>
      <c r="QS31" s="730"/>
      <c r="QT31" s="730"/>
      <c r="QU31" s="730"/>
      <c r="QV31" s="730"/>
      <c r="QW31" s="730"/>
      <c r="QX31" s="730"/>
      <c r="QY31" s="730"/>
      <c r="QZ31" s="730"/>
      <c r="RA31" s="730"/>
      <c r="RB31" s="730"/>
      <c r="RC31" s="730"/>
      <c r="RD31" s="730"/>
      <c r="RE31" s="730"/>
      <c r="RF31" s="730"/>
      <c r="RG31" s="730"/>
      <c r="RH31" s="730"/>
      <c r="RI31" s="730"/>
      <c r="RJ31" s="730"/>
      <c r="RK31" s="730"/>
      <c r="RL31" s="730"/>
      <c r="RM31" s="730"/>
      <c r="RN31" s="730"/>
      <c r="RO31" s="730"/>
      <c r="RP31" s="730"/>
      <c r="RQ31" s="730"/>
      <c r="RR31" s="730"/>
      <c r="RS31" s="730"/>
      <c r="RT31" s="730"/>
      <c r="RU31" s="730"/>
      <c r="RV31" s="730"/>
      <c r="RW31" s="730"/>
      <c r="RX31" s="730"/>
      <c r="RY31" s="730"/>
      <c r="RZ31" s="730"/>
      <c r="SA31" s="730"/>
      <c r="SB31" s="730"/>
      <c r="SC31" s="730"/>
      <c r="SD31" s="730"/>
      <c r="SE31" s="730"/>
      <c r="SF31" s="730"/>
      <c r="SG31" s="730"/>
      <c r="SH31" s="730"/>
      <c r="SI31" s="730"/>
      <c r="SJ31" s="730"/>
      <c r="SK31" s="730"/>
      <c r="SL31" s="730"/>
      <c r="SM31" s="730"/>
      <c r="SN31" s="730"/>
      <c r="SO31" s="730"/>
      <c r="SP31" s="730"/>
      <c r="SQ31" s="730"/>
      <c r="SR31" s="730"/>
      <c r="SS31" s="730"/>
      <c r="ST31" s="730"/>
      <c r="SU31" s="730"/>
      <c r="SV31" s="730"/>
      <c r="SW31" s="730"/>
      <c r="SX31" s="730"/>
      <c r="SY31" s="730"/>
      <c r="SZ31" s="730"/>
      <c r="TA31" s="730"/>
      <c r="TB31" s="730"/>
      <c r="TC31" s="730"/>
      <c r="TD31" s="730"/>
      <c r="TE31" s="730"/>
      <c r="TF31" s="730"/>
      <c r="TG31" s="730"/>
      <c r="TH31" s="730"/>
      <c r="TI31" s="730"/>
      <c r="TJ31" s="730"/>
      <c r="TK31" s="730"/>
      <c r="TL31" s="730"/>
      <c r="TM31" s="730"/>
      <c r="TN31" s="730"/>
      <c r="TO31" s="730"/>
      <c r="TP31" s="730"/>
      <c r="TQ31" s="730"/>
      <c r="TR31" s="730"/>
      <c r="TS31" s="730"/>
      <c r="TT31" s="730"/>
      <c r="TU31" s="730"/>
      <c r="TV31" s="730"/>
      <c r="TW31" s="730"/>
      <c r="TX31" s="730"/>
      <c r="TY31" s="730"/>
      <c r="TZ31" s="730"/>
      <c r="UA31" s="730"/>
      <c r="UB31" s="730"/>
      <c r="UC31" s="730"/>
      <c r="UD31" s="730"/>
      <c r="UE31" s="730"/>
      <c r="UF31" s="730"/>
      <c r="UG31" s="730"/>
      <c r="UH31" s="730"/>
      <c r="UI31" s="730"/>
      <c r="UJ31" s="730"/>
      <c r="UK31" s="730"/>
      <c r="UL31" s="730"/>
      <c r="UM31" s="730"/>
      <c r="UN31" s="730"/>
      <c r="UO31" s="730"/>
      <c r="UP31" s="730"/>
      <c r="UQ31" s="730"/>
      <c r="UR31" s="730"/>
      <c r="US31" s="730"/>
      <c r="UT31" s="730"/>
      <c r="UU31" s="730"/>
      <c r="UV31" s="730"/>
      <c r="UW31" s="730"/>
      <c r="UX31" s="730"/>
      <c r="UY31" s="730"/>
      <c r="UZ31" s="730"/>
      <c r="VA31" s="730"/>
      <c r="VB31" s="730"/>
      <c r="VC31" s="730"/>
      <c r="VD31" s="730"/>
      <c r="VE31" s="730"/>
      <c r="VF31" s="730"/>
      <c r="VG31" s="730"/>
      <c r="VH31" s="730"/>
      <c r="VI31" s="730"/>
      <c r="VJ31" s="730"/>
      <c r="VK31" s="730"/>
      <c r="VL31" s="730"/>
      <c r="VM31" s="730"/>
      <c r="VN31" s="730"/>
      <c r="VO31" s="730"/>
      <c r="VP31" s="730"/>
      <c r="VQ31" s="730"/>
      <c r="VR31" s="730"/>
      <c r="VS31" s="730"/>
      <c r="VT31" s="730"/>
      <c r="VU31" s="730"/>
      <c r="VV31" s="730"/>
      <c r="VW31" s="730"/>
      <c r="VX31" s="730"/>
      <c r="VY31" s="730"/>
      <c r="VZ31" s="730"/>
      <c r="WA31" s="730"/>
      <c r="WB31" s="730"/>
      <c r="WC31" s="730"/>
      <c r="WD31" s="730"/>
      <c r="WE31" s="730"/>
      <c r="WF31" s="730"/>
      <c r="WG31" s="730"/>
      <c r="WH31" s="730"/>
      <c r="WI31" s="730"/>
      <c r="WJ31" s="730"/>
      <c r="WK31" s="730"/>
      <c r="WL31" s="730"/>
      <c r="WM31" s="730"/>
      <c r="WN31" s="730"/>
      <c r="WO31" s="730"/>
      <c r="WP31" s="730"/>
      <c r="WQ31" s="730"/>
      <c r="WR31" s="730"/>
      <c r="WS31" s="730"/>
      <c r="WT31" s="730"/>
      <c r="WU31" s="730"/>
      <c r="WV31" s="730"/>
      <c r="WW31" s="730"/>
      <c r="WX31" s="730"/>
      <c r="WY31" s="730"/>
      <c r="WZ31" s="730"/>
      <c r="XA31" s="730"/>
      <c r="XB31" s="730"/>
      <c r="XC31" s="730"/>
      <c r="XD31" s="730"/>
      <c r="XE31" s="730"/>
      <c r="XF31" s="730"/>
      <c r="XG31" s="730"/>
      <c r="XH31" s="730"/>
      <c r="XI31" s="730"/>
      <c r="XJ31" s="730"/>
      <c r="XK31" s="730"/>
      <c r="XL31" s="730"/>
      <c r="XM31" s="730"/>
      <c r="XN31" s="730"/>
      <c r="XO31" s="730"/>
      <c r="XP31" s="730"/>
      <c r="XQ31" s="730"/>
      <c r="XR31" s="730"/>
      <c r="XS31" s="730"/>
      <c r="XT31" s="730"/>
      <c r="XU31" s="730"/>
      <c r="XV31" s="730"/>
      <c r="XW31" s="730"/>
      <c r="XX31" s="730"/>
      <c r="XY31" s="730"/>
      <c r="XZ31" s="730"/>
      <c r="YA31" s="730"/>
      <c r="YB31" s="730"/>
      <c r="YC31" s="730"/>
      <c r="YD31" s="730"/>
      <c r="YE31" s="730"/>
      <c r="YF31" s="730"/>
      <c r="YG31" s="730"/>
      <c r="YH31" s="730"/>
      <c r="YI31" s="730"/>
      <c r="YJ31" s="730"/>
      <c r="YK31" s="730"/>
      <c r="YL31" s="730"/>
      <c r="YM31" s="730"/>
      <c r="YN31" s="730"/>
      <c r="YO31" s="730"/>
      <c r="YP31" s="730"/>
      <c r="YQ31" s="730"/>
      <c r="YR31" s="730"/>
      <c r="YS31" s="730"/>
      <c r="YT31" s="730"/>
      <c r="YU31" s="730"/>
      <c r="YV31" s="730"/>
      <c r="YW31" s="730"/>
      <c r="YX31" s="730"/>
      <c r="YY31" s="730"/>
      <c r="YZ31" s="730"/>
      <c r="ZA31" s="730"/>
      <c r="ZB31" s="730"/>
      <c r="ZC31" s="730"/>
      <c r="ZD31" s="730"/>
      <c r="ZE31" s="730"/>
      <c r="ZF31" s="730"/>
      <c r="ZG31" s="730"/>
      <c r="ZH31" s="730"/>
      <c r="ZI31" s="730"/>
      <c r="ZJ31" s="730"/>
      <c r="ZK31" s="730"/>
      <c r="ZL31" s="730"/>
      <c r="ZM31" s="730"/>
      <c r="ZN31" s="730"/>
      <c r="ZO31" s="730"/>
      <c r="ZP31" s="730"/>
      <c r="ZQ31" s="730"/>
      <c r="ZR31" s="730"/>
      <c r="ZS31" s="730"/>
      <c r="ZT31" s="730"/>
      <c r="ZU31" s="730"/>
      <c r="ZV31" s="730"/>
      <c r="ZW31" s="730"/>
      <c r="ZX31" s="730"/>
      <c r="ZY31" s="730"/>
      <c r="ZZ31" s="730"/>
      <c r="AAA31" s="730"/>
      <c r="AAB31" s="730"/>
      <c r="AAC31" s="730"/>
      <c r="AAD31" s="730"/>
      <c r="AAE31" s="730"/>
      <c r="AAF31" s="730"/>
      <c r="AAG31" s="730"/>
      <c r="AAH31" s="730"/>
      <c r="AAI31" s="730"/>
      <c r="AAJ31" s="730"/>
      <c r="AAK31" s="730"/>
      <c r="AAL31" s="730"/>
      <c r="AAM31" s="730"/>
      <c r="AAN31" s="730"/>
      <c r="AAO31" s="730"/>
      <c r="AAP31" s="730"/>
      <c r="AAQ31" s="730"/>
      <c r="AAR31" s="730"/>
      <c r="AAS31" s="730"/>
      <c r="AAT31" s="730"/>
      <c r="AAU31" s="730"/>
      <c r="AAV31" s="730"/>
      <c r="AAW31" s="730"/>
      <c r="AAX31" s="730"/>
      <c r="AAY31" s="730"/>
      <c r="AAZ31" s="730"/>
      <c r="ABA31" s="730"/>
      <c r="ABB31" s="730"/>
      <c r="ABC31" s="730"/>
      <c r="ABD31" s="730"/>
      <c r="ABE31" s="730"/>
      <c r="ABF31" s="730"/>
      <c r="ABG31" s="730"/>
      <c r="ABH31" s="730"/>
      <c r="ABI31" s="730"/>
      <c r="ABJ31" s="730"/>
      <c r="ABK31" s="730"/>
      <c r="ABL31" s="730"/>
      <c r="ABM31" s="730"/>
      <c r="ABN31" s="730"/>
      <c r="ABO31" s="730"/>
      <c r="ABP31" s="730"/>
      <c r="ABQ31" s="730"/>
      <c r="ABR31" s="730"/>
      <c r="ABS31" s="730"/>
      <c r="ABT31" s="730"/>
      <c r="ABU31" s="730"/>
      <c r="ABV31" s="730"/>
      <c r="ABW31" s="730"/>
      <c r="ABX31" s="730"/>
      <c r="ABY31" s="730"/>
      <c r="ABZ31" s="730"/>
      <c r="ACA31" s="730"/>
      <c r="ACB31" s="730"/>
      <c r="ACC31" s="730"/>
      <c r="ACD31" s="730"/>
      <c r="ACE31" s="730"/>
      <c r="ACF31" s="730"/>
      <c r="ACG31" s="730"/>
      <c r="ACH31" s="730"/>
      <c r="ACI31" s="730"/>
      <c r="ACJ31" s="730"/>
      <c r="ACK31" s="730"/>
      <c r="ACL31" s="730"/>
      <c r="ACM31" s="730"/>
      <c r="ACN31" s="730"/>
      <c r="ACO31" s="730"/>
      <c r="ACP31" s="730"/>
      <c r="ACQ31" s="730"/>
      <c r="ACR31" s="730"/>
      <c r="ACS31" s="730"/>
      <c r="ACT31" s="730"/>
      <c r="ACU31" s="730"/>
      <c r="ACV31" s="730"/>
      <c r="ACW31" s="730"/>
      <c r="ACX31" s="730"/>
      <c r="ACY31" s="730"/>
      <c r="ACZ31" s="730"/>
      <c r="ADA31" s="730"/>
      <c r="ADB31" s="730"/>
      <c r="ADC31" s="730"/>
      <c r="ADD31" s="730"/>
      <c r="ADE31" s="730"/>
      <c r="ADF31" s="730"/>
      <c r="ADG31" s="730"/>
      <c r="ADH31" s="730"/>
      <c r="ADI31" s="730"/>
      <c r="ADJ31" s="730"/>
      <c r="ADK31" s="730"/>
      <c r="ADL31" s="730"/>
      <c r="ADM31" s="730"/>
      <c r="ADN31" s="730"/>
      <c r="ADO31" s="730"/>
      <c r="ADP31" s="730"/>
      <c r="ADQ31" s="730"/>
      <c r="ADR31" s="730"/>
      <c r="ADS31" s="730"/>
      <c r="ADT31" s="730"/>
      <c r="ADU31" s="730"/>
      <c r="ADV31" s="730"/>
      <c r="ADW31" s="730"/>
      <c r="ADX31" s="730"/>
      <c r="ADY31" s="730"/>
      <c r="ADZ31" s="730"/>
      <c r="AEA31" s="730"/>
      <c r="AEB31" s="730"/>
      <c r="AEC31" s="730"/>
      <c r="AED31" s="730"/>
      <c r="AEE31" s="730"/>
      <c r="AEF31" s="730"/>
      <c r="AEG31" s="730"/>
      <c r="AEH31" s="730"/>
      <c r="AEI31" s="730"/>
      <c r="AEJ31" s="730"/>
      <c r="AEK31" s="730"/>
      <c r="AEL31" s="730"/>
      <c r="AEM31" s="730"/>
      <c r="AEN31" s="730"/>
      <c r="AEO31" s="730"/>
      <c r="AEP31" s="730"/>
      <c r="AEQ31" s="730"/>
      <c r="AER31" s="730"/>
      <c r="AES31" s="730"/>
      <c r="AET31" s="730"/>
      <c r="AEU31" s="730"/>
      <c r="AEV31" s="730"/>
      <c r="AEW31" s="730"/>
      <c r="AEX31" s="730"/>
      <c r="AEY31" s="730"/>
      <c r="AEZ31" s="730"/>
      <c r="AFA31" s="730"/>
      <c r="AFB31" s="730"/>
      <c r="AFC31" s="730"/>
      <c r="AFD31" s="730"/>
      <c r="AFE31" s="730"/>
      <c r="AFF31" s="730"/>
      <c r="AFG31" s="730"/>
      <c r="AFH31" s="730"/>
      <c r="AFI31" s="730"/>
      <c r="AFJ31" s="730"/>
      <c r="AFK31" s="730"/>
      <c r="AFL31" s="730"/>
      <c r="AFM31" s="730"/>
      <c r="AFN31" s="730"/>
      <c r="AFO31" s="730"/>
      <c r="AFP31" s="730"/>
      <c r="AFQ31" s="730"/>
      <c r="AFR31" s="730"/>
      <c r="AFS31" s="730"/>
      <c r="AFT31" s="730"/>
      <c r="AFU31" s="730"/>
      <c r="AFV31" s="730"/>
      <c r="AFW31" s="730"/>
      <c r="AFX31" s="730"/>
      <c r="AFY31" s="730"/>
      <c r="AFZ31" s="730"/>
      <c r="AGA31" s="730"/>
      <c r="AGB31" s="730"/>
      <c r="AGC31" s="730"/>
      <c r="AGD31" s="730"/>
      <c r="AGE31" s="730"/>
      <c r="AGF31" s="730"/>
      <c r="AGG31" s="730"/>
      <c r="AGH31" s="730"/>
      <c r="AGI31" s="730"/>
      <c r="AGJ31" s="730"/>
      <c r="AGK31" s="730"/>
      <c r="AGL31" s="730"/>
      <c r="AGM31" s="730"/>
      <c r="AGN31" s="730"/>
      <c r="AGO31" s="730"/>
      <c r="AGP31" s="730"/>
      <c r="AGQ31" s="730"/>
      <c r="AGR31" s="730"/>
      <c r="AGS31" s="730"/>
      <c r="AGT31" s="730"/>
      <c r="AGU31" s="730"/>
      <c r="AGV31" s="730"/>
      <c r="AGW31" s="730"/>
      <c r="AGX31" s="730"/>
      <c r="AGY31" s="730"/>
      <c r="AGZ31" s="730"/>
      <c r="AHA31" s="730"/>
      <c r="AHB31" s="730"/>
      <c r="AHC31" s="730"/>
      <c r="AHD31" s="730"/>
      <c r="AHE31" s="730"/>
      <c r="AHF31" s="730"/>
      <c r="AHG31" s="730"/>
      <c r="AHH31" s="730"/>
      <c r="AHI31" s="730"/>
      <c r="AHJ31" s="730"/>
      <c r="AHK31" s="730"/>
      <c r="AHL31" s="730"/>
      <c r="AHM31" s="730"/>
      <c r="AHN31" s="730"/>
      <c r="AHO31" s="730"/>
      <c r="AHP31" s="730"/>
      <c r="AHQ31" s="730"/>
      <c r="AHR31" s="730"/>
      <c r="AHS31" s="730"/>
      <c r="AHT31" s="730"/>
      <c r="AHU31" s="730"/>
      <c r="AHV31" s="730"/>
      <c r="AHW31" s="730"/>
      <c r="AHX31" s="730"/>
      <c r="AHY31" s="730"/>
      <c r="AHZ31" s="730"/>
      <c r="AIA31" s="730"/>
      <c r="AIB31" s="730"/>
      <c r="AIC31" s="730"/>
      <c r="AID31" s="730"/>
      <c r="AIE31" s="730"/>
      <c r="AIF31" s="730"/>
      <c r="AIG31" s="730"/>
      <c r="AIH31" s="730"/>
      <c r="AII31" s="730"/>
      <c r="AIJ31" s="730"/>
      <c r="AIK31" s="730"/>
      <c r="AIL31" s="730"/>
      <c r="AIM31" s="730"/>
      <c r="AIN31" s="730"/>
      <c r="AIO31" s="730"/>
      <c r="AIP31" s="730"/>
      <c r="AIQ31" s="730"/>
      <c r="AIR31" s="730"/>
      <c r="AIS31" s="730"/>
      <c r="AIT31" s="730"/>
      <c r="AIU31" s="730"/>
      <c r="AIV31" s="730"/>
      <c r="AIW31" s="730"/>
      <c r="AIX31" s="730"/>
      <c r="AIY31" s="730"/>
      <c r="AIZ31" s="730"/>
      <c r="AJA31" s="730"/>
      <c r="AJB31" s="730"/>
      <c r="AJC31" s="730"/>
      <c r="AJD31" s="730"/>
      <c r="AJE31" s="730"/>
      <c r="AJF31" s="730"/>
      <c r="AJG31" s="730"/>
      <c r="AJH31" s="730"/>
      <c r="AJI31" s="730"/>
      <c r="AJJ31" s="730"/>
      <c r="AJK31" s="730"/>
      <c r="AJL31" s="730"/>
      <c r="AJM31" s="730"/>
      <c r="AJN31" s="730"/>
      <c r="AJO31" s="730"/>
      <c r="AJP31" s="730"/>
      <c r="AJQ31" s="730"/>
      <c r="AJR31" s="730"/>
      <c r="AJS31" s="730"/>
      <c r="AJT31" s="730"/>
      <c r="AJU31" s="730"/>
      <c r="AJV31" s="730"/>
      <c r="AJW31" s="730"/>
      <c r="AJX31" s="730"/>
      <c r="AJY31" s="730"/>
      <c r="AJZ31" s="730"/>
      <c r="AKA31" s="730"/>
      <c r="AKB31" s="730"/>
      <c r="AKC31" s="730"/>
      <c r="AKD31" s="730"/>
      <c r="AKE31" s="730"/>
      <c r="AKF31" s="730"/>
      <c r="AKG31" s="730"/>
      <c r="AKH31" s="730"/>
      <c r="AKI31" s="730"/>
      <c r="AKJ31" s="730"/>
      <c r="AKK31" s="730"/>
      <c r="AKL31" s="730"/>
      <c r="AKM31" s="730"/>
      <c r="AKN31" s="730"/>
      <c r="AKO31" s="730"/>
      <c r="AKP31" s="730"/>
      <c r="AKQ31" s="730"/>
      <c r="AKR31" s="730"/>
      <c r="AKS31" s="730"/>
      <c r="AKT31" s="730"/>
      <c r="AKU31" s="730"/>
      <c r="AKV31" s="730"/>
      <c r="AKW31" s="730"/>
      <c r="AKX31" s="730"/>
      <c r="AKY31" s="730"/>
      <c r="AKZ31" s="730"/>
      <c r="ALA31" s="730"/>
      <c r="ALB31" s="730"/>
      <c r="ALC31" s="730"/>
      <c r="ALD31" s="730"/>
      <c r="ALE31" s="730"/>
      <c r="ALF31" s="730"/>
      <c r="ALG31" s="730"/>
      <c r="ALH31" s="730"/>
      <c r="ALI31" s="730"/>
      <c r="ALJ31" s="730"/>
      <c r="ALK31" s="730"/>
      <c r="ALL31" s="730"/>
      <c r="ALM31" s="730"/>
      <c r="ALN31" s="730"/>
      <c r="ALO31" s="730"/>
      <c r="ALP31" s="730"/>
      <c r="ALQ31" s="730"/>
      <c r="ALR31" s="730"/>
      <c r="ALS31" s="730"/>
      <c r="ALT31" s="730"/>
      <c r="ALU31" s="730"/>
      <c r="ALV31" s="730"/>
      <c r="ALW31" s="730"/>
      <c r="ALX31" s="730"/>
      <c r="ALY31" s="730"/>
      <c r="ALZ31" s="730"/>
      <c r="AMA31" s="730"/>
      <c r="AMB31" s="730"/>
      <c r="AMC31" s="730"/>
      <c r="AMD31" s="730"/>
      <c r="AME31" s="730"/>
      <c r="AMF31" s="730"/>
      <c r="AMG31" s="730"/>
      <c r="AMH31" s="730"/>
      <c r="AMI31" s="730"/>
      <c r="AMJ31" s="730"/>
      <c r="AMK31" s="730"/>
      <c r="AML31" s="730"/>
      <c r="AMM31" s="730"/>
      <c r="AMN31" s="730"/>
      <c r="AMO31" s="730"/>
      <c r="AMP31" s="730"/>
      <c r="AMQ31" s="730"/>
      <c r="AMR31" s="730"/>
      <c r="AMS31" s="730"/>
      <c r="AMT31" s="730"/>
      <c r="AMU31" s="730"/>
      <c r="AMV31" s="730"/>
      <c r="AMW31" s="730"/>
      <c r="AMX31" s="730"/>
      <c r="AMY31" s="730"/>
      <c r="AMZ31" s="730"/>
      <c r="ANA31" s="730"/>
      <c r="ANB31" s="730"/>
      <c r="ANC31" s="730"/>
      <c r="AND31" s="730"/>
      <c r="ANE31" s="730"/>
      <c r="ANF31" s="730"/>
      <c r="ANG31" s="730"/>
      <c r="ANH31" s="730"/>
      <c r="ANI31" s="730"/>
      <c r="ANJ31" s="730"/>
      <c r="ANK31" s="730"/>
      <c r="ANL31" s="730"/>
      <c r="ANM31" s="730"/>
      <c r="ANN31" s="730"/>
      <c r="ANO31" s="730"/>
      <c r="ANP31" s="730"/>
      <c r="ANQ31" s="730"/>
      <c r="ANR31" s="730"/>
      <c r="ANS31" s="730"/>
      <c r="ANT31" s="730"/>
      <c r="ANU31" s="730"/>
      <c r="ANV31" s="730"/>
      <c r="ANW31" s="730"/>
      <c r="ANX31" s="730"/>
      <c r="ANY31" s="730"/>
      <c r="ANZ31" s="730"/>
      <c r="AOA31" s="730"/>
      <c r="AOB31" s="730"/>
      <c r="AOC31" s="730"/>
      <c r="AOD31" s="730"/>
      <c r="AOE31" s="730"/>
      <c r="AOF31" s="730"/>
      <c r="AOG31" s="730"/>
      <c r="AOH31" s="730"/>
      <c r="AOI31" s="730"/>
      <c r="AOJ31" s="730"/>
      <c r="AOK31" s="730"/>
      <c r="AOL31" s="730"/>
      <c r="AOM31" s="730"/>
      <c r="AON31" s="730"/>
      <c r="AOO31" s="730"/>
      <c r="AOP31" s="730"/>
      <c r="AOQ31" s="730"/>
      <c r="AOR31" s="730"/>
      <c r="AOS31" s="730"/>
      <c r="AOT31" s="730"/>
      <c r="AOU31" s="730"/>
      <c r="AOV31" s="730"/>
      <c r="AOW31" s="730"/>
      <c r="AOX31" s="730"/>
      <c r="AOY31" s="730"/>
      <c r="AOZ31" s="730"/>
      <c r="APA31" s="730"/>
      <c r="APB31" s="730"/>
      <c r="APC31" s="730"/>
      <c r="APD31" s="730"/>
      <c r="APE31" s="730"/>
      <c r="APF31" s="730"/>
      <c r="APG31" s="730"/>
      <c r="APH31" s="730"/>
      <c r="API31" s="730"/>
      <c r="APJ31" s="730"/>
      <c r="APK31" s="730"/>
      <c r="APL31" s="730"/>
      <c r="APM31" s="730"/>
      <c r="APN31" s="730"/>
      <c r="APO31" s="730"/>
      <c r="APP31" s="730"/>
      <c r="APQ31" s="730"/>
      <c r="APR31" s="730"/>
      <c r="APS31" s="730"/>
      <c r="APT31" s="730"/>
      <c r="APU31" s="730"/>
      <c r="APV31" s="730"/>
      <c r="APW31" s="730"/>
      <c r="APX31" s="730"/>
      <c r="APY31" s="730"/>
      <c r="APZ31" s="730"/>
      <c r="AQA31" s="730"/>
      <c r="AQB31" s="730"/>
      <c r="AQC31" s="730"/>
      <c r="AQD31" s="730"/>
      <c r="AQE31" s="730"/>
      <c r="AQF31" s="730"/>
      <c r="AQG31" s="730"/>
      <c r="AQH31" s="730"/>
      <c r="AQI31" s="730"/>
      <c r="AQJ31" s="730"/>
      <c r="AQK31" s="730"/>
      <c r="AQL31" s="730"/>
      <c r="AQM31" s="730"/>
      <c r="AQN31" s="730"/>
      <c r="AQO31" s="730"/>
      <c r="AQP31" s="730"/>
      <c r="AQQ31" s="730"/>
      <c r="AQR31" s="730"/>
      <c r="AQS31" s="730"/>
      <c r="AQT31" s="730"/>
      <c r="AQU31" s="730"/>
      <c r="AQV31" s="730"/>
      <c r="AQW31" s="730"/>
      <c r="AQX31" s="730"/>
      <c r="AQY31" s="730"/>
      <c r="AQZ31" s="730"/>
      <c r="ARA31" s="730"/>
      <c r="ARB31" s="730"/>
      <c r="ARC31" s="730"/>
      <c r="ARD31" s="730"/>
      <c r="ARE31" s="730"/>
      <c r="ARF31" s="730"/>
      <c r="ARG31" s="730"/>
      <c r="ARH31" s="730"/>
      <c r="ARI31" s="730"/>
      <c r="ARJ31" s="730"/>
      <c r="ARK31" s="730"/>
      <c r="ARL31" s="730"/>
      <c r="ARM31" s="730"/>
      <c r="ARN31" s="730"/>
      <c r="ARO31" s="730"/>
      <c r="ARP31" s="730"/>
      <c r="ARQ31" s="730"/>
      <c r="ARR31" s="730"/>
      <c r="ARS31" s="730"/>
      <c r="ART31" s="730"/>
      <c r="ARU31" s="730"/>
      <c r="ARV31" s="730"/>
      <c r="ARW31" s="730"/>
      <c r="ARX31" s="730"/>
      <c r="ARY31" s="730"/>
      <c r="ARZ31" s="730"/>
      <c r="ASA31" s="730"/>
      <c r="ASB31" s="730"/>
      <c r="ASC31" s="730"/>
      <c r="ASD31" s="730"/>
      <c r="ASE31" s="730"/>
      <c r="ASF31" s="730"/>
      <c r="ASG31" s="730"/>
      <c r="ASH31" s="730"/>
      <c r="ASI31" s="730"/>
      <c r="ASJ31" s="730"/>
      <c r="ASK31" s="730"/>
      <c r="ASL31" s="730"/>
      <c r="ASM31" s="730"/>
      <c r="ASN31" s="730"/>
      <c r="ASO31" s="730"/>
      <c r="ASP31" s="730"/>
      <c r="ASQ31" s="730"/>
      <c r="ASR31" s="730"/>
      <c r="ASS31" s="730"/>
      <c r="AST31" s="730"/>
      <c r="ASU31" s="730"/>
      <c r="ASV31" s="730"/>
      <c r="ASW31" s="730"/>
      <c r="ASX31" s="730"/>
      <c r="ASY31" s="730"/>
      <c r="ASZ31" s="730"/>
      <c r="ATA31" s="730"/>
      <c r="ATB31" s="730"/>
      <c r="ATC31" s="730"/>
      <c r="ATD31" s="730"/>
      <c r="ATE31" s="730"/>
      <c r="ATF31" s="730"/>
      <c r="ATG31" s="730"/>
      <c r="ATH31" s="730"/>
      <c r="ATI31" s="730"/>
      <c r="ATJ31" s="730"/>
      <c r="ATK31" s="730"/>
      <c r="ATL31" s="730"/>
      <c r="ATM31" s="730"/>
      <c r="ATN31" s="730"/>
      <c r="ATO31" s="730"/>
      <c r="ATP31" s="730"/>
      <c r="ATQ31" s="730"/>
      <c r="ATR31" s="730"/>
      <c r="ATS31" s="730"/>
      <c r="ATT31" s="730"/>
      <c r="ATU31" s="730"/>
      <c r="ATV31" s="730"/>
      <c r="ATW31" s="730"/>
      <c r="ATX31" s="730"/>
      <c r="ATY31" s="730"/>
      <c r="ATZ31" s="730"/>
      <c r="AUA31" s="730"/>
      <c r="AUB31" s="730"/>
      <c r="AUC31" s="730"/>
      <c r="AUD31" s="730"/>
      <c r="AUE31" s="730"/>
      <c r="AUF31" s="730"/>
      <c r="AUG31" s="730"/>
      <c r="AUH31" s="730"/>
      <c r="AUI31" s="730"/>
      <c r="AUJ31" s="730"/>
      <c r="AUK31" s="730"/>
      <c r="AUL31" s="730"/>
      <c r="AUM31" s="730"/>
      <c r="AUN31" s="730"/>
      <c r="AUO31" s="730"/>
      <c r="AUP31" s="730"/>
      <c r="AUQ31" s="730"/>
      <c r="AUR31" s="730"/>
      <c r="AUS31" s="730"/>
      <c r="AUT31" s="730"/>
      <c r="AUU31" s="730"/>
      <c r="AUV31" s="730"/>
      <c r="AUW31" s="730"/>
      <c r="AUX31" s="730"/>
      <c r="AUY31" s="730"/>
      <c r="AUZ31" s="730"/>
      <c r="AVA31" s="730"/>
      <c r="AVB31" s="730"/>
      <c r="AVC31" s="730"/>
      <c r="AVD31" s="730"/>
      <c r="AVE31" s="730"/>
      <c r="AVF31" s="730"/>
      <c r="AVG31" s="730"/>
      <c r="AVH31" s="730"/>
      <c r="AVI31" s="730"/>
      <c r="AVJ31" s="730"/>
      <c r="AVK31" s="730"/>
      <c r="AVL31" s="730"/>
      <c r="AVM31" s="730"/>
      <c r="AVN31" s="730"/>
      <c r="AVO31" s="730"/>
      <c r="AVP31" s="730"/>
      <c r="AVQ31" s="730"/>
      <c r="AVR31" s="730"/>
      <c r="AVS31" s="730"/>
      <c r="AVT31" s="730"/>
      <c r="AVU31" s="730"/>
      <c r="AVV31" s="730"/>
      <c r="AVW31" s="730"/>
      <c r="AVX31" s="730"/>
      <c r="AVY31" s="730"/>
      <c r="AVZ31" s="730"/>
      <c r="AWA31" s="730"/>
      <c r="AWB31" s="730"/>
      <c r="AWC31" s="730"/>
      <c r="AWD31" s="730"/>
      <c r="AWE31" s="730"/>
      <c r="AWF31" s="730"/>
      <c r="AWG31" s="730"/>
      <c r="AWH31" s="730"/>
      <c r="AWI31" s="730"/>
      <c r="AWJ31" s="730"/>
      <c r="AWK31" s="730"/>
      <c r="AWL31" s="730"/>
      <c r="AWM31" s="730"/>
      <c r="AWN31" s="730"/>
      <c r="AWO31" s="730"/>
      <c r="AWP31" s="730"/>
      <c r="AWQ31" s="730"/>
      <c r="AWR31" s="730"/>
      <c r="AWS31" s="730"/>
      <c r="AWT31" s="730"/>
      <c r="AWU31" s="730"/>
      <c r="AWV31" s="730"/>
      <c r="AWW31" s="730"/>
      <c r="AWX31" s="730"/>
      <c r="AWY31" s="730"/>
      <c r="AWZ31" s="730"/>
      <c r="AXA31" s="730"/>
      <c r="AXB31" s="730"/>
      <c r="AXC31" s="730"/>
      <c r="AXD31" s="730"/>
      <c r="AXE31" s="730"/>
      <c r="AXF31" s="730"/>
      <c r="AXG31" s="730"/>
      <c r="AXH31" s="730"/>
      <c r="AXI31" s="730"/>
      <c r="AXJ31" s="730"/>
      <c r="AXK31" s="730"/>
      <c r="AXL31" s="730"/>
      <c r="AXM31" s="730"/>
      <c r="AXN31" s="730"/>
      <c r="AXO31" s="730"/>
      <c r="AXP31" s="730"/>
      <c r="AXQ31" s="730"/>
      <c r="AXR31" s="730"/>
      <c r="AXS31" s="730"/>
      <c r="AXT31" s="730"/>
      <c r="AXU31" s="730"/>
      <c r="AXV31" s="730"/>
      <c r="AXW31" s="730"/>
      <c r="AXX31" s="730"/>
      <c r="AXY31" s="730"/>
      <c r="AXZ31" s="730"/>
      <c r="AYA31" s="730"/>
      <c r="AYB31" s="730"/>
      <c r="AYC31" s="730"/>
      <c r="AYD31" s="730"/>
      <c r="AYE31" s="730"/>
      <c r="AYF31" s="730"/>
      <c r="AYG31" s="730"/>
      <c r="AYH31" s="730"/>
      <c r="AYI31" s="730"/>
      <c r="AYJ31" s="730"/>
      <c r="AYK31" s="730"/>
      <c r="AYL31" s="730"/>
      <c r="AYM31" s="730"/>
      <c r="AYN31" s="730"/>
      <c r="AYO31" s="730"/>
      <c r="AYP31" s="730"/>
      <c r="AYQ31" s="730"/>
      <c r="AYR31" s="730"/>
      <c r="AYS31" s="730"/>
      <c r="AYT31" s="730"/>
      <c r="AYU31" s="730"/>
      <c r="AYV31" s="730"/>
      <c r="AYW31" s="730"/>
      <c r="AYX31" s="730"/>
      <c r="AYY31" s="730"/>
      <c r="AYZ31" s="730"/>
      <c r="AZA31" s="730"/>
      <c r="AZB31" s="730"/>
      <c r="AZC31" s="730"/>
      <c r="AZD31" s="730"/>
      <c r="AZE31" s="730"/>
      <c r="AZF31" s="730"/>
      <c r="AZG31" s="730"/>
      <c r="AZH31" s="730"/>
      <c r="AZI31" s="730"/>
      <c r="AZJ31" s="730"/>
      <c r="AZK31" s="730"/>
      <c r="AZL31" s="730"/>
      <c r="AZM31" s="730"/>
      <c r="AZN31" s="730"/>
      <c r="AZO31" s="730"/>
      <c r="AZP31" s="730"/>
      <c r="AZQ31" s="730"/>
      <c r="AZR31" s="730"/>
      <c r="AZS31" s="730"/>
      <c r="AZT31" s="730"/>
      <c r="AZU31" s="730"/>
      <c r="AZV31" s="730"/>
      <c r="AZW31" s="730"/>
      <c r="AZX31" s="730"/>
      <c r="AZY31" s="730"/>
      <c r="AZZ31" s="730"/>
      <c r="BAA31" s="730"/>
      <c r="BAB31" s="730"/>
      <c r="BAC31" s="730"/>
      <c r="BAD31" s="730"/>
      <c r="BAE31" s="730"/>
      <c r="BAF31" s="730"/>
      <c r="BAG31" s="730"/>
      <c r="BAH31" s="730"/>
      <c r="BAI31" s="730"/>
      <c r="BAJ31" s="730"/>
      <c r="BAK31" s="730"/>
      <c r="BAL31" s="730"/>
      <c r="BAM31" s="730"/>
      <c r="BAN31" s="730"/>
      <c r="BAO31" s="730"/>
      <c r="BAP31" s="730"/>
      <c r="BAQ31" s="730"/>
      <c r="BAR31" s="730"/>
      <c r="BAS31" s="730"/>
      <c r="BAT31" s="730"/>
      <c r="BAU31" s="730"/>
      <c r="BAV31" s="730"/>
      <c r="BAW31" s="730"/>
      <c r="BAX31" s="730"/>
      <c r="BAY31" s="730"/>
      <c r="BAZ31" s="730"/>
      <c r="BBA31" s="730"/>
      <c r="BBB31" s="730"/>
      <c r="BBC31" s="730"/>
      <c r="BBD31" s="730"/>
      <c r="BBE31" s="730"/>
      <c r="BBF31" s="730"/>
      <c r="BBG31" s="730"/>
      <c r="BBH31" s="730"/>
      <c r="BBI31" s="730"/>
      <c r="BBJ31" s="730"/>
      <c r="BBK31" s="730"/>
      <c r="BBL31" s="730"/>
      <c r="BBM31" s="730"/>
      <c r="BBN31" s="730"/>
      <c r="BBO31" s="730"/>
      <c r="BBP31" s="730"/>
      <c r="BBQ31" s="730"/>
      <c r="BBR31" s="730"/>
      <c r="BBS31" s="730"/>
      <c r="BBT31" s="730"/>
      <c r="BBU31" s="730"/>
      <c r="BBV31" s="730"/>
      <c r="BBW31" s="730"/>
      <c r="BBX31" s="730"/>
      <c r="BBY31" s="730"/>
      <c r="BBZ31" s="730"/>
      <c r="BCA31" s="730"/>
      <c r="BCB31" s="730"/>
      <c r="BCC31" s="730"/>
      <c r="BCD31" s="730"/>
      <c r="BCE31" s="730"/>
      <c r="BCF31" s="730"/>
      <c r="BCG31" s="730"/>
      <c r="BCH31" s="730"/>
      <c r="BCI31" s="730"/>
      <c r="BCJ31" s="730"/>
      <c r="BCK31" s="730"/>
      <c r="BCL31" s="730"/>
      <c r="BCM31" s="730"/>
      <c r="BCN31" s="730"/>
      <c r="BCO31" s="730"/>
      <c r="BCP31" s="730"/>
      <c r="BCQ31" s="730"/>
      <c r="BCR31" s="730"/>
      <c r="BCS31" s="730"/>
      <c r="BCT31" s="730"/>
      <c r="BCU31" s="730"/>
      <c r="BCV31" s="730"/>
      <c r="BCW31" s="730"/>
      <c r="BCX31" s="730"/>
      <c r="BCY31" s="730"/>
      <c r="BCZ31" s="730"/>
      <c r="BDA31" s="730"/>
      <c r="BDB31" s="730"/>
      <c r="BDC31" s="730"/>
      <c r="BDD31" s="730"/>
      <c r="BDE31" s="730"/>
      <c r="BDF31" s="730"/>
      <c r="BDG31" s="730"/>
      <c r="BDH31" s="730"/>
      <c r="BDI31" s="730"/>
      <c r="BDJ31" s="730"/>
      <c r="BDK31" s="730"/>
      <c r="BDL31" s="730"/>
      <c r="BDM31" s="730"/>
      <c r="BDN31" s="730"/>
      <c r="BDO31" s="730"/>
      <c r="BDP31" s="730"/>
      <c r="BDQ31" s="730"/>
      <c r="BDR31" s="730"/>
      <c r="BDS31" s="730"/>
      <c r="BDT31" s="730"/>
      <c r="BDU31" s="730"/>
      <c r="BDV31" s="730"/>
      <c r="BDW31" s="730"/>
      <c r="BDX31" s="730"/>
      <c r="BDY31" s="730"/>
      <c r="BDZ31" s="730"/>
      <c r="BEA31" s="730"/>
      <c r="BEB31" s="730"/>
      <c r="BEC31" s="730"/>
      <c r="BED31" s="730"/>
      <c r="BEE31" s="730"/>
      <c r="BEF31" s="730"/>
      <c r="BEG31" s="730"/>
      <c r="BEH31" s="730"/>
      <c r="BEI31" s="730"/>
      <c r="BEJ31" s="730"/>
      <c r="BEK31" s="730"/>
      <c r="BEL31" s="730"/>
      <c r="BEM31" s="730"/>
      <c r="BEN31" s="730"/>
      <c r="BEO31" s="730"/>
      <c r="BEP31" s="730"/>
      <c r="BEQ31" s="730"/>
      <c r="BER31" s="730"/>
      <c r="BES31" s="730"/>
      <c r="BET31" s="730"/>
      <c r="BEU31" s="730"/>
      <c r="BEV31" s="730"/>
      <c r="BEW31" s="730"/>
      <c r="BEX31" s="730"/>
      <c r="BEY31" s="730"/>
      <c r="BEZ31" s="730"/>
      <c r="BFA31" s="730"/>
      <c r="BFB31" s="730"/>
      <c r="BFC31" s="730"/>
      <c r="BFD31" s="730"/>
      <c r="BFE31" s="730"/>
      <c r="BFF31" s="730"/>
      <c r="BFG31" s="730"/>
      <c r="BFH31" s="730"/>
      <c r="BFI31" s="730"/>
      <c r="BFJ31" s="730"/>
      <c r="BFK31" s="730"/>
      <c r="BFL31" s="730"/>
      <c r="BFM31" s="730"/>
      <c r="BFN31" s="730"/>
      <c r="BFO31" s="730"/>
      <c r="BFP31" s="730"/>
      <c r="BFQ31" s="730"/>
      <c r="BFR31" s="730"/>
      <c r="BFS31" s="730"/>
      <c r="BFT31" s="730"/>
      <c r="BFU31" s="730"/>
      <c r="BFV31" s="730"/>
      <c r="BFW31" s="730"/>
      <c r="BFX31" s="730"/>
      <c r="BFY31" s="730"/>
      <c r="BFZ31" s="730"/>
      <c r="BGA31" s="730"/>
      <c r="BGB31" s="730"/>
      <c r="BGC31" s="730"/>
      <c r="BGD31" s="730"/>
      <c r="BGE31" s="730"/>
      <c r="BGF31" s="730"/>
      <c r="BGG31" s="730"/>
      <c r="BGH31" s="730"/>
      <c r="BGI31" s="730"/>
      <c r="BGJ31" s="730"/>
      <c r="BGK31" s="730"/>
      <c r="BGL31" s="730"/>
      <c r="BGM31" s="730"/>
      <c r="BGN31" s="730"/>
      <c r="BGO31" s="730"/>
      <c r="BGP31" s="730"/>
      <c r="BGQ31" s="730"/>
      <c r="BGR31" s="730"/>
      <c r="BGS31" s="730"/>
      <c r="BGT31" s="730"/>
      <c r="BGU31" s="730"/>
      <c r="BGV31" s="730"/>
      <c r="BGW31" s="730"/>
      <c r="BGX31" s="730"/>
      <c r="BGY31" s="730"/>
      <c r="BGZ31" s="730"/>
      <c r="BHA31" s="730"/>
      <c r="BHB31" s="730"/>
      <c r="BHC31" s="730"/>
      <c r="BHD31" s="730"/>
      <c r="BHE31" s="730"/>
      <c r="BHF31" s="730"/>
      <c r="BHG31" s="730"/>
      <c r="BHH31" s="730"/>
      <c r="BHI31" s="730"/>
      <c r="BHJ31" s="730"/>
      <c r="BHK31" s="730"/>
      <c r="BHL31" s="730"/>
      <c r="BHM31" s="730"/>
      <c r="BHN31" s="730"/>
      <c r="BHO31" s="730"/>
      <c r="BHP31" s="730"/>
      <c r="BHQ31" s="730"/>
      <c r="BHR31" s="730"/>
      <c r="BHS31" s="730"/>
      <c r="BHT31" s="730"/>
      <c r="BHU31" s="730"/>
      <c r="BHV31" s="730"/>
      <c r="BHW31" s="730"/>
      <c r="BHX31" s="730"/>
      <c r="BHY31" s="730"/>
      <c r="BHZ31" s="730"/>
      <c r="BIA31" s="730"/>
      <c r="BIB31" s="730"/>
      <c r="BIC31" s="730"/>
      <c r="BID31" s="730"/>
      <c r="BIE31" s="730"/>
      <c r="BIF31" s="730"/>
      <c r="BIG31" s="730"/>
      <c r="BIH31" s="730"/>
      <c r="BII31" s="730"/>
      <c r="BIJ31" s="730"/>
      <c r="BIK31" s="730"/>
      <c r="BIL31" s="730"/>
      <c r="BIM31" s="730"/>
      <c r="BIN31" s="730"/>
      <c r="BIO31" s="730"/>
      <c r="BIP31" s="730"/>
      <c r="BIQ31" s="730"/>
      <c r="BIR31" s="730"/>
      <c r="BIS31" s="730"/>
      <c r="BIT31" s="730"/>
      <c r="BIU31" s="730"/>
      <c r="BIV31" s="730"/>
      <c r="BIW31" s="730"/>
      <c r="BIX31" s="730"/>
      <c r="BIY31" s="730"/>
      <c r="BIZ31" s="730"/>
      <c r="BJA31" s="730"/>
      <c r="BJB31" s="730"/>
      <c r="BJC31" s="730"/>
      <c r="BJD31" s="730"/>
      <c r="BJE31" s="730"/>
      <c r="BJF31" s="730"/>
      <c r="BJG31" s="730"/>
      <c r="BJH31" s="730"/>
      <c r="BJI31" s="730"/>
      <c r="BJJ31" s="730"/>
      <c r="BJK31" s="730"/>
      <c r="BJL31" s="730"/>
      <c r="BJM31" s="730"/>
      <c r="BJN31" s="730"/>
      <c r="BJO31" s="730"/>
      <c r="BJP31" s="730"/>
      <c r="BJQ31" s="730"/>
      <c r="BJR31" s="730"/>
      <c r="BJS31" s="730"/>
      <c r="BJT31" s="730"/>
      <c r="BJU31" s="730"/>
      <c r="BJV31" s="730"/>
      <c r="BJW31" s="730"/>
      <c r="BJX31" s="730"/>
      <c r="BJY31" s="730"/>
      <c r="BJZ31" s="730"/>
      <c r="BKA31" s="730"/>
      <c r="BKB31" s="730"/>
      <c r="BKC31" s="730"/>
      <c r="BKD31" s="730"/>
      <c r="BKE31" s="730"/>
      <c r="BKF31" s="730"/>
      <c r="BKG31" s="730"/>
      <c r="BKH31" s="730"/>
      <c r="BKI31" s="730"/>
      <c r="BKJ31" s="730"/>
      <c r="BKK31" s="730"/>
      <c r="BKL31" s="730"/>
      <c r="BKM31" s="730"/>
      <c r="BKN31" s="730"/>
      <c r="BKO31" s="730"/>
      <c r="BKP31" s="730"/>
      <c r="BKQ31" s="730"/>
      <c r="BKR31" s="730"/>
      <c r="BKS31" s="730"/>
      <c r="BKT31" s="730"/>
      <c r="BKU31" s="730"/>
      <c r="BKV31" s="730"/>
      <c r="BKW31" s="730"/>
      <c r="BKX31" s="730"/>
      <c r="BKY31" s="730"/>
      <c r="BKZ31" s="730"/>
      <c r="BLA31" s="730"/>
      <c r="BLB31" s="730"/>
      <c r="BLC31" s="730"/>
      <c r="BLD31" s="730"/>
      <c r="BLE31" s="730"/>
      <c r="BLF31" s="730"/>
      <c r="BLG31" s="730"/>
      <c r="BLH31" s="730"/>
      <c r="BLI31" s="730"/>
      <c r="BLJ31" s="730"/>
      <c r="BLK31" s="730"/>
      <c r="BLL31" s="730"/>
      <c r="BLM31" s="730"/>
      <c r="BLN31" s="730"/>
      <c r="BLO31" s="730"/>
      <c r="BLP31" s="730"/>
      <c r="BLQ31" s="730"/>
      <c r="BLR31" s="730"/>
      <c r="BLS31" s="730"/>
      <c r="BLT31" s="730"/>
      <c r="BLU31" s="730"/>
      <c r="BLV31" s="730"/>
      <c r="BLW31" s="730"/>
      <c r="BLX31" s="730"/>
      <c r="BLY31" s="730"/>
      <c r="BLZ31" s="730"/>
      <c r="BMA31" s="730"/>
      <c r="BMB31" s="730"/>
      <c r="BMC31" s="730"/>
      <c r="BMD31" s="730"/>
      <c r="BME31" s="730"/>
      <c r="BMF31" s="730"/>
      <c r="BMG31" s="730"/>
      <c r="BMH31" s="730"/>
      <c r="BMI31" s="730"/>
      <c r="BMJ31" s="730"/>
      <c r="BMK31" s="730"/>
      <c r="BML31" s="730"/>
      <c r="BMM31" s="730"/>
      <c r="BMN31" s="730"/>
      <c r="BMO31" s="730"/>
      <c r="BMP31" s="730"/>
      <c r="BMQ31" s="730"/>
      <c r="BMR31" s="730"/>
      <c r="BMS31" s="730"/>
      <c r="BMT31" s="730"/>
      <c r="BMU31" s="730"/>
      <c r="BMV31" s="730"/>
      <c r="BMW31" s="730"/>
      <c r="BMX31" s="730"/>
      <c r="BMY31" s="730"/>
      <c r="BMZ31" s="730"/>
      <c r="BNA31" s="730"/>
      <c r="BNB31" s="730"/>
      <c r="BNC31" s="730"/>
      <c r="BND31" s="730"/>
      <c r="BNE31" s="730"/>
      <c r="BNF31" s="730"/>
      <c r="BNG31" s="730"/>
      <c r="BNH31" s="730"/>
      <c r="BNI31" s="730"/>
      <c r="BNJ31" s="730"/>
      <c r="BNK31" s="730"/>
      <c r="BNL31" s="730"/>
      <c r="BNM31" s="730"/>
      <c r="BNN31" s="730"/>
      <c r="BNO31" s="730"/>
      <c r="BNP31" s="730"/>
      <c r="BNQ31" s="730"/>
      <c r="BNR31" s="730"/>
      <c r="BNS31" s="730"/>
      <c r="BNT31" s="730"/>
      <c r="BNU31" s="730"/>
      <c r="BNV31" s="730"/>
      <c r="BNW31" s="730"/>
      <c r="BNX31" s="730"/>
      <c r="BNY31" s="730"/>
      <c r="BNZ31" s="730"/>
      <c r="BOA31" s="730"/>
      <c r="BOB31" s="730"/>
      <c r="BOC31" s="730"/>
      <c r="BOD31" s="730"/>
      <c r="BOE31" s="730"/>
      <c r="BOF31" s="730"/>
      <c r="BOG31" s="730"/>
      <c r="BOH31" s="730"/>
      <c r="BOI31" s="730"/>
      <c r="BOJ31" s="730"/>
      <c r="BOK31" s="730"/>
      <c r="BOL31" s="730"/>
      <c r="BOM31" s="730"/>
      <c r="BON31" s="730"/>
      <c r="BOO31" s="730"/>
      <c r="BOP31" s="730"/>
      <c r="BOQ31" s="730"/>
      <c r="BOR31" s="730"/>
      <c r="BOS31" s="730"/>
      <c r="BOT31" s="730"/>
      <c r="BOU31" s="730"/>
      <c r="BOV31" s="730"/>
      <c r="BOW31" s="730"/>
      <c r="BOX31" s="730"/>
      <c r="BOY31" s="730"/>
      <c r="BOZ31" s="730"/>
      <c r="BPA31" s="730"/>
      <c r="BPB31" s="730"/>
      <c r="BPC31" s="730"/>
      <c r="BPD31" s="730"/>
      <c r="BPE31" s="730"/>
      <c r="BPF31" s="730"/>
      <c r="BPG31" s="730"/>
      <c r="BPH31" s="730"/>
      <c r="BPI31" s="730"/>
      <c r="BPJ31" s="730"/>
      <c r="BPK31" s="730"/>
      <c r="BPL31" s="730"/>
      <c r="BPM31" s="730"/>
      <c r="BPN31" s="730"/>
      <c r="BPO31" s="730"/>
      <c r="BPP31" s="730"/>
      <c r="BPQ31" s="730"/>
      <c r="BPR31" s="730"/>
      <c r="BPS31" s="730"/>
      <c r="BPT31" s="730"/>
      <c r="BPU31" s="730"/>
      <c r="BPV31" s="730"/>
      <c r="BPW31" s="730"/>
      <c r="BPX31" s="730"/>
      <c r="BPY31" s="730"/>
      <c r="BPZ31" s="730"/>
      <c r="BQA31" s="730"/>
      <c r="BQB31" s="730"/>
      <c r="BQC31" s="730"/>
      <c r="BQD31" s="730"/>
      <c r="BQE31" s="730"/>
      <c r="BQF31" s="730"/>
      <c r="BQG31" s="730"/>
      <c r="BQH31" s="730"/>
      <c r="BQI31" s="730"/>
      <c r="BQJ31" s="730"/>
      <c r="BQK31" s="730"/>
      <c r="BQL31" s="730"/>
      <c r="BQM31" s="730"/>
      <c r="BQN31" s="730"/>
      <c r="BQO31" s="730"/>
      <c r="BQP31" s="730"/>
      <c r="BQQ31" s="730"/>
      <c r="BQR31" s="730"/>
      <c r="BQS31" s="730"/>
      <c r="BQT31" s="730"/>
      <c r="BQU31" s="730"/>
      <c r="BQV31" s="730"/>
      <c r="BQW31" s="730"/>
      <c r="BQX31" s="730"/>
      <c r="BQY31" s="730"/>
      <c r="BQZ31" s="730"/>
      <c r="BRA31" s="730"/>
      <c r="BRB31" s="730"/>
      <c r="BRC31" s="730"/>
      <c r="BRD31" s="730"/>
      <c r="BRE31" s="730"/>
      <c r="BRF31" s="730"/>
      <c r="BRG31" s="730"/>
      <c r="BRH31" s="730"/>
      <c r="BRI31" s="730"/>
      <c r="BRJ31" s="730"/>
      <c r="BRK31" s="730"/>
      <c r="BRL31" s="730"/>
      <c r="BRM31" s="730"/>
      <c r="BRN31" s="730"/>
      <c r="BRO31" s="730"/>
      <c r="BRP31" s="730"/>
      <c r="BRQ31" s="730"/>
      <c r="BRR31" s="730"/>
      <c r="BRS31" s="730"/>
      <c r="BRT31" s="730"/>
      <c r="BRU31" s="730"/>
      <c r="BRV31" s="730"/>
      <c r="BRW31" s="730"/>
      <c r="BRX31" s="730"/>
      <c r="BRY31" s="730"/>
      <c r="BRZ31" s="730"/>
      <c r="BSA31" s="730"/>
      <c r="BSB31" s="730"/>
      <c r="BSC31" s="730"/>
      <c r="BSD31" s="730"/>
      <c r="BSE31" s="730"/>
      <c r="BSF31" s="730"/>
      <c r="BSG31" s="730"/>
      <c r="BSH31" s="730"/>
      <c r="BSI31" s="730"/>
      <c r="BSJ31" s="730"/>
      <c r="BSK31" s="730"/>
      <c r="BSL31" s="730"/>
      <c r="BSM31" s="730"/>
      <c r="BSN31" s="730"/>
      <c r="BSO31" s="730"/>
      <c r="BSP31" s="730"/>
      <c r="BSQ31" s="730"/>
      <c r="BSR31" s="730"/>
      <c r="BSS31" s="730"/>
      <c r="BST31" s="730"/>
      <c r="BSU31" s="730"/>
      <c r="BSV31" s="730"/>
      <c r="BSW31" s="730"/>
      <c r="BSX31" s="730"/>
      <c r="BSY31" s="730"/>
      <c r="BSZ31" s="730"/>
      <c r="BTA31" s="730"/>
      <c r="BTB31" s="730"/>
      <c r="BTC31" s="730"/>
      <c r="BTD31" s="730"/>
      <c r="BTE31" s="730"/>
      <c r="BTF31" s="730"/>
      <c r="BTG31" s="730"/>
      <c r="BTH31" s="730"/>
      <c r="BTI31" s="730"/>
      <c r="BTJ31" s="730"/>
      <c r="BTK31" s="730"/>
      <c r="BTL31" s="730"/>
      <c r="BTM31" s="730"/>
      <c r="BTN31" s="730"/>
      <c r="BTO31" s="730"/>
      <c r="BTP31" s="730"/>
      <c r="BTQ31" s="730"/>
      <c r="BTR31" s="730"/>
      <c r="BTS31" s="730"/>
      <c r="BTT31" s="730"/>
      <c r="BTU31" s="730"/>
      <c r="BTV31" s="730"/>
      <c r="BTW31" s="730"/>
      <c r="BTX31" s="730"/>
      <c r="BTY31" s="730"/>
      <c r="BTZ31" s="730"/>
      <c r="BUA31" s="730"/>
      <c r="BUB31" s="730"/>
      <c r="BUC31" s="730"/>
      <c r="BUD31" s="730"/>
      <c r="BUE31" s="730"/>
      <c r="BUF31" s="730"/>
      <c r="BUG31" s="730"/>
      <c r="BUH31" s="730"/>
      <c r="BUI31" s="730"/>
      <c r="BUJ31" s="730"/>
      <c r="BUK31" s="730"/>
      <c r="BUL31" s="730"/>
      <c r="BUM31" s="730"/>
      <c r="BUN31" s="730"/>
      <c r="BUO31" s="730"/>
      <c r="BUP31" s="730"/>
      <c r="BUQ31" s="730"/>
      <c r="BUR31" s="730"/>
      <c r="BUS31" s="730"/>
      <c r="BUT31" s="730"/>
      <c r="BUU31" s="730"/>
      <c r="BUV31" s="730"/>
      <c r="BUW31" s="730"/>
      <c r="BUX31" s="730"/>
      <c r="BUY31" s="730"/>
      <c r="BUZ31" s="730"/>
      <c r="BVA31" s="730"/>
      <c r="BVB31" s="730"/>
      <c r="BVC31" s="730"/>
      <c r="BVD31" s="730"/>
      <c r="BVE31" s="730"/>
      <c r="BVF31" s="730"/>
      <c r="BVG31" s="730"/>
      <c r="BVH31" s="730"/>
      <c r="BVI31" s="730"/>
      <c r="BVJ31" s="730"/>
      <c r="BVK31" s="730"/>
      <c r="BVL31" s="730"/>
      <c r="BVM31" s="730"/>
      <c r="BVN31" s="730"/>
      <c r="BVO31" s="730"/>
      <c r="BVP31" s="730"/>
      <c r="BVQ31" s="730"/>
      <c r="BVR31" s="730"/>
      <c r="BVS31" s="730"/>
      <c r="BVT31" s="730"/>
      <c r="BVU31" s="730"/>
      <c r="BVV31" s="730"/>
      <c r="BVW31" s="730"/>
      <c r="BVX31" s="730"/>
      <c r="BVY31" s="730"/>
      <c r="BVZ31" s="730"/>
      <c r="BWA31" s="730"/>
      <c r="BWB31" s="730"/>
      <c r="BWC31" s="730"/>
      <c r="BWD31" s="730"/>
      <c r="BWE31" s="730"/>
      <c r="BWF31" s="730"/>
      <c r="BWG31" s="730"/>
      <c r="BWH31" s="730"/>
      <c r="BWI31" s="730"/>
      <c r="BWJ31" s="730"/>
      <c r="BWK31" s="730"/>
      <c r="BWL31" s="730"/>
      <c r="BWM31" s="730"/>
      <c r="BWN31" s="730"/>
      <c r="BWO31" s="730"/>
      <c r="BWP31" s="730"/>
      <c r="BWQ31" s="730"/>
      <c r="BWR31" s="730"/>
      <c r="BWS31" s="730"/>
      <c r="BWT31" s="730"/>
      <c r="BWU31" s="730"/>
      <c r="BWV31" s="730"/>
      <c r="BWW31" s="730"/>
      <c r="BWX31" s="730"/>
      <c r="BWY31" s="730"/>
      <c r="BWZ31" s="730"/>
      <c r="BXA31" s="730"/>
      <c r="BXB31" s="730"/>
      <c r="BXC31" s="730"/>
      <c r="BXD31" s="730"/>
      <c r="BXE31" s="730"/>
      <c r="BXF31" s="730"/>
      <c r="BXG31" s="730"/>
      <c r="BXH31" s="730"/>
      <c r="BXI31" s="730"/>
      <c r="BXJ31" s="730"/>
      <c r="BXK31" s="730"/>
      <c r="BXL31" s="730"/>
      <c r="BXM31" s="730"/>
      <c r="BXN31" s="730"/>
      <c r="BXO31" s="730"/>
      <c r="BXP31" s="730"/>
      <c r="BXQ31" s="730"/>
      <c r="BXR31" s="730"/>
      <c r="BXS31" s="730"/>
      <c r="BXT31" s="730"/>
      <c r="BXU31" s="730"/>
      <c r="BXV31" s="730"/>
      <c r="BXW31" s="730"/>
      <c r="BXX31" s="730"/>
      <c r="BXY31" s="730"/>
      <c r="BXZ31" s="730"/>
      <c r="BYA31" s="730"/>
      <c r="BYB31" s="730"/>
      <c r="BYC31" s="730"/>
      <c r="BYD31" s="730"/>
      <c r="BYE31" s="730"/>
      <c r="BYF31" s="730"/>
      <c r="BYG31" s="730"/>
      <c r="BYH31" s="730"/>
      <c r="BYI31" s="730"/>
      <c r="BYJ31" s="730"/>
      <c r="BYK31" s="730"/>
      <c r="BYL31" s="730"/>
      <c r="BYM31" s="730"/>
      <c r="BYN31" s="730"/>
      <c r="BYO31" s="730"/>
      <c r="BYP31" s="730"/>
      <c r="BYQ31" s="730"/>
      <c r="BYR31" s="730"/>
      <c r="BYS31" s="730"/>
      <c r="BYT31" s="730"/>
      <c r="BYU31" s="730"/>
      <c r="BYV31" s="730"/>
      <c r="BYW31" s="730"/>
      <c r="BYX31" s="730"/>
      <c r="BYY31" s="730"/>
      <c r="BYZ31" s="730"/>
      <c r="BZA31" s="730"/>
      <c r="BZB31" s="730"/>
      <c r="BZC31" s="730"/>
      <c r="BZD31" s="730"/>
      <c r="BZE31" s="730"/>
      <c r="BZF31" s="730"/>
      <c r="BZG31" s="730"/>
      <c r="BZH31" s="730"/>
      <c r="BZI31" s="730"/>
      <c r="BZJ31" s="730"/>
      <c r="BZK31" s="730"/>
      <c r="BZL31" s="730"/>
      <c r="BZM31" s="730"/>
      <c r="BZN31" s="730"/>
      <c r="BZO31" s="730"/>
      <c r="BZP31" s="730"/>
      <c r="BZQ31" s="730"/>
      <c r="BZR31" s="730"/>
      <c r="BZS31" s="730"/>
      <c r="BZT31" s="730"/>
      <c r="BZU31" s="730"/>
      <c r="BZV31" s="730"/>
      <c r="BZW31" s="730"/>
      <c r="BZX31" s="730"/>
      <c r="BZY31" s="730"/>
      <c r="BZZ31" s="730"/>
      <c r="CAA31" s="730"/>
      <c r="CAB31" s="730"/>
      <c r="CAC31" s="730"/>
      <c r="CAD31" s="730"/>
      <c r="CAE31" s="730"/>
      <c r="CAF31" s="730"/>
      <c r="CAG31" s="730"/>
      <c r="CAH31" s="730"/>
      <c r="CAI31" s="730"/>
      <c r="CAJ31" s="730"/>
      <c r="CAK31" s="730"/>
      <c r="CAL31" s="730"/>
      <c r="CAM31" s="730"/>
      <c r="CAN31" s="730"/>
      <c r="CAO31" s="730"/>
      <c r="CAP31" s="730"/>
      <c r="CAQ31" s="730"/>
      <c r="CAR31" s="730"/>
      <c r="CAS31" s="730"/>
      <c r="CAT31" s="730"/>
      <c r="CAU31" s="730"/>
      <c r="CAV31" s="730"/>
      <c r="CAW31" s="730"/>
      <c r="CAX31" s="730"/>
      <c r="CAY31" s="730"/>
      <c r="CAZ31" s="730"/>
      <c r="CBA31" s="730"/>
      <c r="CBB31" s="730"/>
      <c r="CBC31" s="730"/>
      <c r="CBD31" s="730"/>
      <c r="CBE31" s="730"/>
      <c r="CBF31" s="730"/>
      <c r="CBG31" s="730"/>
      <c r="CBH31" s="730"/>
      <c r="CBI31" s="730"/>
      <c r="CBJ31" s="730"/>
      <c r="CBK31" s="730"/>
      <c r="CBL31" s="730"/>
      <c r="CBM31" s="730"/>
      <c r="CBN31" s="730"/>
      <c r="CBO31" s="730"/>
      <c r="CBP31" s="730"/>
      <c r="CBQ31" s="730"/>
      <c r="CBR31" s="730"/>
      <c r="CBS31" s="730"/>
      <c r="CBT31" s="730"/>
      <c r="CBU31" s="730"/>
      <c r="CBV31" s="730"/>
      <c r="CBW31" s="730"/>
      <c r="CBX31" s="730"/>
      <c r="CBY31" s="730"/>
      <c r="CBZ31" s="730"/>
      <c r="CCA31" s="730"/>
      <c r="CCB31" s="730"/>
      <c r="CCC31" s="730"/>
      <c r="CCD31" s="730"/>
      <c r="CCE31" s="730"/>
      <c r="CCF31" s="730"/>
      <c r="CCG31" s="730"/>
      <c r="CCH31" s="730"/>
      <c r="CCI31" s="730"/>
      <c r="CCJ31" s="730"/>
      <c r="CCK31" s="730"/>
      <c r="CCL31" s="730"/>
      <c r="CCM31" s="730"/>
      <c r="CCN31" s="730"/>
      <c r="CCO31" s="730"/>
      <c r="CCP31" s="730"/>
      <c r="CCQ31" s="730"/>
      <c r="CCR31" s="730"/>
      <c r="CCS31" s="730"/>
      <c r="CCT31" s="730"/>
      <c r="CCU31" s="730"/>
      <c r="CCV31" s="730"/>
      <c r="CCW31" s="730"/>
      <c r="CCX31" s="730"/>
      <c r="CCY31" s="730"/>
      <c r="CCZ31" s="730"/>
      <c r="CDA31" s="730"/>
      <c r="CDB31" s="730"/>
      <c r="CDC31" s="730"/>
      <c r="CDD31" s="730"/>
      <c r="CDE31" s="730"/>
      <c r="CDF31" s="730"/>
      <c r="CDG31" s="730"/>
      <c r="CDH31" s="730"/>
      <c r="CDI31" s="730"/>
      <c r="CDJ31" s="730"/>
      <c r="CDK31" s="730"/>
      <c r="CDL31" s="730"/>
      <c r="CDM31" s="730"/>
      <c r="CDN31" s="730"/>
      <c r="CDO31" s="730"/>
      <c r="CDP31" s="730"/>
      <c r="CDQ31" s="730"/>
      <c r="CDR31" s="730"/>
      <c r="CDS31" s="730"/>
      <c r="CDT31" s="730"/>
      <c r="CDU31" s="730"/>
      <c r="CDV31" s="730"/>
      <c r="CDW31" s="730"/>
      <c r="CDX31" s="730"/>
      <c r="CDY31" s="730"/>
      <c r="CDZ31" s="730"/>
      <c r="CEA31" s="730"/>
      <c r="CEB31" s="730"/>
      <c r="CEC31" s="730"/>
      <c r="CED31" s="730"/>
      <c r="CEE31" s="730"/>
      <c r="CEF31" s="730"/>
      <c r="CEG31" s="730"/>
      <c r="CEH31" s="730"/>
      <c r="CEI31" s="730"/>
      <c r="CEJ31" s="730"/>
      <c r="CEK31" s="730"/>
      <c r="CEL31" s="730"/>
      <c r="CEM31" s="730"/>
      <c r="CEN31" s="730"/>
      <c r="CEO31" s="730"/>
      <c r="CEP31" s="730"/>
      <c r="CEQ31" s="730"/>
      <c r="CER31" s="730"/>
      <c r="CES31" s="730"/>
      <c r="CET31" s="730"/>
      <c r="CEU31" s="730"/>
      <c r="CEV31" s="730"/>
      <c r="CEW31" s="730"/>
      <c r="CEX31" s="730"/>
      <c r="CEY31" s="730"/>
      <c r="CEZ31" s="730"/>
      <c r="CFA31" s="730"/>
      <c r="CFB31" s="730"/>
      <c r="CFC31" s="730"/>
      <c r="CFD31" s="730"/>
      <c r="CFE31" s="730"/>
      <c r="CFF31" s="730"/>
      <c r="CFG31" s="730"/>
      <c r="CFH31" s="730"/>
      <c r="CFI31" s="730"/>
      <c r="CFJ31" s="730"/>
      <c r="CFK31" s="730"/>
      <c r="CFL31" s="730"/>
      <c r="CFM31" s="730"/>
      <c r="CFN31" s="730"/>
      <c r="CFO31" s="730"/>
      <c r="CFP31" s="730"/>
      <c r="CFQ31" s="730"/>
      <c r="CFR31" s="730"/>
      <c r="CFS31" s="730"/>
      <c r="CFT31" s="730"/>
      <c r="CFU31" s="730"/>
      <c r="CFV31" s="730"/>
      <c r="CFW31" s="730"/>
      <c r="CFX31" s="730"/>
      <c r="CFY31" s="730"/>
      <c r="CFZ31" s="730"/>
      <c r="CGA31" s="730"/>
      <c r="CGB31" s="730"/>
      <c r="CGC31" s="730"/>
      <c r="CGD31" s="730"/>
      <c r="CGE31" s="730"/>
      <c r="CGF31" s="730"/>
      <c r="CGG31" s="730"/>
      <c r="CGH31" s="730"/>
      <c r="CGI31" s="730"/>
      <c r="CGJ31" s="730"/>
      <c r="CGK31" s="730"/>
      <c r="CGL31" s="730"/>
      <c r="CGM31" s="730"/>
      <c r="CGN31" s="730"/>
      <c r="CGO31" s="730"/>
      <c r="CGP31" s="730"/>
      <c r="CGQ31" s="730"/>
      <c r="CGR31" s="730"/>
      <c r="CGS31" s="730"/>
      <c r="CGT31" s="730"/>
      <c r="CGU31" s="730"/>
      <c r="CGV31" s="730"/>
      <c r="CGW31" s="730"/>
      <c r="CGX31" s="730"/>
      <c r="CGY31" s="730"/>
      <c r="CGZ31" s="730"/>
      <c r="CHA31" s="730"/>
      <c r="CHB31" s="730"/>
      <c r="CHC31" s="730"/>
      <c r="CHD31" s="730"/>
      <c r="CHE31" s="730"/>
      <c r="CHF31" s="730"/>
      <c r="CHG31" s="730"/>
      <c r="CHH31" s="730"/>
      <c r="CHI31" s="730"/>
      <c r="CHJ31" s="730"/>
      <c r="CHK31" s="730"/>
      <c r="CHL31" s="730"/>
      <c r="CHM31" s="730"/>
      <c r="CHN31" s="730"/>
      <c r="CHO31" s="730"/>
      <c r="CHP31" s="730"/>
      <c r="CHQ31" s="730"/>
      <c r="CHR31" s="730"/>
      <c r="CHS31" s="730"/>
      <c r="CHT31" s="730"/>
      <c r="CHU31" s="730"/>
      <c r="CHV31" s="730"/>
      <c r="CHW31" s="730"/>
      <c r="CHX31" s="730"/>
      <c r="CHY31" s="730"/>
      <c r="CHZ31" s="730"/>
      <c r="CIA31" s="730"/>
      <c r="CIB31" s="730"/>
      <c r="CIC31" s="730"/>
      <c r="CID31" s="730"/>
      <c r="CIE31" s="730"/>
      <c r="CIF31" s="730"/>
      <c r="CIG31" s="730"/>
      <c r="CIH31" s="730"/>
      <c r="CII31" s="730"/>
      <c r="CIJ31" s="730"/>
      <c r="CIK31" s="730"/>
      <c r="CIL31" s="730"/>
      <c r="CIM31" s="730"/>
      <c r="CIN31" s="730"/>
      <c r="CIO31" s="730"/>
      <c r="CIP31" s="730"/>
      <c r="CIQ31" s="730"/>
      <c r="CIR31" s="730"/>
      <c r="CIS31" s="730"/>
      <c r="CIT31" s="730"/>
      <c r="CIU31" s="730"/>
      <c r="CIV31" s="730"/>
      <c r="CIW31" s="730"/>
      <c r="CIX31" s="730"/>
      <c r="CIY31" s="730"/>
      <c r="CIZ31" s="730"/>
      <c r="CJA31" s="730"/>
      <c r="CJB31" s="730"/>
      <c r="CJC31" s="730"/>
      <c r="CJD31" s="730"/>
      <c r="CJE31" s="730"/>
      <c r="CJF31" s="730"/>
      <c r="CJG31" s="730"/>
      <c r="CJH31" s="730"/>
      <c r="CJI31" s="730"/>
      <c r="CJJ31" s="730"/>
      <c r="CJK31" s="730"/>
      <c r="CJL31" s="730"/>
      <c r="CJM31" s="730"/>
      <c r="CJN31" s="730"/>
      <c r="CJO31" s="730"/>
      <c r="CJP31" s="730"/>
      <c r="CJQ31" s="730"/>
      <c r="CJR31" s="730"/>
      <c r="CJS31" s="730"/>
      <c r="CJT31" s="730"/>
      <c r="CJU31" s="730"/>
      <c r="CJV31" s="730"/>
      <c r="CJW31" s="730"/>
      <c r="CJX31" s="730"/>
      <c r="CJY31" s="730"/>
      <c r="CJZ31" s="730"/>
      <c r="CKA31" s="730"/>
      <c r="CKB31" s="730"/>
      <c r="CKC31" s="730"/>
      <c r="CKD31" s="730"/>
      <c r="CKE31" s="730"/>
      <c r="CKF31" s="730"/>
      <c r="CKG31" s="730"/>
      <c r="CKH31" s="730"/>
      <c r="CKI31" s="730"/>
      <c r="CKJ31" s="730"/>
      <c r="CKK31" s="730"/>
      <c r="CKL31" s="730"/>
      <c r="CKM31" s="730"/>
      <c r="CKN31" s="730"/>
      <c r="CKO31" s="730"/>
      <c r="CKP31" s="730"/>
      <c r="CKQ31" s="730"/>
      <c r="CKR31" s="730"/>
      <c r="CKS31" s="730"/>
      <c r="CKT31" s="730"/>
      <c r="CKU31" s="730"/>
      <c r="CKV31" s="730"/>
      <c r="CKW31" s="730"/>
      <c r="CKX31" s="730"/>
      <c r="CKY31" s="730"/>
      <c r="CKZ31" s="730"/>
      <c r="CLA31" s="730"/>
      <c r="CLB31" s="730"/>
      <c r="CLC31" s="730"/>
      <c r="CLD31" s="730"/>
      <c r="CLE31" s="730"/>
      <c r="CLF31" s="730"/>
      <c r="CLG31" s="730"/>
      <c r="CLH31" s="730"/>
      <c r="CLI31" s="730"/>
      <c r="CLJ31" s="730"/>
      <c r="CLK31" s="730"/>
      <c r="CLL31" s="730"/>
      <c r="CLM31" s="730"/>
      <c r="CLN31" s="730"/>
      <c r="CLO31" s="730"/>
      <c r="CLP31" s="730"/>
      <c r="CLQ31" s="730"/>
      <c r="CLR31" s="730"/>
      <c r="CLS31" s="730"/>
      <c r="CLT31" s="730"/>
      <c r="CLU31" s="730"/>
      <c r="CLV31" s="730"/>
      <c r="CLW31" s="730"/>
      <c r="CLX31" s="730"/>
      <c r="CLY31" s="730"/>
      <c r="CLZ31" s="730"/>
      <c r="CMA31" s="730"/>
      <c r="CMB31" s="730"/>
      <c r="CMC31" s="730"/>
      <c r="CMD31" s="730"/>
      <c r="CME31" s="730"/>
      <c r="CMF31" s="730"/>
      <c r="CMG31" s="730"/>
      <c r="CMH31" s="730"/>
      <c r="CMI31" s="730"/>
      <c r="CMJ31" s="730"/>
      <c r="CMK31" s="730"/>
      <c r="CML31" s="730"/>
      <c r="CMM31" s="730"/>
      <c r="CMN31" s="730"/>
      <c r="CMO31" s="730"/>
      <c r="CMP31" s="730"/>
      <c r="CMQ31" s="730"/>
      <c r="CMR31" s="730"/>
      <c r="CMS31" s="730"/>
      <c r="CMT31" s="730"/>
      <c r="CMU31" s="730"/>
      <c r="CMV31" s="730"/>
      <c r="CMW31" s="730"/>
      <c r="CMX31" s="730"/>
      <c r="CMY31" s="730"/>
      <c r="CMZ31" s="730"/>
      <c r="CNA31" s="730"/>
      <c r="CNB31" s="730"/>
      <c r="CNC31" s="730"/>
      <c r="CND31" s="730"/>
      <c r="CNE31" s="730"/>
      <c r="CNF31" s="730"/>
      <c r="CNG31" s="730"/>
      <c r="CNH31" s="730"/>
      <c r="CNI31" s="730"/>
      <c r="CNJ31" s="730"/>
      <c r="CNK31" s="730"/>
      <c r="CNL31" s="730"/>
      <c r="CNM31" s="730"/>
      <c r="CNN31" s="730"/>
      <c r="CNO31" s="730"/>
      <c r="CNP31" s="730"/>
      <c r="CNQ31" s="730"/>
      <c r="CNR31" s="730"/>
      <c r="CNS31" s="730"/>
      <c r="CNT31" s="730"/>
      <c r="CNU31" s="730"/>
      <c r="CNV31" s="730"/>
      <c r="CNW31" s="730"/>
      <c r="CNX31" s="730"/>
      <c r="CNY31" s="730"/>
      <c r="CNZ31" s="730"/>
      <c r="COA31" s="730"/>
      <c r="COB31" s="730"/>
      <c r="COC31" s="730"/>
      <c r="COD31" s="730"/>
      <c r="COE31" s="730"/>
      <c r="COF31" s="730"/>
      <c r="COG31" s="730"/>
      <c r="COH31" s="730"/>
      <c r="COI31" s="730"/>
      <c r="COJ31" s="730"/>
      <c r="COK31" s="730"/>
      <c r="COL31" s="730"/>
      <c r="COM31" s="730"/>
      <c r="CON31" s="730"/>
      <c r="COO31" s="730"/>
      <c r="COP31" s="730"/>
      <c r="COQ31" s="730"/>
      <c r="COR31" s="730"/>
      <c r="COS31" s="730"/>
      <c r="COT31" s="730"/>
      <c r="COU31" s="730"/>
      <c r="COV31" s="730"/>
      <c r="COW31" s="730"/>
      <c r="COX31" s="730"/>
      <c r="COY31" s="730"/>
      <c r="COZ31" s="730"/>
      <c r="CPA31" s="730"/>
      <c r="CPB31" s="730"/>
      <c r="CPC31" s="730"/>
      <c r="CPD31" s="730"/>
      <c r="CPE31" s="730"/>
      <c r="CPF31" s="730"/>
      <c r="CPG31" s="730"/>
      <c r="CPH31" s="730"/>
      <c r="CPI31" s="730"/>
      <c r="CPJ31" s="730"/>
      <c r="CPK31" s="730"/>
      <c r="CPL31" s="730"/>
      <c r="CPM31" s="730"/>
      <c r="CPN31" s="730"/>
      <c r="CPO31" s="730"/>
      <c r="CPP31" s="730"/>
      <c r="CPQ31" s="730"/>
      <c r="CPR31" s="730"/>
      <c r="CPS31" s="730"/>
      <c r="CPT31" s="730"/>
      <c r="CPU31" s="730"/>
      <c r="CPV31" s="730"/>
      <c r="CPW31" s="730"/>
      <c r="CPX31" s="730"/>
      <c r="CPY31" s="730"/>
      <c r="CPZ31" s="730"/>
      <c r="CQA31" s="730"/>
      <c r="CQB31" s="730"/>
      <c r="CQC31" s="730"/>
      <c r="CQD31" s="730"/>
      <c r="CQE31" s="730"/>
      <c r="CQF31" s="730"/>
      <c r="CQG31" s="730"/>
      <c r="CQH31" s="730"/>
      <c r="CQI31" s="730"/>
      <c r="CQJ31" s="730"/>
      <c r="CQK31" s="730"/>
      <c r="CQL31" s="730"/>
      <c r="CQM31" s="730"/>
      <c r="CQN31" s="730"/>
      <c r="CQO31" s="730"/>
      <c r="CQP31" s="730"/>
      <c r="CQQ31" s="730"/>
      <c r="CQR31" s="730"/>
      <c r="CQS31" s="730"/>
      <c r="CQT31" s="730"/>
      <c r="CQU31" s="730"/>
      <c r="CQV31" s="730"/>
      <c r="CQW31" s="730"/>
      <c r="CQX31" s="730"/>
      <c r="CQY31" s="730"/>
      <c r="CQZ31" s="730"/>
      <c r="CRA31" s="730"/>
      <c r="CRB31" s="730"/>
      <c r="CRC31" s="730"/>
      <c r="CRD31" s="730"/>
      <c r="CRE31" s="730"/>
      <c r="CRF31" s="730"/>
      <c r="CRG31" s="730"/>
      <c r="CRH31" s="730"/>
      <c r="CRI31" s="730"/>
      <c r="CRJ31" s="730"/>
      <c r="CRK31" s="730"/>
      <c r="CRL31" s="730"/>
      <c r="CRM31" s="730"/>
      <c r="CRN31" s="730"/>
      <c r="CRO31" s="730"/>
      <c r="CRP31" s="730"/>
      <c r="CRQ31" s="730"/>
      <c r="CRR31" s="730"/>
      <c r="CRS31" s="730"/>
      <c r="CRT31" s="730"/>
      <c r="CRU31" s="730"/>
      <c r="CRV31" s="730"/>
      <c r="CRW31" s="730"/>
      <c r="CRX31" s="730"/>
      <c r="CRY31" s="730"/>
      <c r="CRZ31" s="730"/>
      <c r="CSA31" s="730"/>
      <c r="CSB31" s="730"/>
      <c r="CSC31" s="730"/>
      <c r="CSD31" s="730"/>
      <c r="CSE31" s="730"/>
      <c r="CSF31" s="730"/>
      <c r="CSG31" s="730"/>
      <c r="CSH31" s="730"/>
      <c r="CSI31" s="730"/>
      <c r="CSJ31" s="730"/>
      <c r="CSK31" s="730"/>
      <c r="CSL31" s="730"/>
      <c r="CSM31" s="730"/>
      <c r="CSN31" s="730"/>
      <c r="CSO31" s="730"/>
      <c r="CSP31" s="730"/>
      <c r="CSQ31" s="730"/>
      <c r="CSR31" s="730"/>
      <c r="CSS31" s="730"/>
      <c r="CST31" s="730"/>
      <c r="CSU31" s="730"/>
      <c r="CSV31" s="730"/>
      <c r="CSW31" s="730"/>
      <c r="CSX31" s="730"/>
      <c r="CSY31" s="730"/>
      <c r="CSZ31" s="730"/>
      <c r="CTA31" s="730"/>
      <c r="CTB31" s="730"/>
      <c r="CTC31" s="730"/>
      <c r="CTD31" s="730"/>
      <c r="CTE31" s="730"/>
      <c r="CTF31" s="730"/>
      <c r="CTG31" s="730"/>
      <c r="CTH31" s="730"/>
      <c r="CTI31" s="730"/>
      <c r="CTJ31" s="730"/>
      <c r="CTK31" s="730"/>
      <c r="CTL31" s="730"/>
      <c r="CTM31" s="730"/>
      <c r="CTN31" s="730"/>
      <c r="CTO31" s="730"/>
      <c r="CTP31" s="730"/>
      <c r="CTQ31" s="730"/>
      <c r="CTR31" s="730"/>
      <c r="CTS31" s="730"/>
      <c r="CTT31" s="730"/>
      <c r="CTU31" s="730"/>
      <c r="CTV31" s="730"/>
      <c r="CTW31" s="730"/>
      <c r="CTX31" s="730"/>
      <c r="CTY31" s="730"/>
      <c r="CTZ31" s="730"/>
      <c r="CUA31" s="730"/>
      <c r="CUB31" s="730"/>
      <c r="CUC31" s="730"/>
      <c r="CUD31" s="730"/>
      <c r="CUE31" s="730"/>
      <c r="CUF31" s="730"/>
      <c r="CUG31" s="730"/>
      <c r="CUH31" s="730"/>
      <c r="CUI31" s="730"/>
      <c r="CUJ31" s="730"/>
      <c r="CUK31" s="730"/>
      <c r="CUL31" s="730"/>
      <c r="CUM31" s="730"/>
      <c r="CUN31" s="730"/>
      <c r="CUO31" s="730"/>
      <c r="CUP31" s="730"/>
      <c r="CUQ31" s="730"/>
      <c r="CUR31" s="730"/>
      <c r="CUS31" s="730"/>
      <c r="CUT31" s="730"/>
      <c r="CUU31" s="730"/>
      <c r="CUV31" s="730"/>
      <c r="CUW31" s="730"/>
      <c r="CUX31" s="730"/>
      <c r="CUY31" s="730"/>
      <c r="CUZ31" s="730"/>
      <c r="CVA31" s="730"/>
      <c r="CVB31" s="730"/>
      <c r="CVC31" s="730"/>
      <c r="CVD31" s="730"/>
      <c r="CVE31" s="730"/>
      <c r="CVF31" s="730"/>
      <c r="CVG31" s="730"/>
      <c r="CVH31" s="730"/>
      <c r="CVI31" s="730"/>
      <c r="CVJ31" s="730"/>
      <c r="CVK31" s="730"/>
      <c r="CVL31" s="730"/>
      <c r="CVM31" s="730"/>
      <c r="CVN31" s="730"/>
      <c r="CVO31" s="730"/>
      <c r="CVP31" s="730"/>
      <c r="CVQ31" s="730"/>
      <c r="CVR31" s="730"/>
      <c r="CVS31" s="730"/>
      <c r="CVT31" s="730"/>
      <c r="CVU31" s="730"/>
      <c r="CVV31" s="730"/>
      <c r="CVW31" s="730"/>
      <c r="CVX31" s="730"/>
      <c r="CVY31" s="730"/>
      <c r="CVZ31" s="730"/>
      <c r="CWA31" s="730"/>
      <c r="CWB31" s="730"/>
      <c r="CWC31" s="730"/>
      <c r="CWD31" s="730"/>
      <c r="CWE31" s="730"/>
      <c r="CWF31" s="730"/>
      <c r="CWG31" s="730"/>
      <c r="CWH31" s="730"/>
      <c r="CWI31" s="730"/>
      <c r="CWJ31" s="730"/>
      <c r="CWK31" s="730"/>
      <c r="CWL31" s="730"/>
      <c r="CWM31" s="730"/>
      <c r="CWN31" s="730"/>
      <c r="CWO31" s="730"/>
      <c r="CWP31" s="730"/>
      <c r="CWQ31" s="730"/>
      <c r="CWR31" s="730"/>
      <c r="CWS31" s="730"/>
      <c r="CWT31" s="730"/>
      <c r="CWU31" s="730"/>
      <c r="CWV31" s="730"/>
      <c r="CWW31" s="730"/>
      <c r="CWX31" s="730"/>
      <c r="CWY31" s="730"/>
      <c r="CWZ31" s="730"/>
      <c r="CXA31" s="730"/>
      <c r="CXB31" s="730"/>
      <c r="CXC31" s="730"/>
      <c r="CXD31" s="730"/>
      <c r="CXE31" s="730"/>
      <c r="CXF31" s="730"/>
      <c r="CXG31" s="730"/>
      <c r="CXH31" s="730"/>
      <c r="CXI31" s="730"/>
      <c r="CXJ31" s="730"/>
      <c r="CXK31" s="730"/>
      <c r="CXL31" s="730"/>
      <c r="CXM31" s="730"/>
      <c r="CXN31" s="730"/>
      <c r="CXO31" s="730"/>
      <c r="CXP31" s="730"/>
      <c r="CXQ31" s="730"/>
      <c r="CXR31" s="730"/>
      <c r="CXS31" s="730"/>
      <c r="CXT31" s="730"/>
      <c r="CXU31" s="730"/>
      <c r="CXV31" s="730"/>
      <c r="CXW31" s="730"/>
      <c r="CXX31" s="730"/>
      <c r="CXY31" s="730"/>
      <c r="CXZ31" s="730"/>
      <c r="CYA31" s="730"/>
      <c r="CYB31" s="730"/>
      <c r="CYC31" s="730"/>
      <c r="CYD31" s="730"/>
      <c r="CYE31" s="730"/>
      <c r="CYF31" s="730"/>
      <c r="CYG31" s="730"/>
      <c r="CYH31" s="730"/>
      <c r="CYI31" s="730"/>
      <c r="CYJ31" s="730"/>
      <c r="CYK31" s="730"/>
      <c r="CYL31" s="730"/>
      <c r="CYM31" s="730"/>
      <c r="CYN31" s="730"/>
      <c r="CYO31" s="730"/>
      <c r="CYP31" s="730"/>
      <c r="CYQ31" s="730"/>
      <c r="CYR31" s="730"/>
      <c r="CYS31" s="730"/>
      <c r="CYT31" s="730"/>
      <c r="CYU31" s="730"/>
      <c r="CYV31" s="730"/>
      <c r="CYW31" s="730"/>
      <c r="CYX31" s="730"/>
      <c r="CYY31" s="730"/>
      <c r="CYZ31" s="730"/>
      <c r="CZA31" s="730"/>
      <c r="CZB31" s="730"/>
      <c r="CZC31" s="730"/>
      <c r="CZD31" s="730"/>
      <c r="CZE31" s="730"/>
      <c r="CZF31" s="730"/>
      <c r="CZG31" s="730"/>
      <c r="CZH31" s="730"/>
      <c r="CZI31" s="730"/>
      <c r="CZJ31" s="730"/>
      <c r="CZK31" s="730"/>
      <c r="CZL31" s="730"/>
      <c r="CZM31" s="730"/>
      <c r="CZN31" s="730"/>
      <c r="CZO31" s="730"/>
      <c r="CZP31" s="730"/>
      <c r="CZQ31" s="730"/>
      <c r="CZR31" s="730"/>
      <c r="CZS31" s="730"/>
      <c r="CZT31" s="730"/>
      <c r="CZU31" s="730"/>
      <c r="CZV31" s="730"/>
      <c r="CZW31" s="730"/>
      <c r="CZX31" s="730"/>
      <c r="CZY31" s="730"/>
      <c r="CZZ31" s="730"/>
      <c r="DAA31" s="730"/>
      <c r="DAB31" s="730"/>
      <c r="DAC31" s="730"/>
      <c r="DAD31" s="730"/>
      <c r="DAE31" s="730"/>
      <c r="DAF31" s="730"/>
      <c r="DAG31" s="730"/>
      <c r="DAH31" s="730"/>
      <c r="DAI31" s="730"/>
      <c r="DAJ31" s="730"/>
      <c r="DAK31" s="730"/>
      <c r="DAL31" s="730"/>
      <c r="DAM31" s="730"/>
      <c r="DAN31" s="730"/>
      <c r="DAO31" s="730"/>
      <c r="DAP31" s="730"/>
      <c r="DAQ31" s="730"/>
      <c r="DAR31" s="730"/>
      <c r="DAS31" s="730"/>
      <c r="DAT31" s="730"/>
      <c r="DAU31" s="730"/>
      <c r="DAV31" s="730"/>
      <c r="DAW31" s="730"/>
      <c r="DAX31" s="730"/>
      <c r="DAY31" s="730"/>
      <c r="DAZ31" s="730"/>
      <c r="DBA31" s="730"/>
      <c r="DBB31" s="730"/>
      <c r="DBC31" s="730"/>
      <c r="DBD31" s="730"/>
      <c r="DBE31" s="730"/>
      <c r="DBF31" s="730"/>
      <c r="DBG31" s="730"/>
      <c r="DBH31" s="730"/>
      <c r="DBI31" s="730"/>
      <c r="DBJ31" s="730"/>
      <c r="DBK31" s="730"/>
      <c r="DBL31" s="730"/>
      <c r="DBM31" s="730"/>
      <c r="DBN31" s="730"/>
      <c r="DBO31" s="730"/>
      <c r="DBP31" s="730"/>
      <c r="DBQ31" s="730"/>
      <c r="DBR31" s="730"/>
      <c r="DBS31" s="730"/>
      <c r="DBT31" s="730"/>
      <c r="DBU31" s="730"/>
      <c r="DBV31" s="730"/>
      <c r="DBW31" s="730"/>
      <c r="DBX31" s="730"/>
      <c r="DBY31" s="730"/>
      <c r="DBZ31" s="730"/>
      <c r="DCA31" s="730"/>
      <c r="DCB31" s="730"/>
      <c r="DCC31" s="730"/>
      <c r="DCD31" s="730"/>
      <c r="DCE31" s="730"/>
      <c r="DCF31" s="730"/>
      <c r="DCG31" s="730"/>
      <c r="DCH31" s="730"/>
      <c r="DCI31" s="730"/>
      <c r="DCJ31" s="730"/>
      <c r="DCK31" s="730"/>
      <c r="DCL31" s="730"/>
      <c r="DCM31" s="730"/>
      <c r="DCN31" s="730"/>
      <c r="DCO31" s="730"/>
      <c r="DCP31" s="730"/>
      <c r="DCQ31" s="730"/>
      <c r="DCR31" s="730"/>
      <c r="DCS31" s="730"/>
      <c r="DCT31" s="730"/>
      <c r="DCU31" s="730"/>
      <c r="DCV31" s="730"/>
      <c r="DCW31" s="730"/>
      <c r="DCX31" s="730"/>
      <c r="DCY31" s="730"/>
      <c r="DCZ31" s="730"/>
      <c r="DDA31" s="730"/>
      <c r="DDB31" s="730"/>
      <c r="DDC31" s="730"/>
      <c r="DDD31" s="730"/>
      <c r="DDE31" s="730"/>
      <c r="DDF31" s="730"/>
      <c r="DDG31" s="730"/>
      <c r="DDH31" s="730"/>
      <c r="DDI31" s="730"/>
      <c r="DDJ31" s="730"/>
      <c r="DDK31" s="730"/>
      <c r="DDL31" s="730"/>
      <c r="DDM31" s="730"/>
      <c r="DDN31" s="730"/>
      <c r="DDO31" s="730"/>
      <c r="DDP31" s="730"/>
      <c r="DDQ31" s="730"/>
      <c r="DDR31" s="730"/>
      <c r="DDS31" s="730"/>
      <c r="DDT31" s="730"/>
      <c r="DDU31" s="730"/>
      <c r="DDV31" s="730"/>
      <c r="DDW31" s="730"/>
      <c r="DDX31" s="730"/>
      <c r="DDY31" s="730"/>
      <c r="DDZ31" s="730"/>
      <c r="DEA31" s="730"/>
      <c r="DEB31" s="730"/>
      <c r="DEC31" s="730"/>
      <c r="DED31" s="730"/>
      <c r="DEE31" s="730"/>
      <c r="DEF31" s="730"/>
      <c r="DEG31" s="730"/>
      <c r="DEH31" s="730"/>
      <c r="DEI31" s="730"/>
      <c r="DEJ31" s="730"/>
      <c r="DEK31" s="730"/>
      <c r="DEL31" s="730"/>
      <c r="DEM31" s="730"/>
      <c r="DEN31" s="730"/>
      <c r="DEO31" s="730"/>
      <c r="DEP31" s="730"/>
      <c r="DEQ31" s="730"/>
      <c r="DER31" s="730"/>
      <c r="DES31" s="730"/>
      <c r="DET31" s="730"/>
      <c r="DEU31" s="730"/>
      <c r="DEV31" s="730"/>
      <c r="DEW31" s="730"/>
      <c r="DEX31" s="730"/>
      <c r="DEY31" s="730"/>
      <c r="DEZ31" s="730"/>
      <c r="DFA31" s="730"/>
      <c r="DFB31" s="730"/>
      <c r="DFC31" s="730"/>
      <c r="DFD31" s="730"/>
      <c r="DFE31" s="730"/>
      <c r="DFF31" s="730"/>
      <c r="DFG31" s="730"/>
      <c r="DFH31" s="730"/>
      <c r="DFI31" s="730"/>
      <c r="DFJ31" s="730"/>
      <c r="DFK31" s="730"/>
      <c r="DFL31" s="730"/>
      <c r="DFM31" s="730"/>
      <c r="DFN31" s="730"/>
      <c r="DFO31" s="730"/>
      <c r="DFP31" s="730"/>
      <c r="DFQ31" s="730"/>
      <c r="DFR31" s="730"/>
      <c r="DFS31" s="730"/>
      <c r="DFT31" s="730"/>
      <c r="DFU31" s="730"/>
      <c r="DFV31" s="730"/>
      <c r="DFW31" s="730"/>
      <c r="DFX31" s="730"/>
      <c r="DFY31" s="730"/>
      <c r="DFZ31" s="730"/>
      <c r="DGA31" s="730"/>
      <c r="DGB31" s="730"/>
      <c r="DGC31" s="730"/>
      <c r="DGD31" s="730"/>
      <c r="DGE31" s="730"/>
      <c r="DGF31" s="730"/>
      <c r="DGG31" s="730"/>
      <c r="DGH31" s="730"/>
      <c r="DGI31" s="730"/>
      <c r="DGJ31" s="730"/>
      <c r="DGK31" s="730"/>
      <c r="DGL31" s="730"/>
      <c r="DGM31" s="730"/>
      <c r="DGN31" s="730"/>
      <c r="DGO31" s="730"/>
      <c r="DGP31" s="730"/>
      <c r="DGQ31" s="730"/>
      <c r="DGR31" s="730"/>
      <c r="DGS31" s="730"/>
      <c r="DGT31" s="730"/>
      <c r="DGU31" s="730"/>
      <c r="DGV31" s="730"/>
      <c r="DGW31" s="730"/>
      <c r="DGX31" s="730"/>
      <c r="DGY31" s="730"/>
      <c r="DGZ31" s="730"/>
      <c r="DHA31" s="730"/>
      <c r="DHB31" s="730"/>
      <c r="DHC31" s="730"/>
      <c r="DHD31" s="730"/>
      <c r="DHE31" s="730"/>
      <c r="DHF31" s="730"/>
      <c r="DHG31" s="730"/>
      <c r="DHH31" s="730"/>
      <c r="DHI31" s="730"/>
      <c r="DHJ31" s="730"/>
      <c r="DHK31" s="730"/>
      <c r="DHL31" s="730"/>
      <c r="DHM31" s="730"/>
      <c r="DHN31" s="730"/>
      <c r="DHO31" s="730"/>
      <c r="DHP31" s="730"/>
      <c r="DHQ31" s="730"/>
      <c r="DHR31" s="730"/>
      <c r="DHS31" s="730"/>
      <c r="DHT31" s="730"/>
      <c r="DHU31" s="730"/>
      <c r="DHV31" s="730"/>
      <c r="DHW31" s="730"/>
      <c r="DHX31" s="730"/>
      <c r="DHY31" s="730"/>
      <c r="DHZ31" s="730"/>
      <c r="DIA31" s="730"/>
      <c r="DIB31" s="730"/>
      <c r="DIC31" s="730"/>
      <c r="DID31" s="730"/>
      <c r="DIE31" s="730"/>
      <c r="DIF31" s="730"/>
      <c r="DIG31" s="730"/>
      <c r="DIH31" s="730"/>
      <c r="DII31" s="730"/>
      <c r="DIJ31" s="730"/>
      <c r="DIK31" s="730"/>
      <c r="DIL31" s="730"/>
      <c r="DIM31" s="730"/>
      <c r="DIN31" s="730"/>
      <c r="DIO31" s="730"/>
      <c r="DIP31" s="730"/>
      <c r="DIQ31" s="730"/>
      <c r="DIR31" s="730"/>
      <c r="DIS31" s="730"/>
      <c r="DIT31" s="730"/>
      <c r="DIU31" s="730"/>
      <c r="DIV31" s="730"/>
      <c r="DIW31" s="730"/>
      <c r="DIX31" s="730"/>
      <c r="DIY31" s="730"/>
      <c r="DIZ31" s="730"/>
      <c r="DJA31" s="730"/>
      <c r="DJB31" s="730"/>
      <c r="DJC31" s="730"/>
      <c r="DJD31" s="730"/>
      <c r="DJE31" s="730"/>
      <c r="DJF31" s="730"/>
      <c r="DJG31" s="730"/>
      <c r="DJH31" s="730"/>
      <c r="DJI31" s="730"/>
      <c r="DJJ31" s="730"/>
      <c r="DJK31" s="730"/>
      <c r="DJL31" s="730"/>
      <c r="DJM31" s="730"/>
      <c r="DJN31" s="730"/>
      <c r="DJO31" s="730"/>
      <c r="DJP31" s="730"/>
      <c r="DJQ31" s="730"/>
      <c r="DJR31" s="730"/>
      <c r="DJS31" s="730"/>
      <c r="DJT31" s="730"/>
      <c r="DJU31" s="730"/>
      <c r="DJV31" s="730"/>
      <c r="DJW31" s="730"/>
      <c r="DJX31" s="730"/>
      <c r="DJY31" s="730"/>
      <c r="DJZ31" s="730"/>
      <c r="DKA31" s="730"/>
      <c r="DKB31" s="730"/>
      <c r="DKC31" s="730"/>
      <c r="DKD31" s="730"/>
      <c r="DKE31" s="730"/>
      <c r="DKF31" s="730"/>
      <c r="DKG31" s="730"/>
      <c r="DKH31" s="730"/>
      <c r="DKI31" s="730"/>
      <c r="DKJ31" s="730"/>
      <c r="DKK31" s="730"/>
      <c r="DKL31" s="730"/>
      <c r="DKM31" s="730"/>
      <c r="DKN31" s="730"/>
      <c r="DKO31" s="730"/>
      <c r="DKP31" s="730"/>
      <c r="DKQ31" s="730"/>
      <c r="DKR31" s="730"/>
      <c r="DKS31" s="730"/>
      <c r="DKT31" s="730"/>
      <c r="DKU31" s="730"/>
      <c r="DKV31" s="730"/>
      <c r="DKW31" s="730"/>
      <c r="DKX31" s="730"/>
      <c r="DKY31" s="730"/>
      <c r="DKZ31" s="730"/>
      <c r="DLA31" s="730"/>
      <c r="DLB31" s="730"/>
      <c r="DLC31" s="730"/>
      <c r="DLD31" s="730"/>
      <c r="DLE31" s="730"/>
      <c r="DLF31" s="730"/>
      <c r="DLG31" s="730"/>
      <c r="DLH31" s="730"/>
      <c r="DLI31" s="730"/>
      <c r="DLJ31" s="730"/>
      <c r="DLK31" s="730"/>
      <c r="DLL31" s="730"/>
      <c r="DLM31" s="730"/>
      <c r="DLN31" s="730"/>
      <c r="DLO31" s="730"/>
      <c r="DLP31" s="730"/>
      <c r="DLQ31" s="730"/>
      <c r="DLR31" s="730"/>
      <c r="DLS31" s="730"/>
      <c r="DLT31" s="730"/>
      <c r="DLU31" s="730"/>
      <c r="DLV31" s="730"/>
      <c r="DLW31" s="730"/>
      <c r="DLX31" s="730"/>
      <c r="DLY31" s="730"/>
      <c r="DLZ31" s="730"/>
      <c r="DMA31" s="730"/>
      <c r="DMB31" s="730"/>
      <c r="DMC31" s="730"/>
      <c r="DMD31" s="730"/>
      <c r="DME31" s="730"/>
      <c r="DMF31" s="730"/>
      <c r="DMG31" s="730"/>
      <c r="DMH31" s="730"/>
      <c r="DMI31" s="730"/>
      <c r="DMJ31" s="730"/>
      <c r="DMK31" s="730"/>
      <c r="DML31" s="730"/>
      <c r="DMM31" s="730"/>
      <c r="DMN31" s="730"/>
      <c r="DMO31" s="730"/>
      <c r="DMP31" s="730"/>
      <c r="DMQ31" s="730"/>
      <c r="DMR31" s="730"/>
      <c r="DMS31" s="730"/>
      <c r="DMT31" s="730"/>
      <c r="DMU31" s="730"/>
      <c r="DMV31" s="730"/>
      <c r="DMW31" s="730"/>
      <c r="DMX31" s="730"/>
      <c r="DMY31" s="730"/>
      <c r="DMZ31" s="730"/>
      <c r="DNA31" s="730"/>
      <c r="DNB31" s="730"/>
      <c r="DNC31" s="730"/>
      <c r="DND31" s="730"/>
      <c r="DNE31" s="730"/>
      <c r="DNF31" s="730"/>
      <c r="DNG31" s="730"/>
      <c r="DNH31" s="730"/>
      <c r="DNI31" s="730"/>
      <c r="DNJ31" s="730"/>
      <c r="DNK31" s="730"/>
      <c r="DNL31" s="730"/>
      <c r="DNM31" s="730"/>
      <c r="DNN31" s="730"/>
      <c r="DNO31" s="730"/>
      <c r="DNP31" s="730"/>
      <c r="DNQ31" s="730"/>
      <c r="DNR31" s="730"/>
      <c r="DNS31" s="730"/>
      <c r="DNT31" s="730"/>
      <c r="DNU31" s="730"/>
      <c r="DNV31" s="730"/>
      <c r="DNW31" s="730"/>
      <c r="DNX31" s="730"/>
      <c r="DNY31" s="730"/>
      <c r="DNZ31" s="730"/>
      <c r="DOA31" s="730"/>
      <c r="DOB31" s="730"/>
      <c r="DOC31" s="730"/>
      <c r="DOD31" s="730"/>
      <c r="DOE31" s="730"/>
      <c r="DOF31" s="730"/>
      <c r="DOG31" s="730"/>
      <c r="DOH31" s="730"/>
      <c r="DOI31" s="730"/>
      <c r="DOJ31" s="730"/>
      <c r="DOK31" s="730"/>
      <c r="DOL31" s="730"/>
      <c r="DOM31" s="730"/>
      <c r="DON31" s="730"/>
      <c r="DOO31" s="730"/>
      <c r="DOP31" s="730"/>
      <c r="DOQ31" s="730"/>
      <c r="DOR31" s="730"/>
      <c r="DOS31" s="730"/>
      <c r="DOT31" s="730"/>
      <c r="DOU31" s="730"/>
      <c r="DOV31" s="730"/>
      <c r="DOW31" s="730"/>
      <c r="DOX31" s="730"/>
      <c r="DOY31" s="730"/>
      <c r="DOZ31" s="730"/>
      <c r="DPA31" s="730"/>
      <c r="DPB31" s="730"/>
      <c r="DPC31" s="730"/>
      <c r="DPD31" s="730"/>
      <c r="DPE31" s="730"/>
      <c r="DPF31" s="730"/>
      <c r="DPG31" s="730"/>
      <c r="DPH31" s="730"/>
      <c r="DPI31" s="730"/>
      <c r="DPJ31" s="730"/>
      <c r="DPK31" s="730"/>
      <c r="DPL31" s="730"/>
      <c r="DPM31" s="730"/>
      <c r="DPN31" s="730"/>
      <c r="DPO31" s="730"/>
      <c r="DPP31" s="730"/>
      <c r="DPQ31" s="730"/>
      <c r="DPR31" s="730"/>
      <c r="DPS31" s="730"/>
      <c r="DPT31" s="730"/>
      <c r="DPU31" s="730"/>
      <c r="DPV31" s="730"/>
      <c r="DPW31" s="730"/>
      <c r="DPX31" s="730"/>
      <c r="DPY31" s="730"/>
      <c r="DPZ31" s="730"/>
      <c r="DQA31" s="730"/>
      <c r="DQB31" s="730"/>
      <c r="DQC31" s="730"/>
      <c r="DQD31" s="730"/>
      <c r="DQE31" s="730"/>
      <c r="DQF31" s="730"/>
      <c r="DQG31" s="730"/>
      <c r="DQH31" s="730"/>
      <c r="DQI31" s="730"/>
      <c r="DQJ31" s="730"/>
      <c r="DQK31" s="730"/>
      <c r="DQL31" s="730"/>
      <c r="DQM31" s="730"/>
      <c r="DQN31" s="730"/>
      <c r="DQO31" s="730"/>
      <c r="DQP31" s="730"/>
      <c r="DQQ31" s="730"/>
      <c r="DQR31" s="730"/>
      <c r="DQS31" s="730"/>
      <c r="DQT31" s="730"/>
      <c r="DQU31" s="730"/>
      <c r="DQV31" s="730"/>
      <c r="DQW31" s="730"/>
      <c r="DQX31" s="730"/>
      <c r="DQY31" s="730"/>
      <c r="DQZ31" s="730"/>
      <c r="DRA31" s="730"/>
      <c r="DRB31" s="730"/>
      <c r="DRC31" s="730"/>
      <c r="DRD31" s="730"/>
      <c r="DRE31" s="730"/>
      <c r="DRF31" s="730"/>
      <c r="DRG31" s="730"/>
      <c r="DRH31" s="730"/>
      <c r="DRI31" s="730"/>
      <c r="DRJ31" s="730"/>
      <c r="DRK31" s="730"/>
      <c r="DRL31" s="730"/>
      <c r="DRM31" s="730"/>
      <c r="DRN31" s="730"/>
      <c r="DRO31" s="730"/>
      <c r="DRP31" s="730"/>
      <c r="DRQ31" s="730"/>
      <c r="DRR31" s="730"/>
      <c r="DRS31" s="730"/>
      <c r="DRT31" s="730"/>
      <c r="DRU31" s="730"/>
      <c r="DRV31" s="730"/>
      <c r="DRW31" s="730"/>
      <c r="DRX31" s="730"/>
      <c r="DRY31" s="730"/>
      <c r="DRZ31" s="730"/>
      <c r="DSA31" s="730"/>
      <c r="DSB31" s="730"/>
      <c r="DSC31" s="730"/>
      <c r="DSD31" s="730"/>
      <c r="DSE31" s="730"/>
      <c r="DSF31" s="730"/>
      <c r="DSG31" s="730"/>
      <c r="DSH31" s="730"/>
      <c r="DSI31" s="730"/>
      <c r="DSJ31" s="730"/>
      <c r="DSK31" s="730"/>
      <c r="DSL31" s="730"/>
      <c r="DSM31" s="730"/>
      <c r="DSN31" s="730"/>
      <c r="DSO31" s="730"/>
      <c r="DSP31" s="730"/>
      <c r="DSQ31" s="730"/>
      <c r="DSR31" s="730"/>
      <c r="DSS31" s="730"/>
      <c r="DST31" s="730"/>
      <c r="DSU31" s="730"/>
      <c r="DSV31" s="730"/>
      <c r="DSW31" s="730"/>
      <c r="DSX31" s="730"/>
      <c r="DSY31" s="730"/>
      <c r="DSZ31" s="730"/>
      <c r="DTA31" s="730"/>
      <c r="DTB31" s="730"/>
      <c r="DTC31" s="730"/>
      <c r="DTD31" s="730"/>
      <c r="DTE31" s="730"/>
      <c r="DTF31" s="730"/>
      <c r="DTG31" s="730"/>
      <c r="DTH31" s="730"/>
      <c r="DTI31" s="730"/>
      <c r="DTJ31" s="730"/>
      <c r="DTK31" s="730"/>
      <c r="DTL31" s="730"/>
      <c r="DTM31" s="730"/>
      <c r="DTN31" s="730"/>
      <c r="DTO31" s="730"/>
      <c r="DTP31" s="730"/>
      <c r="DTQ31" s="730"/>
      <c r="DTR31" s="730"/>
      <c r="DTS31" s="730"/>
      <c r="DTT31" s="730"/>
      <c r="DTU31" s="730"/>
      <c r="DTV31" s="730"/>
      <c r="DTW31" s="730"/>
      <c r="DTX31" s="730"/>
      <c r="DTY31" s="730"/>
      <c r="DTZ31" s="730"/>
      <c r="DUA31" s="730"/>
      <c r="DUB31" s="730"/>
      <c r="DUC31" s="730"/>
      <c r="DUD31" s="730"/>
      <c r="DUE31" s="730"/>
      <c r="DUF31" s="730"/>
      <c r="DUG31" s="730"/>
      <c r="DUH31" s="730"/>
      <c r="DUI31" s="730"/>
      <c r="DUJ31" s="730"/>
      <c r="DUK31" s="730"/>
      <c r="DUL31" s="730"/>
      <c r="DUM31" s="730"/>
      <c r="DUN31" s="730"/>
      <c r="DUO31" s="730"/>
      <c r="DUP31" s="730"/>
      <c r="DUQ31" s="730"/>
      <c r="DUR31" s="730"/>
      <c r="DUS31" s="730"/>
      <c r="DUT31" s="730"/>
      <c r="DUU31" s="730"/>
      <c r="DUV31" s="730"/>
      <c r="DUW31" s="730"/>
      <c r="DUX31" s="730"/>
      <c r="DUY31" s="730"/>
      <c r="DUZ31" s="730"/>
      <c r="DVA31" s="730"/>
      <c r="DVB31" s="730"/>
      <c r="DVC31" s="730"/>
      <c r="DVD31" s="730"/>
      <c r="DVE31" s="730"/>
      <c r="DVF31" s="730"/>
      <c r="DVG31" s="730"/>
      <c r="DVH31" s="730"/>
      <c r="DVI31" s="730"/>
      <c r="DVJ31" s="730"/>
      <c r="DVK31" s="730"/>
      <c r="DVL31" s="730"/>
      <c r="DVM31" s="730"/>
      <c r="DVN31" s="730"/>
      <c r="DVO31" s="730"/>
      <c r="DVP31" s="730"/>
      <c r="DVQ31" s="730"/>
      <c r="DVR31" s="730"/>
      <c r="DVS31" s="730"/>
      <c r="DVT31" s="730"/>
      <c r="DVU31" s="730"/>
      <c r="DVV31" s="730"/>
      <c r="DVW31" s="730"/>
      <c r="DVX31" s="730"/>
      <c r="DVY31" s="730"/>
      <c r="DVZ31" s="730"/>
      <c r="DWA31" s="730"/>
      <c r="DWB31" s="730"/>
      <c r="DWC31" s="730"/>
      <c r="DWD31" s="730"/>
      <c r="DWE31" s="730"/>
      <c r="DWF31" s="730"/>
      <c r="DWG31" s="730"/>
      <c r="DWH31" s="730"/>
      <c r="DWI31" s="730"/>
      <c r="DWJ31" s="730"/>
      <c r="DWK31" s="730"/>
      <c r="DWL31" s="730"/>
      <c r="DWM31" s="730"/>
      <c r="DWN31" s="730"/>
      <c r="DWO31" s="730"/>
      <c r="DWP31" s="730"/>
      <c r="DWQ31" s="730"/>
      <c r="DWR31" s="730"/>
      <c r="DWS31" s="730"/>
      <c r="DWT31" s="730"/>
      <c r="DWU31" s="730"/>
      <c r="DWV31" s="730"/>
      <c r="DWW31" s="730"/>
      <c r="DWX31" s="730"/>
      <c r="DWY31" s="730"/>
      <c r="DWZ31" s="730"/>
      <c r="DXA31" s="730"/>
      <c r="DXB31" s="730"/>
      <c r="DXC31" s="730"/>
      <c r="DXD31" s="730"/>
      <c r="DXE31" s="730"/>
      <c r="DXF31" s="730"/>
      <c r="DXG31" s="730"/>
      <c r="DXH31" s="730"/>
      <c r="DXI31" s="730"/>
      <c r="DXJ31" s="730"/>
      <c r="DXK31" s="730"/>
      <c r="DXL31" s="730"/>
      <c r="DXM31" s="730"/>
      <c r="DXN31" s="730"/>
      <c r="DXO31" s="730"/>
      <c r="DXP31" s="730"/>
      <c r="DXQ31" s="730"/>
      <c r="DXR31" s="730"/>
      <c r="DXS31" s="730"/>
      <c r="DXT31" s="730"/>
      <c r="DXU31" s="730"/>
      <c r="DXV31" s="730"/>
      <c r="DXW31" s="730"/>
      <c r="DXX31" s="730"/>
      <c r="DXY31" s="730"/>
      <c r="DXZ31" s="730"/>
      <c r="DYA31" s="730"/>
      <c r="DYB31" s="730"/>
      <c r="DYC31" s="730"/>
      <c r="DYD31" s="730"/>
      <c r="DYE31" s="730"/>
      <c r="DYF31" s="730"/>
      <c r="DYG31" s="730"/>
      <c r="DYH31" s="730"/>
      <c r="DYI31" s="730"/>
      <c r="DYJ31" s="730"/>
      <c r="DYK31" s="730"/>
      <c r="DYL31" s="730"/>
      <c r="DYM31" s="730"/>
      <c r="DYN31" s="730"/>
      <c r="DYO31" s="730"/>
      <c r="DYP31" s="730"/>
      <c r="DYQ31" s="730"/>
      <c r="DYR31" s="730"/>
      <c r="DYS31" s="730"/>
      <c r="DYT31" s="730"/>
      <c r="DYU31" s="730"/>
      <c r="DYV31" s="730"/>
      <c r="DYW31" s="730"/>
      <c r="DYX31" s="730"/>
      <c r="DYY31" s="730"/>
      <c r="DYZ31" s="730"/>
      <c r="DZA31" s="730"/>
      <c r="DZB31" s="730"/>
      <c r="DZC31" s="730"/>
      <c r="DZD31" s="730"/>
      <c r="DZE31" s="730"/>
      <c r="DZF31" s="730"/>
      <c r="DZG31" s="730"/>
      <c r="DZH31" s="730"/>
      <c r="DZI31" s="730"/>
      <c r="DZJ31" s="730"/>
      <c r="DZK31" s="730"/>
      <c r="DZL31" s="730"/>
      <c r="DZM31" s="730"/>
      <c r="DZN31" s="730"/>
      <c r="DZO31" s="730"/>
      <c r="DZP31" s="730"/>
      <c r="DZQ31" s="730"/>
      <c r="DZR31" s="730"/>
      <c r="DZS31" s="730"/>
      <c r="DZT31" s="730"/>
      <c r="DZU31" s="730"/>
      <c r="DZV31" s="730"/>
      <c r="DZW31" s="730"/>
      <c r="DZX31" s="730"/>
      <c r="DZY31" s="730"/>
      <c r="DZZ31" s="730"/>
      <c r="EAA31" s="730"/>
      <c r="EAB31" s="730"/>
      <c r="EAC31" s="730"/>
      <c r="EAD31" s="730"/>
      <c r="EAE31" s="730"/>
      <c r="EAF31" s="730"/>
      <c r="EAG31" s="730"/>
      <c r="EAH31" s="730"/>
      <c r="EAI31" s="730"/>
      <c r="EAJ31" s="730"/>
      <c r="EAK31" s="730"/>
      <c r="EAL31" s="730"/>
      <c r="EAM31" s="730"/>
      <c r="EAN31" s="730"/>
      <c r="EAO31" s="730"/>
      <c r="EAP31" s="730"/>
      <c r="EAQ31" s="730"/>
      <c r="EAR31" s="730"/>
      <c r="EAS31" s="730"/>
      <c r="EAT31" s="730"/>
      <c r="EAU31" s="730"/>
      <c r="EAV31" s="730"/>
      <c r="EAW31" s="730"/>
      <c r="EAX31" s="730"/>
      <c r="EAY31" s="730"/>
      <c r="EAZ31" s="730"/>
      <c r="EBA31" s="730"/>
      <c r="EBB31" s="730"/>
      <c r="EBC31" s="730"/>
      <c r="EBD31" s="730"/>
      <c r="EBE31" s="730"/>
      <c r="EBF31" s="730"/>
      <c r="EBG31" s="730"/>
      <c r="EBH31" s="730"/>
      <c r="EBI31" s="730"/>
      <c r="EBJ31" s="730"/>
      <c r="EBK31" s="730"/>
      <c r="EBL31" s="730"/>
      <c r="EBM31" s="730"/>
      <c r="EBN31" s="730"/>
      <c r="EBO31" s="730"/>
      <c r="EBP31" s="730"/>
      <c r="EBQ31" s="730"/>
      <c r="EBR31" s="730"/>
      <c r="EBS31" s="730"/>
      <c r="EBT31" s="730"/>
      <c r="EBU31" s="730"/>
      <c r="EBV31" s="730"/>
      <c r="EBW31" s="730"/>
      <c r="EBX31" s="730"/>
      <c r="EBY31" s="730"/>
      <c r="EBZ31" s="730"/>
      <c r="ECA31" s="730"/>
      <c r="ECB31" s="730"/>
      <c r="ECC31" s="730"/>
      <c r="ECD31" s="730"/>
      <c r="ECE31" s="730"/>
      <c r="ECF31" s="730"/>
      <c r="ECG31" s="730"/>
      <c r="ECH31" s="730"/>
      <c r="ECI31" s="730"/>
      <c r="ECJ31" s="730"/>
      <c r="ECK31" s="730"/>
      <c r="ECL31" s="730"/>
      <c r="ECM31" s="730"/>
      <c r="ECN31" s="730"/>
      <c r="ECO31" s="730"/>
      <c r="ECP31" s="730"/>
      <c r="ECQ31" s="730"/>
      <c r="ECR31" s="730"/>
      <c r="ECS31" s="730"/>
      <c r="ECT31" s="730"/>
      <c r="ECU31" s="730"/>
      <c r="ECV31" s="730"/>
      <c r="ECW31" s="730"/>
      <c r="ECX31" s="730"/>
      <c r="ECY31" s="730"/>
      <c r="ECZ31" s="730"/>
      <c r="EDA31" s="730"/>
      <c r="EDB31" s="730"/>
      <c r="EDC31" s="730"/>
      <c r="EDD31" s="730"/>
      <c r="EDE31" s="730"/>
      <c r="EDF31" s="730"/>
      <c r="EDG31" s="730"/>
      <c r="EDH31" s="730"/>
      <c r="EDI31" s="730"/>
      <c r="EDJ31" s="730"/>
      <c r="EDK31" s="730"/>
      <c r="EDL31" s="730"/>
      <c r="EDM31" s="730"/>
      <c r="EDN31" s="730"/>
      <c r="EDO31" s="730"/>
      <c r="EDP31" s="730"/>
      <c r="EDQ31" s="730"/>
      <c r="EDR31" s="730"/>
      <c r="EDS31" s="730"/>
      <c r="EDT31" s="730"/>
      <c r="EDU31" s="730"/>
      <c r="EDV31" s="730"/>
      <c r="EDW31" s="730"/>
      <c r="EDX31" s="730"/>
      <c r="EDY31" s="730"/>
      <c r="EDZ31" s="730"/>
      <c r="EEA31" s="730"/>
      <c r="EEB31" s="730"/>
      <c r="EEC31" s="730"/>
      <c r="EED31" s="730"/>
      <c r="EEE31" s="730"/>
      <c r="EEF31" s="730"/>
      <c r="EEG31" s="730"/>
      <c r="EEH31" s="730"/>
      <c r="EEI31" s="730"/>
      <c r="EEJ31" s="730"/>
      <c r="EEK31" s="730"/>
      <c r="EEL31" s="730"/>
      <c r="EEM31" s="730"/>
      <c r="EEN31" s="730"/>
      <c r="EEO31" s="730"/>
      <c r="EEP31" s="730"/>
      <c r="EEQ31" s="730"/>
      <c r="EER31" s="730"/>
      <c r="EES31" s="730"/>
      <c r="EET31" s="730"/>
      <c r="EEU31" s="730"/>
      <c r="EEV31" s="730"/>
      <c r="EEW31" s="730"/>
      <c r="EEX31" s="730"/>
      <c r="EEY31" s="730"/>
      <c r="EEZ31" s="730"/>
      <c r="EFA31" s="730"/>
      <c r="EFB31" s="730"/>
      <c r="EFC31" s="730"/>
      <c r="EFD31" s="730"/>
      <c r="EFE31" s="730"/>
      <c r="EFF31" s="730"/>
      <c r="EFG31" s="730"/>
      <c r="EFH31" s="730"/>
      <c r="EFI31" s="730"/>
      <c r="EFJ31" s="730"/>
      <c r="EFK31" s="730"/>
      <c r="EFL31" s="730"/>
      <c r="EFM31" s="730"/>
      <c r="EFN31" s="730"/>
      <c r="EFO31" s="730"/>
      <c r="EFP31" s="730"/>
      <c r="EFQ31" s="730"/>
      <c r="EFR31" s="730"/>
      <c r="EFS31" s="730"/>
      <c r="EFT31" s="730"/>
      <c r="EFU31" s="730"/>
      <c r="EFV31" s="730"/>
      <c r="EFW31" s="730"/>
      <c r="EFX31" s="730"/>
      <c r="EFY31" s="730"/>
      <c r="EFZ31" s="730"/>
      <c r="EGA31" s="730"/>
      <c r="EGB31" s="730"/>
      <c r="EGC31" s="730"/>
      <c r="EGD31" s="730"/>
      <c r="EGE31" s="730"/>
      <c r="EGF31" s="730"/>
      <c r="EGG31" s="730"/>
      <c r="EGH31" s="730"/>
      <c r="EGI31" s="730"/>
      <c r="EGJ31" s="730"/>
      <c r="EGK31" s="730"/>
      <c r="EGL31" s="730"/>
      <c r="EGM31" s="730"/>
      <c r="EGN31" s="730"/>
      <c r="EGO31" s="730"/>
      <c r="EGP31" s="730"/>
      <c r="EGQ31" s="730"/>
      <c r="EGR31" s="730"/>
      <c r="EGS31" s="730"/>
      <c r="EGT31" s="730"/>
      <c r="EGU31" s="730"/>
      <c r="EGV31" s="730"/>
      <c r="EGW31" s="730"/>
      <c r="EGX31" s="730"/>
      <c r="EGY31" s="730"/>
      <c r="EGZ31" s="730"/>
      <c r="EHA31" s="730"/>
      <c r="EHB31" s="730"/>
      <c r="EHC31" s="730"/>
      <c r="EHD31" s="730"/>
      <c r="EHE31" s="730"/>
      <c r="EHF31" s="730"/>
      <c r="EHG31" s="730"/>
      <c r="EHH31" s="730"/>
      <c r="EHI31" s="730"/>
      <c r="EHJ31" s="730"/>
      <c r="EHK31" s="730"/>
      <c r="EHL31" s="730"/>
      <c r="EHM31" s="730"/>
      <c r="EHN31" s="730"/>
      <c r="EHO31" s="730"/>
      <c r="EHP31" s="730"/>
      <c r="EHQ31" s="730"/>
      <c r="EHR31" s="730"/>
      <c r="EHS31" s="730"/>
      <c r="EHT31" s="730"/>
      <c r="EHU31" s="730"/>
      <c r="EHV31" s="730"/>
      <c r="EHW31" s="730"/>
      <c r="EHX31" s="730"/>
      <c r="EHY31" s="730"/>
      <c r="EHZ31" s="730"/>
      <c r="EIA31" s="730"/>
      <c r="EIB31" s="730"/>
      <c r="EIC31" s="730"/>
      <c r="EID31" s="730"/>
      <c r="EIE31" s="730"/>
      <c r="EIF31" s="730"/>
      <c r="EIG31" s="730"/>
      <c r="EIH31" s="730"/>
      <c r="EII31" s="730"/>
      <c r="EIJ31" s="730"/>
      <c r="EIK31" s="730"/>
      <c r="EIL31" s="730"/>
      <c r="EIM31" s="730"/>
      <c r="EIN31" s="730"/>
      <c r="EIO31" s="730"/>
      <c r="EIP31" s="730"/>
      <c r="EIQ31" s="730"/>
      <c r="EIR31" s="730"/>
      <c r="EIS31" s="730"/>
      <c r="EIT31" s="730"/>
      <c r="EIU31" s="730"/>
      <c r="EIV31" s="730"/>
      <c r="EIW31" s="730"/>
      <c r="EIX31" s="730"/>
      <c r="EIY31" s="730"/>
      <c r="EIZ31" s="730"/>
      <c r="EJA31" s="730"/>
      <c r="EJB31" s="730"/>
      <c r="EJC31" s="730"/>
      <c r="EJD31" s="730"/>
      <c r="EJE31" s="730"/>
      <c r="EJF31" s="730"/>
      <c r="EJG31" s="730"/>
      <c r="EJH31" s="730"/>
      <c r="EJI31" s="730"/>
      <c r="EJJ31" s="730"/>
      <c r="EJK31" s="730"/>
      <c r="EJL31" s="730"/>
      <c r="EJM31" s="730"/>
      <c r="EJN31" s="730"/>
      <c r="EJO31" s="730"/>
      <c r="EJP31" s="730"/>
      <c r="EJQ31" s="730"/>
      <c r="EJR31" s="730"/>
      <c r="EJS31" s="730"/>
      <c r="EJT31" s="730"/>
      <c r="EJU31" s="730"/>
      <c r="EJV31" s="730"/>
      <c r="EJW31" s="730"/>
      <c r="EJX31" s="730"/>
      <c r="EJY31" s="730"/>
      <c r="EJZ31" s="730"/>
      <c r="EKA31" s="730"/>
      <c r="EKB31" s="730"/>
      <c r="EKC31" s="730"/>
      <c r="EKD31" s="730"/>
      <c r="EKE31" s="730"/>
      <c r="EKF31" s="730"/>
      <c r="EKG31" s="730"/>
      <c r="EKH31" s="730"/>
      <c r="EKI31" s="730"/>
      <c r="EKJ31" s="730"/>
      <c r="EKK31" s="730"/>
      <c r="EKL31" s="730"/>
      <c r="EKM31" s="730"/>
      <c r="EKN31" s="730"/>
      <c r="EKO31" s="730"/>
      <c r="EKP31" s="730"/>
      <c r="EKQ31" s="730"/>
      <c r="EKR31" s="730"/>
      <c r="EKS31" s="730"/>
      <c r="EKT31" s="730"/>
      <c r="EKU31" s="730"/>
      <c r="EKV31" s="730"/>
      <c r="EKW31" s="730"/>
      <c r="EKX31" s="730"/>
      <c r="EKY31" s="730"/>
      <c r="EKZ31" s="730"/>
      <c r="ELA31" s="730"/>
      <c r="ELB31" s="730"/>
      <c r="ELC31" s="730"/>
      <c r="ELD31" s="730"/>
      <c r="ELE31" s="730"/>
      <c r="ELF31" s="730"/>
      <c r="ELG31" s="730"/>
      <c r="ELH31" s="730"/>
      <c r="ELI31" s="730"/>
      <c r="ELJ31" s="730"/>
      <c r="ELK31" s="730"/>
      <c r="ELL31" s="730"/>
      <c r="ELM31" s="730"/>
      <c r="ELN31" s="730"/>
      <c r="ELO31" s="730"/>
      <c r="ELP31" s="730"/>
      <c r="ELQ31" s="730"/>
      <c r="ELR31" s="730"/>
      <c r="ELS31" s="730"/>
      <c r="ELT31" s="730"/>
      <c r="ELU31" s="730"/>
      <c r="ELV31" s="730"/>
      <c r="ELW31" s="730"/>
      <c r="ELX31" s="730"/>
      <c r="ELY31" s="730"/>
      <c r="ELZ31" s="730"/>
      <c r="EMA31" s="730"/>
      <c r="EMB31" s="730"/>
      <c r="EMC31" s="730"/>
      <c r="EMD31" s="730"/>
      <c r="EME31" s="730"/>
      <c r="EMF31" s="730"/>
      <c r="EMG31" s="730"/>
      <c r="EMH31" s="730"/>
      <c r="EMI31" s="730"/>
      <c r="EMJ31" s="730"/>
      <c r="EMK31" s="730"/>
      <c r="EML31" s="730"/>
      <c r="EMM31" s="730"/>
      <c r="EMN31" s="730"/>
      <c r="EMO31" s="730"/>
      <c r="EMP31" s="730"/>
      <c r="EMQ31" s="730"/>
      <c r="EMR31" s="730"/>
      <c r="EMS31" s="730"/>
      <c r="EMT31" s="730"/>
      <c r="EMU31" s="730"/>
      <c r="EMV31" s="730"/>
      <c r="EMW31" s="730"/>
      <c r="EMX31" s="730"/>
      <c r="EMY31" s="730"/>
      <c r="EMZ31" s="730"/>
      <c r="ENA31" s="730"/>
      <c r="ENB31" s="730"/>
      <c r="ENC31" s="730"/>
      <c r="END31" s="730"/>
      <c r="ENE31" s="730"/>
      <c r="ENF31" s="730"/>
      <c r="ENG31" s="730"/>
      <c r="ENH31" s="730"/>
      <c r="ENI31" s="730"/>
      <c r="ENJ31" s="730"/>
      <c r="ENK31" s="730"/>
      <c r="ENL31" s="730"/>
      <c r="ENM31" s="730"/>
      <c r="ENN31" s="730"/>
      <c r="ENO31" s="730"/>
      <c r="ENP31" s="730"/>
      <c r="ENQ31" s="730"/>
      <c r="ENR31" s="730"/>
      <c r="ENS31" s="730"/>
      <c r="ENT31" s="730"/>
      <c r="ENU31" s="730"/>
      <c r="ENV31" s="730"/>
      <c r="ENW31" s="730"/>
      <c r="ENX31" s="730"/>
      <c r="ENY31" s="730"/>
      <c r="ENZ31" s="730"/>
      <c r="EOA31" s="730"/>
      <c r="EOB31" s="730"/>
      <c r="EOC31" s="730"/>
      <c r="EOD31" s="730"/>
      <c r="EOE31" s="730"/>
      <c r="EOF31" s="730"/>
      <c r="EOG31" s="730"/>
      <c r="EOH31" s="730"/>
      <c r="EOI31" s="730"/>
      <c r="EOJ31" s="730"/>
      <c r="EOK31" s="730"/>
      <c r="EOL31" s="730"/>
      <c r="EOM31" s="730"/>
      <c r="EON31" s="730"/>
      <c r="EOO31" s="730"/>
      <c r="EOP31" s="730"/>
      <c r="EOQ31" s="730"/>
      <c r="EOR31" s="730"/>
      <c r="EOS31" s="730"/>
      <c r="EOT31" s="730"/>
      <c r="EOU31" s="730"/>
      <c r="EOV31" s="730"/>
      <c r="EOW31" s="730"/>
      <c r="EOX31" s="730"/>
      <c r="EOY31" s="730"/>
      <c r="EOZ31" s="730"/>
      <c r="EPA31" s="730"/>
      <c r="EPB31" s="730"/>
      <c r="EPC31" s="730"/>
      <c r="EPD31" s="730"/>
      <c r="EPE31" s="730"/>
      <c r="EPF31" s="730"/>
      <c r="EPG31" s="730"/>
      <c r="EPH31" s="730"/>
      <c r="EPI31" s="730"/>
      <c r="EPJ31" s="730"/>
      <c r="EPK31" s="730"/>
      <c r="EPL31" s="730"/>
      <c r="EPM31" s="730"/>
      <c r="EPN31" s="730"/>
      <c r="EPO31" s="730"/>
      <c r="EPP31" s="730"/>
      <c r="EPQ31" s="730"/>
      <c r="EPR31" s="730"/>
      <c r="EPS31" s="730"/>
      <c r="EPT31" s="730"/>
      <c r="EPU31" s="730"/>
      <c r="EPV31" s="730"/>
      <c r="EPW31" s="730"/>
      <c r="EPX31" s="730"/>
      <c r="EPY31" s="730"/>
      <c r="EPZ31" s="730"/>
      <c r="EQA31" s="730"/>
      <c r="EQB31" s="730"/>
      <c r="EQC31" s="730"/>
      <c r="EQD31" s="730"/>
      <c r="EQE31" s="730"/>
      <c r="EQF31" s="730"/>
      <c r="EQG31" s="730"/>
      <c r="EQH31" s="730"/>
      <c r="EQI31" s="730"/>
      <c r="EQJ31" s="730"/>
      <c r="EQK31" s="730"/>
      <c r="EQL31" s="730"/>
      <c r="EQM31" s="730"/>
      <c r="EQN31" s="730"/>
      <c r="EQO31" s="730"/>
      <c r="EQP31" s="730"/>
      <c r="EQQ31" s="730"/>
      <c r="EQR31" s="730"/>
      <c r="EQS31" s="730"/>
      <c r="EQT31" s="730"/>
      <c r="EQU31" s="730"/>
      <c r="EQV31" s="730"/>
      <c r="EQW31" s="730"/>
      <c r="EQX31" s="730"/>
      <c r="EQY31" s="730"/>
      <c r="EQZ31" s="730"/>
      <c r="ERA31" s="730"/>
      <c r="ERB31" s="730"/>
      <c r="ERC31" s="730"/>
      <c r="ERD31" s="730"/>
      <c r="ERE31" s="730"/>
      <c r="ERF31" s="730"/>
      <c r="ERG31" s="730"/>
      <c r="ERH31" s="730"/>
      <c r="ERI31" s="730"/>
      <c r="ERJ31" s="730"/>
      <c r="ERK31" s="730"/>
      <c r="ERL31" s="730"/>
      <c r="ERM31" s="730"/>
      <c r="ERN31" s="730"/>
      <c r="ERO31" s="730"/>
      <c r="ERP31" s="730"/>
      <c r="ERQ31" s="730"/>
      <c r="ERR31" s="730"/>
    </row>
    <row r="32" spans="2:3866" ht="43.5" thickBot="1">
      <c r="B32" s="575"/>
      <c r="C32" s="576" t="s">
        <v>74</v>
      </c>
      <c r="D32" s="576" t="s">
        <v>92</v>
      </c>
      <c r="E32" s="576" t="s">
        <v>93</v>
      </c>
      <c r="F32" s="576" t="s">
        <v>94</v>
      </c>
      <c r="G32" s="581" t="s">
        <v>95</v>
      </c>
      <c r="H32" s="576" t="s">
        <v>96</v>
      </c>
      <c r="I32" s="576" t="s">
        <v>97</v>
      </c>
      <c r="J32" s="577" t="s">
        <v>98</v>
      </c>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0"/>
      <c r="AR32" s="730"/>
      <c r="AS32" s="730"/>
      <c r="AT32" s="730"/>
      <c r="AU32" s="730"/>
      <c r="AV32" s="730"/>
      <c r="AW32" s="730"/>
      <c r="AX32" s="730"/>
      <c r="AY32" s="730"/>
      <c r="AZ32" s="730"/>
      <c r="BA32" s="730"/>
      <c r="BB32" s="730"/>
      <c r="BC32" s="730"/>
      <c r="BD32" s="730"/>
      <c r="BE32" s="730"/>
      <c r="BF32" s="730"/>
      <c r="BG32" s="730"/>
      <c r="BH32" s="730"/>
      <c r="BI32" s="730"/>
      <c r="BJ32" s="730"/>
      <c r="BK32" s="730"/>
      <c r="BL32" s="730"/>
      <c r="BM32" s="730"/>
      <c r="BN32" s="730"/>
      <c r="BO32" s="730"/>
      <c r="BP32" s="730"/>
      <c r="BQ32" s="730"/>
      <c r="BR32" s="730"/>
      <c r="BS32" s="730"/>
      <c r="BT32" s="730"/>
      <c r="BU32" s="730"/>
      <c r="BV32" s="730"/>
      <c r="BW32" s="730"/>
      <c r="BX32" s="730"/>
      <c r="BY32" s="730"/>
      <c r="BZ32" s="730"/>
      <c r="CA32" s="730"/>
      <c r="CB32" s="730"/>
      <c r="CC32" s="730"/>
      <c r="CD32" s="730"/>
      <c r="CE32" s="730"/>
      <c r="CF32" s="730"/>
      <c r="CG32" s="730"/>
      <c r="CH32" s="730"/>
      <c r="CI32" s="730"/>
      <c r="CJ32" s="730"/>
      <c r="CK32" s="730"/>
      <c r="CL32" s="730"/>
      <c r="CM32" s="730"/>
      <c r="CN32" s="730"/>
      <c r="CO32" s="730"/>
      <c r="CP32" s="730"/>
      <c r="CQ32" s="730"/>
      <c r="CR32" s="730"/>
      <c r="CS32" s="730"/>
      <c r="CT32" s="730"/>
      <c r="CU32" s="730"/>
      <c r="CV32" s="730"/>
      <c r="CW32" s="730"/>
      <c r="CX32" s="730"/>
      <c r="CY32" s="730"/>
      <c r="CZ32" s="730"/>
      <c r="DA32" s="730"/>
      <c r="DB32" s="730"/>
      <c r="DC32" s="730"/>
      <c r="DD32" s="730"/>
      <c r="DE32" s="730"/>
      <c r="DF32" s="730"/>
      <c r="DG32" s="730"/>
      <c r="DH32" s="730"/>
      <c r="DI32" s="730"/>
      <c r="DJ32" s="730"/>
      <c r="DK32" s="730"/>
      <c r="DL32" s="730"/>
      <c r="DM32" s="730"/>
      <c r="DN32" s="730"/>
      <c r="DO32" s="730"/>
      <c r="DP32" s="730"/>
      <c r="DQ32" s="730"/>
      <c r="DR32" s="730"/>
      <c r="DS32" s="730"/>
      <c r="DT32" s="730"/>
      <c r="DU32" s="730"/>
      <c r="DV32" s="730"/>
      <c r="DW32" s="730"/>
      <c r="DX32" s="730"/>
      <c r="DY32" s="730"/>
      <c r="DZ32" s="730"/>
      <c r="EA32" s="730"/>
      <c r="EB32" s="730"/>
      <c r="EC32" s="730"/>
      <c r="ED32" s="730"/>
      <c r="EE32" s="730"/>
      <c r="EF32" s="730"/>
      <c r="EG32" s="730"/>
      <c r="EH32" s="730"/>
      <c r="EI32" s="730"/>
      <c r="EJ32" s="730"/>
      <c r="EK32" s="730"/>
      <c r="EL32" s="730"/>
      <c r="EM32" s="730"/>
      <c r="EN32" s="730"/>
      <c r="EO32" s="730"/>
      <c r="EP32" s="730"/>
      <c r="EQ32" s="730"/>
      <c r="ER32" s="730"/>
      <c r="ES32" s="730"/>
      <c r="ET32" s="730"/>
      <c r="EU32" s="730"/>
      <c r="EV32" s="730"/>
      <c r="EW32" s="730"/>
      <c r="EX32" s="730"/>
      <c r="EY32" s="730"/>
      <c r="EZ32" s="730"/>
      <c r="FA32" s="730"/>
      <c r="FB32" s="730"/>
      <c r="FC32" s="730"/>
      <c r="FD32" s="730"/>
      <c r="FE32" s="730"/>
      <c r="FF32" s="730"/>
      <c r="FG32" s="730"/>
      <c r="FH32" s="730"/>
      <c r="FI32" s="730"/>
      <c r="FJ32" s="730"/>
      <c r="FK32" s="730"/>
      <c r="FL32" s="730"/>
      <c r="FM32" s="730"/>
      <c r="FN32" s="730"/>
      <c r="FO32" s="730"/>
      <c r="FP32" s="730"/>
      <c r="FQ32" s="730"/>
      <c r="FR32" s="730"/>
      <c r="FS32" s="730"/>
      <c r="FT32" s="730"/>
      <c r="FU32" s="730"/>
      <c r="FV32" s="730"/>
      <c r="FW32" s="730"/>
      <c r="FX32" s="730"/>
      <c r="FY32" s="730"/>
      <c r="FZ32" s="730"/>
      <c r="GA32" s="730"/>
      <c r="GB32" s="730"/>
      <c r="GC32" s="730"/>
      <c r="GD32" s="730"/>
      <c r="GE32" s="730"/>
      <c r="GF32" s="730"/>
      <c r="GG32" s="730"/>
      <c r="GH32" s="730"/>
      <c r="GI32" s="730"/>
      <c r="GJ32" s="730"/>
      <c r="GK32" s="730"/>
      <c r="GL32" s="730"/>
      <c r="GM32" s="730"/>
      <c r="GN32" s="730"/>
      <c r="GO32" s="730"/>
      <c r="GP32" s="730"/>
      <c r="GQ32" s="730"/>
      <c r="GR32" s="730"/>
      <c r="GS32" s="730"/>
      <c r="GT32" s="730"/>
      <c r="GU32" s="730"/>
      <c r="GV32" s="730"/>
      <c r="GW32" s="730"/>
      <c r="GX32" s="730"/>
      <c r="GY32" s="730"/>
      <c r="GZ32" s="730"/>
      <c r="HA32" s="730"/>
      <c r="HB32" s="730"/>
      <c r="HC32" s="730"/>
      <c r="HD32" s="730"/>
      <c r="HE32" s="730"/>
      <c r="HF32" s="730"/>
      <c r="HG32" s="730"/>
      <c r="HH32" s="730"/>
      <c r="HI32" s="730"/>
      <c r="HJ32" s="730"/>
      <c r="HK32" s="730"/>
      <c r="HL32" s="730"/>
      <c r="HM32" s="730"/>
      <c r="HN32" s="730"/>
      <c r="HO32" s="730"/>
      <c r="HP32" s="730"/>
      <c r="HQ32" s="730"/>
      <c r="HR32" s="730"/>
      <c r="HS32" s="730"/>
      <c r="HT32" s="730"/>
      <c r="HU32" s="730"/>
      <c r="HV32" s="730"/>
      <c r="HW32" s="730"/>
      <c r="HX32" s="730"/>
      <c r="HY32" s="730"/>
      <c r="HZ32" s="730"/>
      <c r="IA32" s="730"/>
      <c r="IB32" s="730"/>
      <c r="IC32" s="730"/>
      <c r="ID32" s="730"/>
      <c r="IE32" s="730"/>
      <c r="IF32" s="730"/>
      <c r="IG32" s="730"/>
      <c r="IH32" s="730"/>
      <c r="II32" s="730"/>
      <c r="IJ32" s="730"/>
      <c r="IK32" s="730"/>
      <c r="IL32" s="730"/>
      <c r="IM32" s="730"/>
      <c r="IN32" s="730"/>
      <c r="IO32" s="730"/>
      <c r="IP32" s="730"/>
      <c r="IQ32" s="730"/>
      <c r="IR32" s="730"/>
      <c r="IS32" s="730"/>
      <c r="IT32" s="730"/>
      <c r="IU32" s="730"/>
      <c r="IV32" s="730"/>
      <c r="IW32" s="730"/>
      <c r="IX32" s="730"/>
      <c r="IY32" s="730"/>
      <c r="IZ32" s="730"/>
      <c r="JA32" s="730"/>
      <c r="JB32" s="730"/>
      <c r="JC32" s="730"/>
      <c r="JD32" s="730"/>
      <c r="JE32" s="730"/>
      <c r="JF32" s="730"/>
      <c r="JG32" s="730"/>
      <c r="JH32" s="730"/>
      <c r="JI32" s="730"/>
      <c r="JJ32" s="730"/>
      <c r="JK32" s="730"/>
      <c r="JL32" s="730"/>
      <c r="JM32" s="730"/>
      <c r="JN32" s="730"/>
      <c r="JO32" s="730"/>
      <c r="JP32" s="730"/>
      <c r="JQ32" s="730"/>
      <c r="JR32" s="730"/>
      <c r="JS32" s="730"/>
      <c r="JT32" s="730"/>
      <c r="JU32" s="730"/>
      <c r="JV32" s="730"/>
      <c r="JW32" s="730"/>
      <c r="JX32" s="730"/>
      <c r="JY32" s="730"/>
      <c r="JZ32" s="730"/>
      <c r="KA32" s="730"/>
      <c r="KB32" s="730"/>
      <c r="KC32" s="730"/>
      <c r="KD32" s="730"/>
      <c r="KE32" s="730"/>
      <c r="KF32" s="730"/>
      <c r="KG32" s="730"/>
      <c r="KH32" s="730"/>
      <c r="KI32" s="730"/>
      <c r="KJ32" s="730"/>
      <c r="KK32" s="730"/>
      <c r="KL32" s="730"/>
      <c r="KM32" s="730"/>
      <c r="KN32" s="730"/>
      <c r="KO32" s="730"/>
      <c r="KP32" s="730"/>
      <c r="KQ32" s="730"/>
      <c r="KR32" s="730"/>
      <c r="KS32" s="730"/>
      <c r="KT32" s="730"/>
      <c r="KU32" s="730"/>
      <c r="KV32" s="730"/>
      <c r="KW32" s="730"/>
      <c r="KX32" s="730"/>
      <c r="KY32" s="730"/>
      <c r="KZ32" s="730"/>
      <c r="LA32" s="730"/>
      <c r="LB32" s="730"/>
      <c r="LC32" s="730"/>
      <c r="LD32" s="730"/>
      <c r="LE32" s="730"/>
      <c r="LF32" s="730"/>
      <c r="LG32" s="730"/>
      <c r="LH32" s="730"/>
      <c r="LI32" s="730"/>
      <c r="LJ32" s="730"/>
      <c r="LK32" s="730"/>
      <c r="LL32" s="730"/>
      <c r="LM32" s="730"/>
      <c r="LN32" s="730"/>
      <c r="LO32" s="730"/>
      <c r="LP32" s="730"/>
      <c r="LQ32" s="730"/>
      <c r="LR32" s="730"/>
      <c r="LS32" s="730"/>
      <c r="LT32" s="730"/>
      <c r="LU32" s="730"/>
      <c r="LV32" s="730"/>
      <c r="LW32" s="730"/>
      <c r="LX32" s="730"/>
      <c r="LY32" s="730"/>
      <c r="LZ32" s="730"/>
      <c r="MA32" s="730"/>
      <c r="MB32" s="730"/>
      <c r="MC32" s="730"/>
      <c r="MD32" s="730"/>
      <c r="ME32" s="730"/>
      <c r="MF32" s="730"/>
      <c r="MG32" s="730"/>
      <c r="MH32" s="730"/>
      <c r="MI32" s="730"/>
      <c r="MJ32" s="730"/>
      <c r="MK32" s="730"/>
      <c r="ML32" s="730"/>
      <c r="MM32" s="730"/>
      <c r="MN32" s="730"/>
      <c r="MO32" s="730"/>
      <c r="MP32" s="730"/>
      <c r="MQ32" s="730"/>
      <c r="MR32" s="730"/>
      <c r="MS32" s="730"/>
      <c r="MT32" s="730"/>
      <c r="MU32" s="730"/>
      <c r="MV32" s="730"/>
      <c r="MW32" s="730"/>
      <c r="MX32" s="730"/>
      <c r="MY32" s="730"/>
      <c r="MZ32" s="730"/>
      <c r="NA32" s="730"/>
      <c r="NB32" s="730"/>
      <c r="NC32" s="730"/>
      <c r="ND32" s="730"/>
      <c r="NE32" s="730"/>
      <c r="NF32" s="730"/>
      <c r="NG32" s="730"/>
      <c r="NH32" s="730"/>
      <c r="NI32" s="730"/>
      <c r="NJ32" s="730"/>
      <c r="NK32" s="730"/>
      <c r="NL32" s="730"/>
      <c r="NM32" s="730"/>
      <c r="NN32" s="730"/>
      <c r="NO32" s="730"/>
      <c r="NP32" s="730"/>
      <c r="NQ32" s="730"/>
      <c r="NR32" s="730"/>
      <c r="NS32" s="730"/>
      <c r="NT32" s="730"/>
      <c r="NU32" s="730"/>
      <c r="NV32" s="730"/>
      <c r="NW32" s="730"/>
      <c r="NX32" s="730"/>
      <c r="NY32" s="730"/>
      <c r="NZ32" s="730"/>
      <c r="OA32" s="730"/>
      <c r="OB32" s="730"/>
      <c r="OC32" s="730"/>
      <c r="OD32" s="730"/>
      <c r="OE32" s="730"/>
      <c r="OF32" s="730"/>
      <c r="OG32" s="730"/>
      <c r="OH32" s="730"/>
      <c r="OI32" s="730"/>
      <c r="OJ32" s="730"/>
      <c r="OK32" s="730"/>
      <c r="OL32" s="730"/>
      <c r="OM32" s="730"/>
      <c r="ON32" s="730"/>
      <c r="OO32" s="730"/>
      <c r="OP32" s="730"/>
      <c r="OQ32" s="730"/>
      <c r="OR32" s="730"/>
      <c r="OS32" s="730"/>
      <c r="OT32" s="730"/>
      <c r="OU32" s="730"/>
      <c r="OV32" s="730"/>
      <c r="OW32" s="730"/>
      <c r="OX32" s="730"/>
      <c r="OY32" s="730"/>
      <c r="OZ32" s="730"/>
      <c r="PA32" s="730"/>
      <c r="PB32" s="730"/>
      <c r="PC32" s="730"/>
      <c r="PD32" s="730"/>
      <c r="PE32" s="730"/>
      <c r="PF32" s="730"/>
      <c r="PG32" s="730"/>
      <c r="PH32" s="730"/>
      <c r="PI32" s="730"/>
      <c r="PJ32" s="730"/>
      <c r="PK32" s="730"/>
      <c r="PL32" s="730"/>
      <c r="PM32" s="730"/>
      <c r="PN32" s="730"/>
      <c r="PO32" s="730"/>
      <c r="PP32" s="730"/>
      <c r="PQ32" s="730"/>
      <c r="PR32" s="730"/>
      <c r="PS32" s="730"/>
      <c r="PT32" s="730"/>
      <c r="PU32" s="730"/>
      <c r="PV32" s="730"/>
      <c r="PW32" s="730"/>
      <c r="PX32" s="730"/>
      <c r="PY32" s="730"/>
      <c r="PZ32" s="730"/>
      <c r="QA32" s="730"/>
      <c r="QB32" s="730"/>
      <c r="QC32" s="730"/>
      <c r="QD32" s="730"/>
      <c r="QE32" s="730"/>
      <c r="QF32" s="730"/>
      <c r="QG32" s="730"/>
      <c r="QH32" s="730"/>
      <c r="QI32" s="730"/>
      <c r="QJ32" s="730"/>
      <c r="QK32" s="730"/>
      <c r="QL32" s="730"/>
      <c r="QM32" s="730"/>
      <c r="QN32" s="730"/>
      <c r="QO32" s="730"/>
      <c r="QP32" s="730"/>
      <c r="QQ32" s="730"/>
      <c r="QR32" s="730"/>
      <c r="QS32" s="730"/>
      <c r="QT32" s="730"/>
      <c r="QU32" s="730"/>
      <c r="QV32" s="730"/>
      <c r="QW32" s="730"/>
      <c r="QX32" s="730"/>
      <c r="QY32" s="730"/>
      <c r="QZ32" s="730"/>
      <c r="RA32" s="730"/>
      <c r="RB32" s="730"/>
      <c r="RC32" s="730"/>
      <c r="RD32" s="730"/>
      <c r="RE32" s="730"/>
      <c r="RF32" s="730"/>
      <c r="RG32" s="730"/>
      <c r="RH32" s="730"/>
      <c r="RI32" s="730"/>
      <c r="RJ32" s="730"/>
      <c r="RK32" s="730"/>
      <c r="RL32" s="730"/>
      <c r="RM32" s="730"/>
      <c r="RN32" s="730"/>
      <c r="RO32" s="730"/>
      <c r="RP32" s="730"/>
      <c r="RQ32" s="730"/>
      <c r="RR32" s="730"/>
      <c r="RS32" s="730"/>
      <c r="RT32" s="730"/>
      <c r="RU32" s="730"/>
      <c r="RV32" s="730"/>
      <c r="RW32" s="730"/>
      <c r="RX32" s="730"/>
      <c r="RY32" s="730"/>
      <c r="RZ32" s="730"/>
      <c r="SA32" s="730"/>
      <c r="SB32" s="730"/>
      <c r="SC32" s="730"/>
      <c r="SD32" s="730"/>
      <c r="SE32" s="730"/>
      <c r="SF32" s="730"/>
      <c r="SG32" s="730"/>
      <c r="SH32" s="730"/>
      <c r="SI32" s="730"/>
      <c r="SJ32" s="730"/>
      <c r="SK32" s="730"/>
      <c r="SL32" s="730"/>
      <c r="SM32" s="730"/>
      <c r="SN32" s="730"/>
      <c r="SO32" s="730"/>
      <c r="SP32" s="730"/>
      <c r="SQ32" s="730"/>
      <c r="SR32" s="730"/>
      <c r="SS32" s="730"/>
      <c r="ST32" s="730"/>
      <c r="SU32" s="730"/>
      <c r="SV32" s="730"/>
      <c r="SW32" s="730"/>
      <c r="SX32" s="730"/>
      <c r="SY32" s="730"/>
      <c r="SZ32" s="730"/>
      <c r="TA32" s="730"/>
      <c r="TB32" s="730"/>
      <c r="TC32" s="730"/>
      <c r="TD32" s="730"/>
      <c r="TE32" s="730"/>
      <c r="TF32" s="730"/>
      <c r="TG32" s="730"/>
      <c r="TH32" s="730"/>
      <c r="TI32" s="730"/>
      <c r="TJ32" s="730"/>
      <c r="TK32" s="730"/>
      <c r="TL32" s="730"/>
      <c r="TM32" s="730"/>
      <c r="TN32" s="730"/>
      <c r="TO32" s="730"/>
      <c r="TP32" s="730"/>
      <c r="TQ32" s="730"/>
      <c r="TR32" s="730"/>
      <c r="TS32" s="730"/>
      <c r="TT32" s="730"/>
      <c r="TU32" s="730"/>
      <c r="TV32" s="730"/>
      <c r="TW32" s="730"/>
      <c r="TX32" s="730"/>
      <c r="TY32" s="730"/>
      <c r="TZ32" s="730"/>
      <c r="UA32" s="730"/>
      <c r="UB32" s="730"/>
      <c r="UC32" s="730"/>
      <c r="UD32" s="730"/>
      <c r="UE32" s="730"/>
      <c r="UF32" s="730"/>
      <c r="UG32" s="730"/>
      <c r="UH32" s="730"/>
      <c r="UI32" s="730"/>
      <c r="UJ32" s="730"/>
      <c r="UK32" s="730"/>
      <c r="UL32" s="730"/>
      <c r="UM32" s="730"/>
      <c r="UN32" s="730"/>
      <c r="UO32" s="730"/>
      <c r="UP32" s="730"/>
      <c r="UQ32" s="730"/>
      <c r="UR32" s="730"/>
      <c r="US32" s="730"/>
      <c r="UT32" s="730"/>
      <c r="UU32" s="730"/>
      <c r="UV32" s="730"/>
      <c r="UW32" s="730"/>
      <c r="UX32" s="730"/>
      <c r="UY32" s="730"/>
      <c r="UZ32" s="730"/>
      <c r="VA32" s="730"/>
      <c r="VB32" s="730"/>
      <c r="VC32" s="730"/>
      <c r="VD32" s="730"/>
      <c r="VE32" s="730"/>
      <c r="VF32" s="730"/>
      <c r="VG32" s="730"/>
      <c r="VH32" s="730"/>
      <c r="VI32" s="730"/>
      <c r="VJ32" s="730"/>
      <c r="VK32" s="730"/>
      <c r="VL32" s="730"/>
      <c r="VM32" s="730"/>
      <c r="VN32" s="730"/>
      <c r="VO32" s="730"/>
      <c r="VP32" s="730"/>
      <c r="VQ32" s="730"/>
      <c r="VR32" s="730"/>
      <c r="VS32" s="730"/>
      <c r="VT32" s="730"/>
      <c r="VU32" s="730"/>
      <c r="VV32" s="730"/>
      <c r="VW32" s="730"/>
      <c r="VX32" s="730"/>
      <c r="VY32" s="730"/>
      <c r="VZ32" s="730"/>
      <c r="WA32" s="730"/>
      <c r="WB32" s="730"/>
      <c r="WC32" s="730"/>
      <c r="WD32" s="730"/>
      <c r="WE32" s="730"/>
      <c r="WF32" s="730"/>
      <c r="WG32" s="730"/>
      <c r="WH32" s="730"/>
      <c r="WI32" s="730"/>
      <c r="WJ32" s="730"/>
      <c r="WK32" s="730"/>
      <c r="WL32" s="730"/>
      <c r="WM32" s="730"/>
      <c r="WN32" s="730"/>
      <c r="WO32" s="730"/>
      <c r="WP32" s="730"/>
      <c r="WQ32" s="730"/>
      <c r="WR32" s="730"/>
      <c r="WS32" s="730"/>
      <c r="WT32" s="730"/>
      <c r="WU32" s="730"/>
      <c r="WV32" s="730"/>
      <c r="WW32" s="730"/>
      <c r="WX32" s="730"/>
      <c r="WY32" s="730"/>
      <c r="WZ32" s="730"/>
      <c r="XA32" s="730"/>
      <c r="XB32" s="730"/>
      <c r="XC32" s="730"/>
      <c r="XD32" s="730"/>
      <c r="XE32" s="730"/>
      <c r="XF32" s="730"/>
      <c r="XG32" s="730"/>
      <c r="XH32" s="730"/>
      <c r="XI32" s="730"/>
      <c r="XJ32" s="730"/>
      <c r="XK32" s="730"/>
      <c r="XL32" s="730"/>
      <c r="XM32" s="730"/>
      <c r="XN32" s="730"/>
      <c r="XO32" s="730"/>
      <c r="XP32" s="730"/>
      <c r="XQ32" s="730"/>
      <c r="XR32" s="730"/>
      <c r="XS32" s="730"/>
      <c r="XT32" s="730"/>
      <c r="XU32" s="730"/>
      <c r="XV32" s="730"/>
      <c r="XW32" s="730"/>
      <c r="XX32" s="730"/>
      <c r="XY32" s="730"/>
      <c r="XZ32" s="730"/>
      <c r="YA32" s="730"/>
      <c r="YB32" s="730"/>
      <c r="YC32" s="730"/>
      <c r="YD32" s="730"/>
      <c r="YE32" s="730"/>
      <c r="YF32" s="730"/>
      <c r="YG32" s="730"/>
      <c r="YH32" s="730"/>
      <c r="YI32" s="730"/>
      <c r="YJ32" s="730"/>
      <c r="YK32" s="730"/>
      <c r="YL32" s="730"/>
      <c r="YM32" s="730"/>
      <c r="YN32" s="730"/>
      <c r="YO32" s="730"/>
      <c r="YP32" s="730"/>
      <c r="YQ32" s="730"/>
      <c r="YR32" s="730"/>
      <c r="YS32" s="730"/>
      <c r="YT32" s="730"/>
      <c r="YU32" s="730"/>
      <c r="YV32" s="730"/>
      <c r="YW32" s="730"/>
      <c r="YX32" s="730"/>
      <c r="YY32" s="730"/>
      <c r="YZ32" s="730"/>
      <c r="ZA32" s="730"/>
      <c r="ZB32" s="730"/>
      <c r="ZC32" s="730"/>
      <c r="ZD32" s="730"/>
      <c r="ZE32" s="730"/>
      <c r="ZF32" s="730"/>
      <c r="ZG32" s="730"/>
      <c r="ZH32" s="730"/>
      <c r="ZI32" s="730"/>
      <c r="ZJ32" s="730"/>
      <c r="ZK32" s="730"/>
      <c r="ZL32" s="730"/>
      <c r="ZM32" s="730"/>
      <c r="ZN32" s="730"/>
      <c r="ZO32" s="730"/>
      <c r="ZP32" s="730"/>
      <c r="ZQ32" s="730"/>
      <c r="ZR32" s="730"/>
      <c r="ZS32" s="730"/>
      <c r="ZT32" s="730"/>
      <c r="ZU32" s="730"/>
      <c r="ZV32" s="730"/>
      <c r="ZW32" s="730"/>
      <c r="ZX32" s="730"/>
      <c r="ZY32" s="730"/>
      <c r="ZZ32" s="730"/>
      <c r="AAA32" s="730"/>
      <c r="AAB32" s="730"/>
      <c r="AAC32" s="730"/>
      <c r="AAD32" s="730"/>
      <c r="AAE32" s="730"/>
      <c r="AAF32" s="730"/>
      <c r="AAG32" s="730"/>
      <c r="AAH32" s="730"/>
      <c r="AAI32" s="730"/>
      <c r="AAJ32" s="730"/>
      <c r="AAK32" s="730"/>
      <c r="AAL32" s="730"/>
      <c r="AAM32" s="730"/>
      <c r="AAN32" s="730"/>
      <c r="AAO32" s="730"/>
      <c r="AAP32" s="730"/>
      <c r="AAQ32" s="730"/>
      <c r="AAR32" s="730"/>
      <c r="AAS32" s="730"/>
      <c r="AAT32" s="730"/>
      <c r="AAU32" s="730"/>
      <c r="AAV32" s="730"/>
      <c r="AAW32" s="730"/>
      <c r="AAX32" s="730"/>
      <c r="AAY32" s="730"/>
      <c r="AAZ32" s="730"/>
      <c r="ABA32" s="730"/>
      <c r="ABB32" s="730"/>
      <c r="ABC32" s="730"/>
      <c r="ABD32" s="730"/>
      <c r="ABE32" s="730"/>
      <c r="ABF32" s="730"/>
      <c r="ABG32" s="730"/>
      <c r="ABH32" s="730"/>
      <c r="ABI32" s="730"/>
      <c r="ABJ32" s="730"/>
      <c r="ABK32" s="730"/>
      <c r="ABL32" s="730"/>
      <c r="ABM32" s="730"/>
      <c r="ABN32" s="730"/>
      <c r="ABO32" s="730"/>
      <c r="ABP32" s="730"/>
      <c r="ABQ32" s="730"/>
      <c r="ABR32" s="730"/>
      <c r="ABS32" s="730"/>
      <c r="ABT32" s="730"/>
      <c r="ABU32" s="730"/>
      <c r="ABV32" s="730"/>
      <c r="ABW32" s="730"/>
      <c r="ABX32" s="730"/>
      <c r="ABY32" s="730"/>
      <c r="ABZ32" s="730"/>
      <c r="ACA32" s="730"/>
      <c r="ACB32" s="730"/>
      <c r="ACC32" s="730"/>
      <c r="ACD32" s="730"/>
      <c r="ACE32" s="730"/>
      <c r="ACF32" s="730"/>
      <c r="ACG32" s="730"/>
      <c r="ACH32" s="730"/>
      <c r="ACI32" s="730"/>
      <c r="ACJ32" s="730"/>
      <c r="ACK32" s="730"/>
      <c r="ACL32" s="730"/>
      <c r="ACM32" s="730"/>
      <c r="ACN32" s="730"/>
      <c r="ACO32" s="730"/>
      <c r="ACP32" s="730"/>
      <c r="ACQ32" s="730"/>
      <c r="ACR32" s="730"/>
      <c r="ACS32" s="730"/>
      <c r="ACT32" s="730"/>
      <c r="ACU32" s="730"/>
      <c r="ACV32" s="730"/>
      <c r="ACW32" s="730"/>
      <c r="ACX32" s="730"/>
      <c r="ACY32" s="730"/>
      <c r="ACZ32" s="730"/>
      <c r="ADA32" s="730"/>
      <c r="ADB32" s="730"/>
      <c r="ADC32" s="730"/>
      <c r="ADD32" s="730"/>
      <c r="ADE32" s="730"/>
      <c r="ADF32" s="730"/>
      <c r="ADG32" s="730"/>
      <c r="ADH32" s="730"/>
      <c r="ADI32" s="730"/>
      <c r="ADJ32" s="730"/>
      <c r="ADK32" s="730"/>
      <c r="ADL32" s="730"/>
      <c r="ADM32" s="730"/>
      <c r="ADN32" s="730"/>
      <c r="ADO32" s="730"/>
      <c r="ADP32" s="730"/>
      <c r="ADQ32" s="730"/>
      <c r="ADR32" s="730"/>
      <c r="ADS32" s="730"/>
      <c r="ADT32" s="730"/>
      <c r="ADU32" s="730"/>
      <c r="ADV32" s="730"/>
      <c r="ADW32" s="730"/>
      <c r="ADX32" s="730"/>
      <c r="ADY32" s="730"/>
      <c r="ADZ32" s="730"/>
      <c r="AEA32" s="730"/>
      <c r="AEB32" s="730"/>
      <c r="AEC32" s="730"/>
      <c r="AED32" s="730"/>
      <c r="AEE32" s="730"/>
      <c r="AEF32" s="730"/>
      <c r="AEG32" s="730"/>
      <c r="AEH32" s="730"/>
      <c r="AEI32" s="730"/>
      <c r="AEJ32" s="730"/>
      <c r="AEK32" s="730"/>
      <c r="AEL32" s="730"/>
      <c r="AEM32" s="730"/>
      <c r="AEN32" s="730"/>
      <c r="AEO32" s="730"/>
      <c r="AEP32" s="730"/>
      <c r="AEQ32" s="730"/>
      <c r="AER32" s="730"/>
      <c r="AES32" s="730"/>
      <c r="AET32" s="730"/>
      <c r="AEU32" s="730"/>
      <c r="AEV32" s="730"/>
      <c r="AEW32" s="730"/>
      <c r="AEX32" s="730"/>
      <c r="AEY32" s="730"/>
      <c r="AEZ32" s="730"/>
      <c r="AFA32" s="730"/>
      <c r="AFB32" s="730"/>
      <c r="AFC32" s="730"/>
      <c r="AFD32" s="730"/>
      <c r="AFE32" s="730"/>
      <c r="AFF32" s="730"/>
      <c r="AFG32" s="730"/>
      <c r="AFH32" s="730"/>
      <c r="AFI32" s="730"/>
      <c r="AFJ32" s="730"/>
      <c r="AFK32" s="730"/>
      <c r="AFL32" s="730"/>
      <c r="AFM32" s="730"/>
      <c r="AFN32" s="730"/>
      <c r="AFO32" s="730"/>
      <c r="AFP32" s="730"/>
      <c r="AFQ32" s="730"/>
      <c r="AFR32" s="730"/>
      <c r="AFS32" s="730"/>
      <c r="AFT32" s="730"/>
      <c r="AFU32" s="730"/>
      <c r="AFV32" s="730"/>
      <c r="AFW32" s="730"/>
      <c r="AFX32" s="730"/>
      <c r="AFY32" s="730"/>
      <c r="AFZ32" s="730"/>
      <c r="AGA32" s="730"/>
      <c r="AGB32" s="730"/>
      <c r="AGC32" s="730"/>
      <c r="AGD32" s="730"/>
      <c r="AGE32" s="730"/>
      <c r="AGF32" s="730"/>
      <c r="AGG32" s="730"/>
      <c r="AGH32" s="730"/>
      <c r="AGI32" s="730"/>
      <c r="AGJ32" s="730"/>
      <c r="AGK32" s="730"/>
      <c r="AGL32" s="730"/>
      <c r="AGM32" s="730"/>
      <c r="AGN32" s="730"/>
      <c r="AGO32" s="730"/>
      <c r="AGP32" s="730"/>
      <c r="AGQ32" s="730"/>
      <c r="AGR32" s="730"/>
      <c r="AGS32" s="730"/>
      <c r="AGT32" s="730"/>
      <c r="AGU32" s="730"/>
      <c r="AGV32" s="730"/>
      <c r="AGW32" s="730"/>
      <c r="AGX32" s="730"/>
      <c r="AGY32" s="730"/>
      <c r="AGZ32" s="730"/>
      <c r="AHA32" s="730"/>
      <c r="AHB32" s="730"/>
      <c r="AHC32" s="730"/>
      <c r="AHD32" s="730"/>
      <c r="AHE32" s="730"/>
      <c r="AHF32" s="730"/>
      <c r="AHG32" s="730"/>
      <c r="AHH32" s="730"/>
      <c r="AHI32" s="730"/>
      <c r="AHJ32" s="730"/>
      <c r="AHK32" s="730"/>
      <c r="AHL32" s="730"/>
      <c r="AHM32" s="730"/>
      <c r="AHN32" s="730"/>
      <c r="AHO32" s="730"/>
      <c r="AHP32" s="730"/>
      <c r="AHQ32" s="730"/>
      <c r="AHR32" s="730"/>
      <c r="AHS32" s="730"/>
      <c r="AHT32" s="730"/>
      <c r="AHU32" s="730"/>
      <c r="AHV32" s="730"/>
      <c r="AHW32" s="730"/>
      <c r="AHX32" s="730"/>
      <c r="AHY32" s="730"/>
      <c r="AHZ32" s="730"/>
      <c r="AIA32" s="730"/>
      <c r="AIB32" s="730"/>
      <c r="AIC32" s="730"/>
      <c r="AID32" s="730"/>
      <c r="AIE32" s="730"/>
      <c r="AIF32" s="730"/>
      <c r="AIG32" s="730"/>
      <c r="AIH32" s="730"/>
      <c r="AII32" s="730"/>
      <c r="AIJ32" s="730"/>
      <c r="AIK32" s="730"/>
      <c r="AIL32" s="730"/>
      <c r="AIM32" s="730"/>
      <c r="AIN32" s="730"/>
      <c r="AIO32" s="730"/>
      <c r="AIP32" s="730"/>
      <c r="AIQ32" s="730"/>
      <c r="AIR32" s="730"/>
      <c r="AIS32" s="730"/>
      <c r="AIT32" s="730"/>
      <c r="AIU32" s="730"/>
      <c r="AIV32" s="730"/>
      <c r="AIW32" s="730"/>
      <c r="AIX32" s="730"/>
      <c r="AIY32" s="730"/>
      <c r="AIZ32" s="730"/>
      <c r="AJA32" s="730"/>
      <c r="AJB32" s="730"/>
      <c r="AJC32" s="730"/>
      <c r="AJD32" s="730"/>
      <c r="AJE32" s="730"/>
      <c r="AJF32" s="730"/>
      <c r="AJG32" s="730"/>
      <c r="AJH32" s="730"/>
      <c r="AJI32" s="730"/>
      <c r="AJJ32" s="730"/>
      <c r="AJK32" s="730"/>
      <c r="AJL32" s="730"/>
      <c r="AJM32" s="730"/>
      <c r="AJN32" s="730"/>
      <c r="AJO32" s="730"/>
      <c r="AJP32" s="730"/>
      <c r="AJQ32" s="730"/>
      <c r="AJR32" s="730"/>
      <c r="AJS32" s="730"/>
      <c r="AJT32" s="730"/>
      <c r="AJU32" s="730"/>
      <c r="AJV32" s="730"/>
      <c r="AJW32" s="730"/>
      <c r="AJX32" s="730"/>
      <c r="AJY32" s="730"/>
      <c r="AJZ32" s="730"/>
      <c r="AKA32" s="730"/>
      <c r="AKB32" s="730"/>
      <c r="AKC32" s="730"/>
      <c r="AKD32" s="730"/>
      <c r="AKE32" s="730"/>
      <c r="AKF32" s="730"/>
      <c r="AKG32" s="730"/>
      <c r="AKH32" s="730"/>
      <c r="AKI32" s="730"/>
      <c r="AKJ32" s="730"/>
      <c r="AKK32" s="730"/>
      <c r="AKL32" s="730"/>
      <c r="AKM32" s="730"/>
      <c r="AKN32" s="730"/>
      <c r="AKO32" s="730"/>
      <c r="AKP32" s="730"/>
      <c r="AKQ32" s="730"/>
      <c r="AKR32" s="730"/>
      <c r="AKS32" s="730"/>
      <c r="AKT32" s="730"/>
      <c r="AKU32" s="730"/>
      <c r="AKV32" s="730"/>
      <c r="AKW32" s="730"/>
      <c r="AKX32" s="730"/>
      <c r="AKY32" s="730"/>
      <c r="AKZ32" s="730"/>
      <c r="ALA32" s="730"/>
      <c r="ALB32" s="730"/>
      <c r="ALC32" s="730"/>
      <c r="ALD32" s="730"/>
      <c r="ALE32" s="730"/>
      <c r="ALF32" s="730"/>
      <c r="ALG32" s="730"/>
      <c r="ALH32" s="730"/>
      <c r="ALI32" s="730"/>
      <c r="ALJ32" s="730"/>
      <c r="ALK32" s="730"/>
      <c r="ALL32" s="730"/>
      <c r="ALM32" s="730"/>
      <c r="ALN32" s="730"/>
      <c r="ALO32" s="730"/>
      <c r="ALP32" s="730"/>
      <c r="ALQ32" s="730"/>
      <c r="ALR32" s="730"/>
      <c r="ALS32" s="730"/>
      <c r="ALT32" s="730"/>
      <c r="ALU32" s="730"/>
      <c r="ALV32" s="730"/>
      <c r="ALW32" s="730"/>
      <c r="ALX32" s="730"/>
      <c r="ALY32" s="730"/>
      <c r="ALZ32" s="730"/>
      <c r="AMA32" s="730"/>
      <c r="AMB32" s="730"/>
      <c r="AMC32" s="730"/>
      <c r="AMD32" s="730"/>
      <c r="AME32" s="730"/>
      <c r="AMF32" s="730"/>
      <c r="AMG32" s="730"/>
      <c r="AMH32" s="730"/>
      <c r="AMI32" s="730"/>
      <c r="AMJ32" s="730"/>
      <c r="AMK32" s="730"/>
      <c r="AML32" s="730"/>
      <c r="AMM32" s="730"/>
      <c r="AMN32" s="730"/>
      <c r="AMO32" s="730"/>
      <c r="AMP32" s="730"/>
      <c r="AMQ32" s="730"/>
      <c r="AMR32" s="730"/>
      <c r="AMS32" s="730"/>
      <c r="AMT32" s="730"/>
      <c r="AMU32" s="730"/>
      <c r="AMV32" s="730"/>
      <c r="AMW32" s="730"/>
      <c r="AMX32" s="730"/>
      <c r="AMY32" s="730"/>
      <c r="AMZ32" s="730"/>
      <c r="ANA32" s="730"/>
      <c r="ANB32" s="730"/>
      <c r="ANC32" s="730"/>
      <c r="AND32" s="730"/>
      <c r="ANE32" s="730"/>
      <c r="ANF32" s="730"/>
      <c r="ANG32" s="730"/>
      <c r="ANH32" s="730"/>
      <c r="ANI32" s="730"/>
      <c r="ANJ32" s="730"/>
      <c r="ANK32" s="730"/>
      <c r="ANL32" s="730"/>
      <c r="ANM32" s="730"/>
      <c r="ANN32" s="730"/>
      <c r="ANO32" s="730"/>
      <c r="ANP32" s="730"/>
      <c r="ANQ32" s="730"/>
      <c r="ANR32" s="730"/>
      <c r="ANS32" s="730"/>
      <c r="ANT32" s="730"/>
      <c r="ANU32" s="730"/>
      <c r="ANV32" s="730"/>
      <c r="ANW32" s="730"/>
      <c r="ANX32" s="730"/>
      <c r="ANY32" s="730"/>
      <c r="ANZ32" s="730"/>
      <c r="AOA32" s="730"/>
      <c r="AOB32" s="730"/>
      <c r="AOC32" s="730"/>
      <c r="AOD32" s="730"/>
      <c r="AOE32" s="730"/>
      <c r="AOF32" s="730"/>
      <c r="AOG32" s="730"/>
      <c r="AOH32" s="730"/>
      <c r="AOI32" s="730"/>
      <c r="AOJ32" s="730"/>
      <c r="AOK32" s="730"/>
      <c r="AOL32" s="730"/>
      <c r="AOM32" s="730"/>
      <c r="AON32" s="730"/>
      <c r="AOO32" s="730"/>
      <c r="AOP32" s="730"/>
      <c r="AOQ32" s="730"/>
      <c r="AOR32" s="730"/>
      <c r="AOS32" s="730"/>
      <c r="AOT32" s="730"/>
      <c r="AOU32" s="730"/>
      <c r="AOV32" s="730"/>
      <c r="AOW32" s="730"/>
      <c r="AOX32" s="730"/>
      <c r="AOY32" s="730"/>
      <c r="AOZ32" s="730"/>
      <c r="APA32" s="730"/>
      <c r="APB32" s="730"/>
      <c r="APC32" s="730"/>
      <c r="APD32" s="730"/>
      <c r="APE32" s="730"/>
      <c r="APF32" s="730"/>
      <c r="APG32" s="730"/>
      <c r="APH32" s="730"/>
      <c r="API32" s="730"/>
      <c r="APJ32" s="730"/>
      <c r="APK32" s="730"/>
      <c r="APL32" s="730"/>
      <c r="APM32" s="730"/>
      <c r="APN32" s="730"/>
      <c r="APO32" s="730"/>
      <c r="APP32" s="730"/>
      <c r="APQ32" s="730"/>
      <c r="APR32" s="730"/>
      <c r="APS32" s="730"/>
      <c r="APT32" s="730"/>
      <c r="APU32" s="730"/>
      <c r="APV32" s="730"/>
      <c r="APW32" s="730"/>
      <c r="APX32" s="730"/>
      <c r="APY32" s="730"/>
      <c r="APZ32" s="730"/>
      <c r="AQA32" s="730"/>
      <c r="AQB32" s="730"/>
      <c r="AQC32" s="730"/>
      <c r="AQD32" s="730"/>
      <c r="AQE32" s="730"/>
      <c r="AQF32" s="730"/>
      <c r="AQG32" s="730"/>
      <c r="AQH32" s="730"/>
      <c r="AQI32" s="730"/>
      <c r="AQJ32" s="730"/>
      <c r="AQK32" s="730"/>
      <c r="AQL32" s="730"/>
      <c r="AQM32" s="730"/>
      <c r="AQN32" s="730"/>
      <c r="AQO32" s="730"/>
      <c r="AQP32" s="730"/>
      <c r="AQQ32" s="730"/>
      <c r="AQR32" s="730"/>
      <c r="AQS32" s="730"/>
      <c r="AQT32" s="730"/>
      <c r="AQU32" s="730"/>
      <c r="AQV32" s="730"/>
      <c r="AQW32" s="730"/>
      <c r="AQX32" s="730"/>
      <c r="AQY32" s="730"/>
      <c r="AQZ32" s="730"/>
      <c r="ARA32" s="730"/>
      <c r="ARB32" s="730"/>
      <c r="ARC32" s="730"/>
      <c r="ARD32" s="730"/>
      <c r="ARE32" s="730"/>
      <c r="ARF32" s="730"/>
      <c r="ARG32" s="730"/>
      <c r="ARH32" s="730"/>
      <c r="ARI32" s="730"/>
      <c r="ARJ32" s="730"/>
      <c r="ARK32" s="730"/>
      <c r="ARL32" s="730"/>
      <c r="ARM32" s="730"/>
      <c r="ARN32" s="730"/>
      <c r="ARO32" s="730"/>
      <c r="ARP32" s="730"/>
      <c r="ARQ32" s="730"/>
      <c r="ARR32" s="730"/>
      <c r="ARS32" s="730"/>
      <c r="ART32" s="730"/>
      <c r="ARU32" s="730"/>
      <c r="ARV32" s="730"/>
      <c r="ARW32" s="730"/>
      <c r="ARX32" s="730"/>
      <c r="ARY32" s="730"/>
      <c r="ARZ32" s="730"/>
      <c r="ASA32" s="730"/>
      <c r="ASB32" s="730"/>
      <c r="ASC32" s="730"/>
      <c r="ASD32" s="730"/>
      <c r="ASE32" s="730"/>
      <c r="ASF32" s="730"/>
      <c r="ASG32" s="730"/>
      <c r="ASH32" s="730"/>
      <c r="ASI32" s="730"/>
      <c r="ASJ32" s="730"/>
      <c r="ASK32" s="730"/>
      <c r="ASL32" s="730"/>
      <c r="ASM32" s="730"/>
      <c r="ASN32" s="730"/>
      <c r="ASO32" s="730"/>
      <c r="ASP32" s="730"/>
      <c r="ASQ32" s="730"/>
      <c r="ASR32" s="730"/>
      <c r="ASS32" s="730"/>
      <c r="AST32" s="730"/>
      <c r="ASU32" s="730"/>
      <c r="ASV32" s="730"/>
      <c r="ASW32" s="730"/>
      <c r="ASX32" s="730"/>
      <c r="ASY32" s="730"/>
      <c r="ASZ32" s="730"/>
      <c r="ATA32" s="730"/>
      <c r="ATB32" s="730"/>
      <c r="ATC32" s="730"/>
      <c r="ATD32" s="730"/>
      <c r="ATE32" s="730"/>
      <c r="ATF32" s="730"/>
      <c r="ATG32" s="730"/>
      <c r="ATH32" s="730"/>
      <c r="ATI32" s="730"/>
      <c r="ATJ32" s="730"/>
      <c r="ATK32" s="730"/>
      <c r="ATL32" s="730"/>
      <c r="ATM32" s="730"/>
      <c r="ATN32" s="730"/>
      <c r="ATO32" s="730"/>
      <c r="ATP32" s="730"/>
      <c r="ATQ32" s="730"/>
      <c r="ATR32" s="730"/>
      <c r="ATS32" s="730"/>
      <c r="ATT32" s="730"/>
      <c r="ATU32" s="730"/>
      <c r="ATV32" s="730"/>
      <c r="ATW32" s="730"/>
      <c r="ATX32" s="730"/>
      <c r="ATY32" s="730"/>
      <c r="ATZ32" s="730"/>
      <c r="AUA32" s="730"/>
      <c r="AUB32" s="730"/>
      <c r="AUC32" s="730"/>
      <c r="AUD32" s="730"/>
      <c r="AUE32" s="730"/>
      <c r="AUF32" s="730"/>
      <c r="AUG32" s="730"/>
      <c r="AUH32" s="730"/>
      <c r="AUI32" s="730"/>
      <c r="AUJ32" s="730"/>
      <c r="AUK32" s="730"/>
      <c r="AUL32" s="730"/>
      <c r="AUM32" s="730"/>
      <c r="AUN32" s="730"/>
      <c r="AUO32" s="730"/>
      <c r="AUP32" s="730"/>
      <c r="AUQ32" s="730"/>
      <c r="AUR32" s="730"/>
      <c r="AUS32" s="730"/>
      <c r="AUT32" s="730"/>
      <c r="AUU32" s="730"/>
      <c r="AUV32" s="730"/>
      <c r="AUW32" s="730"/>
      <c r="AUX32" s="730"/>
      <c r="AUY32" s="730"/>
      <c r="AUZ32" s="730"/>
      <c r="AVA32" s="730"/>
      <c r="AVB32" s="730"/>
      <c r="AVC32" s="730"/>
      <c r="AVD32" s="730"/>
      <c r="AVE32" s="730"/>
      <c r="AVF32" s="730"/>
      <c r="AVG32" s="730"/>
      <c r="AVH32" s="730"/>
      <c r="AVI32" s="730"/>
      <c r="AVJ32" s="730"/>
      <c r="AVK32" s="730"/>
      <c r="AVL32" s="730"/>
      <c r="AVM32" s="730"/>
      <c r="AVN32" s="730"/>
      <c r="AVO32" s="730"/>
      <c r="AVP32" s="730"/>
      <c r="AVQ32" s="730"/>
      <c r="AVR32" s="730"/>
      <c r="AVS32" s="730"/>
      <c r="AVT32" s="730"/>
      <c r="AVU32" s="730"/>
      <c r="AVV32" s="730"/>
      <c r="AVW32" s="730"/>
      <c r="AVX32" s="730"/>
      <c r="AVY32" s="730"/>
      <c r="AVZ32" s="730"/>
      <c r="AWA32" s="730"/>
      <c r="AWB32" s="730"/>
      <c r="AWC32" s="730"/>
      <c r="AWD32" s="730"/>
      <c r="AWE32" s="730"/>
      <c r="AWF32" s="730"/>
      <c r="AWG32" s="730"/>
      <c r="AWH32" s="730"/>
      <c r="AWI32" s="730"/>
      <c r="AWJ32" s="730"/>
      <c r="AWK32" s="730"/>
      <c r="AWL32" s="730"/>
      <c r="AWM32" s="730"/>
      <c r="AWN32" s="730"/>
      <c r="AWO32" s="730"/>
      <c r="AWP32" s="730"/>
      <c r="AWQ32" s="730"/>
      <c r="AWR32" s="730"/>
      <c r="AWS32" s="730"/>
      <c r="AWT32" s="730"/>
      <c r="AWU32" s="730"/>
      <c r="AWV32" s="730"/>
      <c r="AWW32" s="730"/>
      <c r="AWX32" s="730"/>
      <c r="AWY32" s="730"/>
      <c r="AWZ32" s="730"/>
      <c r="AXA32" s="730"/>
      <c r="AXB32" s="730"/>
      <c r="AXC32" s="730"/>
      <c r="AXD32" s="730"/>
      <c r="AXE32" s="730"/>
      <c r="AXF32" s="730"/>
      <c r="AXG32" s="730"/>
      <c r="AXH32" s="730"/>
      <c r="AXI32" s="730"/>
      <c r="AXJ32" s="730"/>
      <c r="AXK32" s="730"/>
      <c r="AXL32" s="730"/>
      <c r="AXM32" s="730"/>
      <c r="AXN32" s="730"/>
      <c r="AXO32" s="730"/>
      <c r="AXP32" s="730"/>
      <c r="AXQ32" s="730"/>
      <c r="AXR32" s="730"/>
      <c r="AXS32" s="730"/>
      <c r="AXT32" s="730"/>
      <c r="AXU32" s="730"/>
      <c r="AXV32" s="730"/>
      <c r="AXW32" s="730"/>
      <c r="AXX32" s="730"/>
      <c r="AXY32" s="730"/>
      <c r="AXZ32" s="730"/>
      <c r="AYA32" s="730"/>
      <c r="AYB32" s="730"/>
      <c r="AYC32" s="730"/>
      <c r="AYD32" s="730"/>
      <c r="AYE32" s="730"/>
      <c r="AYF32" s="730"/>
      <c r="AYG32" s="730"/>
      <c r="AYH32" s="730"/>
      <c r="AYI32" s="730"/>
      <c r="AYJ32" s="730"/>
      <c r="AYK32" s="730"/>
      <c r="AYL32" s="730"/>
      <c r="AYM32" s="730"/>
      <c r="AYN32" s="730"/>
      <c r="AYO32" s="730"/>
      <c r="AYP32" s="730"/>
      <c r="AYQ32" s="730"/>
      <c r="AYR32" s="730"/>
      <c r="AYS32" s="730"/>
      <c r="AYT32" s="730"/>
      <c r="AYU32" s="730"/>
      <c r="AYV32" s="730"/>
      <c r="AYW32" s="730"/>
      <c r="AYX32" s="730"/>
      <c r="AYY32" s="730"/>
      <c r="AYZ32" s="730"/>
      <c r="AZA32" s="730"/>
      <c r="AZB32" s="730"/>
      <c r="AZC32" s="730"/>
      <c r="AZD32" s="730"/>
      <c r="AZE32" s="730"/>
      <c r="AZF32" s="730"/>
      <c r="AZG32" s="730"/>
      <c r="AZH32" s="730"/>
      <c r="AZI32" s="730"/>
      <c r="AZJ32" s="730"/>
      <c r="AZK32" s="730"/>
      <c r="AZL32" s="730"/>
      <c r="AZM32" s="730"/>
      <c r="AZN32" s="730"/>
      <c r="AZO32" s="730"/>
      <c r="AZP32" s="730"/>
      <c r="AZQ32" s="730"/>
      <c r="AZR32" s="730"/>
      <c r="AZS32" s="730"/>
      <c r="AZT32" s="730"/>
      <c r="AZU32" s="730"/>
      <c r="AZV32" s="730"/>
      <c r="AZW32" s="730"/>
      <c r="AZX32" s="730"/>
      <c r="AZY32" s="730"/>
      <c r="AZZ32" s="730"/>
      <c r="BAA32" s="730"/>
      <c r="BAB32" s="730"/>
      <c r="BAC32" s="730"/>
      <c r="BAD32" s="730"/>
      <c r="BAE32" s="730"/>
      <c r="BAF32" s="730"/>
      <c r="BAG32" s="730"/>
      <c r="BAH32" s="730"/>
      <c r="BAI32" s="730"/>
      <c r="BAJ32" s="730"/>
      <c r="BAK32" s="730"/>
      <c r="BAL32" s="730"/>
      <c r="BAM32" s="730"/>
      <c r="BAN32" s="730"/>
      <c r="BAO32" s="730"/>
      <c r="BAP32" s="730"/>
      <c r="BAQ32" s="730"/>
      <c r="BAR32" s="730"/>
      <c r="BAS32" s="730"/>
      <c r="BAT32" s="730"/>
      <c r="BAU32" s="730"/>
      <c r="BAV32" s="730"/>
      <c r="BAW32" s="730"/>
      <c r="BAX32" s="730"/>
      <c r="BAY32" s="730"/>
      <c r="BAZ32" s="730"/>
      <c r="BBA32" s="730"/>
      <c r="BBB32" s="730"/>
      <c r="BBC32" s="730"/>
      <c r="BBD32" s="730"/>
      <c r="BBE32" s="730"/>
      <c r="BBF32" s="730"/>
      <c r="BBG32" s="730"/>
      <c r="BBH32" s="730"/>
      <c r="BBI32" s="730"/>
      <c r="BBJ32" s="730"/>
      <c r="BBK32" s="730"/>
      <c r="BBL32" s="730"/>
      <c r="BBM32" s="730"/>
      <c r="BBN32" s="730"/>
      <c r="BBO32" s="730"/>
      <c r="BBP32" s="730"/>
      <c r="BBQ32" s="730"/>
      <c r="BBR32" s="730"/>
      <c r="BBS32" s="730"/>
      <c r="BBT32" s="730"/>
      <c r="BBU32" s="730"/>
      <c r="BBV32" s="730"/>
      <c r="BBW32" s="730"/>
      <c r="BBX32" s="730"/>
      <c r="BBY32" s="730"/>
      <c r="BBZ32" s="730"/>
      <c r="BCA32" s="730"/>
      <c r="BCB32" s="730"/>
      <c r="BCC32" s="730"/>
      <c r="BCD32" s="730"/>
      <c r="BCE32" s="730"/>
      <c r="BCF32" s="730"/>
      <c r="BCG32" s="730"/>
      <c r="BCH32" s="730"/>
      <c r="BCI32" s="730"/>
      <c r="BCJ32" s="730"/>
      <c r="BCK32" s="730"/>
      <c r="BCL32" s="730"/>
      <c r="BCM32" s="730"/>
      <c r="BCN32" s="730"/>
      <c r="BCO32" s="730"/>
      <c r="BCP32" s="730"/>
      <c r="BCQ32" s="730"/>
      <c r="BCR32" s="730"/>
      <c r="BCS32" s="730"/>
      <c r="BCT32" s="730"/>
      <c r="BCU32" s="730"/>
      <c r="BCV32" s="730"/>
      <c r="BCW32" s="730"/>
      <c r="BCX32" s="730"/>
      <c r="BCY32" s="730"/>
      <c r="BCZ32" s="730"/>
      <c r="BDA32" s="730"/>
      <c r="BDB32" s="730"/>
      <c r="BDC32" s="730"/>
      <c r="BDD32" s="730"/>
      <c r="BDE32" s="730"/>
      <c r="BDF32" s="730"/>
      <c r="BDG32" s="730"/>
      <c r="BDH32" s="730"/>
      <c r="BDI32" s="730"/>
      <c r="BDJ32" s="730"/>
      <c r="BDK32" s="730"/>
      <c r="BDL32" s="730"/>
      <c r="BDM32" s="730"/>
      <c r="BDN32" s="730"/>
      <c r="BDO32" s="730"/>
      <c r="BDP32" s="730"/>
      <c r="BDQ32" s="730"/>
      <c r="BDR32" s="730"/>
      <c r="BDS32" s="730"/>
      <c r="BDT32" s="730"/>
      <c r="BDU32" s="730"/>
      <c r="BDV32" s="730"/>
      <c r="BDW32" s="730"/>
      <c r="BDX32" s="730"/>
      <c r="BDY32" s="730"/>
      <c r="BDZ32" s="730"/>
      <c r="BEA32" s="730"/>
      <c r="BEB32" s="730"/>
      <c r="BEC32" s="730"/>
      <c r="BED32" s="730"/>
      <c r="BEE32" s="730"/>
      <c r="BEF32" s="730"/>
      <c r="BEG32" s="730"/>
      <c r="BEH32" s="730"/>
      <c r="BEI32" s="730"/>
      <c r="BEJ32" s="730"/>
      <c r="BEK32" s="730"/>
      <c r="BEL32" s="730"/>
      <c r="BEM32" s="730"/>
      <c r="BEN32" s="730"/>
      <c r="BEO32" s="730"/>
      <c r="BEP32" s="730"/>
      <c r="BEQ32" s="730"/>
      <c r="BER32" s="730"/>
      <c r="BES32" s="730"/>
      <c r="BET32" s="730"/>
      <c r="BEU32" s="730"/>
      <c r="BEV32" s="730"/>
      <c r="BEW32" s="730"/>
      <c r="BEX32" s="730"/>
      <c r="BEY32" s="730"/>
      <c r="BEZ32" s="730"/>
      <c r="BFA32" s="730"/>
      <c r="BFB32" s="730"/>
      <c r="BFC32" s="730"/>
      <c r="BFD32" s="730"/>
      <c r="BFE32" s="730"/>
      <c r="BFF32" s="730"/>
      <c r="BFG32" s="730"/>
      <c r="BFH32" s="730"/>
      <c r="BFI32" s="730"/>
      <c r="BFJ32" s="730"/>
      <c r="BFK32" s="730"/>
      <c r="BFL32" s="730"/>
      <c r="BFM32" s="730"/>
      <c r="BFN32" s="730"/>
      <c r="BFO32" s="730"/>
      <c r="BFP32" s="730"/>
      <c r="BFQ32" s="730"/>
      <c r="BFR32" s="730"/>
      <c r="BFS32" s="730"/>
      <c r="BFT32" s="730"/>
      <c r="BFU32" s="730"/>
      <c r="BFV32" s="730"/>
      <c r="BFW32" s="730"/>
      <c r="BFX32" s="730"/>
      <c r="BFY32" s="730"/>
      <c r="BFZ32" s="730"/>
      <c r="BGA32" s="730"/>
      <c r="BGB32" s="730"/>
      <c r="BGC32" s="730"/>
      <c r="BGD32" s="730"/>
      <c r="BGE32" s="730"/>
      <c r="BGF32" s="730"/>
      <c r="BGG32" s="730"/>
      <c r="BGH32" s="730"/>
      <c r="BGI32" s="730"/>
      <c r="BGJ32" s="730"/>
      <c r="BGK32" s="730"/>
      <c r="BGL32" s="730"/>
      <c r="BGM32" s="730"/>
      <c r="BGN32" s="730"/>
      <c r="BGO32" s="730"/>
      <c r="BGP32" s="730"/>
      <c r="BGQ32" s="730"/>
      <c r="BGR32" s="730"/>
      <c r="BGS32" s="730"/>
      <c r="BGT32" s="730"/>
      <c r="BGU32" s="730"/>
      <c r="BGV32" s="730"/>
      <c r="BGW32" s="730"/>
      <c r="BGX32" s="730"/>
      <c r="BGY32" s="730"/>
      <c r="BGZ32" s="730"/>
      <c r="BHA32" s="730"/>
      <c r="BHB32" s="730"/>
      <c r="BHC32" s="730"/>
      <c r="BHD32" s="730"/>
      <c r="BHE32" s="730"/>
      <c r="BHF32" s="730"/>
      <c r="BHG32" s="730"/>
      <c r="BHH32" s="730"/>
      <c r="BHI32" s="730"/>
      <c r="BHJ32" s="730"/>
      <c r="BHK32" s="730"/>
      <c r="BHL32" s="730"/>
      <c r="BHM32" s="730"/>
      <c r="BHN32" s="730"/>
      <c r="BHO32" s="730"/>
      <c r="BHP32" s="730"/>
      <c r="BHQ32" s="730"/>
      <c r="BHR32" s="730"/>
      <c r="BHS32" s="730"/>
      <c r="BHT32" s="730"/>
      <c r="BHU32" s="730"/>
      <c r="BHV32" s="730"/>
      <c r="BHW32" s="730"/>
      <c r="BHX32" s="730"/>
      <c r="BHY32" s="730"/>
      <c r="BHZ32" s="730"/>
      <c r="BIA32" s="730"/>
      <c r="BIB32" s="730"/>
      <c r="BIC32" s="730"/>
      <c r="BID32" s="730"/>
      <c r="BIE32" s="730"/>
      <c r="BIF32" s="730"/>
      <c r="BIG32" s="730"/>
      <c r="BIH32" s="730"/>
      <c r="BII32" s="730"/>
      <c r="BIJ32" s="730"/>
      <c r="BIK32" s="730"/>
      <c r="BIL32" s="730"/>
      <c r="BIM32" s="730"/>
      <c r="BIN32" s="730"/>
      <c r="BIO32" s="730"/>
      <c r="BIP32" s="730"/>
      <c r="BIQ32" s="730"/>
      <c r="BIR32" s="730"/>
      <c r="BIS32" s="730"/>
      <c r="BIT32" s="730"/>
      <c r="BIU32" s="730"/>
      <c r="BIV32" s="730"/>
      <c r="BIW32" s="730"/>
      <c r="BIX32" s="730"/>
      <c r="BIY32" s="730"/>
      <c r="BIZ32" s="730"/>
      <c r="BJA32" s="730"/>
      <c r="BJB32" s="730"/>
      <c r="BJC32" s="730"/>
      <c r="BJD32" s="730"/>
      <c r="BJE32" s="730"/>
      <c r="BJF32" s="730"/>
      <c r="BJG32" s="730"/>
      <c r="BJH32" s="730"/>
      <c r="BJI32" s="730"/>
      <c r="BJJ32" s="730"/>
      <c r="BJK32" s="730"/>
      <c r="BJL32" s="730"/>
      <c r="BJM32" s="730"/>
      <c r="BJN32" s="730"/>
      <c r="BJO32" s="730"/>
      <c r="BJP32" s="730"/>
      <c r="BJQ32" s="730"/>
      <c r="BJR32" s="730"/>
      <c r="BJS32" s="730"/>
      <c r="BJT32" s="730"/>
      <c r="BJU32" s="730"/>
      <c r="BJV32" s="730"/>
      <c r="BJW32" s="730"/>
      <c r="BJX32" s="730"/>
      <c r="BJY32" s="730"/>
      <c r="BJZ32" s="730"/>
      <c r="BKA32" s="730"/>
      <c r="BKB32" s="730"/>
      <c r="BKC32" s="730"/>
      <c r="BKD32" s="730"/>
      <c r="BKE32" s="730"/>
      <c r="BKF32" s="730"/>
      <c r="BKG32" s="730"/>
      <c r="BKH32" s="730"/>
      <c r="BKI32" s="730"/>
      <c r="BKJ32" s="730"/>
      <c r="BKK32" s="730"/>
      <c r="BKL32" s="730"/>
      <c r="BKM32" s="730"/>
      <c r="BKN32" s="730"/>
      <c r="BKO32" s="730"/>
      <c r="BKP32" s="730"/>
      <c r="BKQ32" s="730"/>
      <c r="BKR32" s="730"/>
      <c r="BKS32" s="730"/>
      <c r="BKT32" s="730"/>
      <c r="BKU32" s="730"/>
      <c r="BKV32" s="730"/>
      <c r="BKW32" s="730"/>
      <c r="BKX32" s="730"/>
      <c r="BKY32" s="730"/>
      <c r="BKZ32" s="730"/>
      <c r="BLA32" s="730"/>
      <c r="BLB32" s="730"/>
      <c r="BLC32" s="730"/>
      <c r="BLD32" s="730"/>
      <c r="BLE32" s="730"/>
      <c r="BLF32" s="730"/>
      <c r="BLG32" s="730"/>
      <c r="BLH32" s="730"/>
      <c r="BLI32" s="730"/>
      <c r="BLJ32" s="730"/>
      <c r="BLK32" s="730"/>
      <c r="BLL32" s="730"/>
      <c r="BLM32" s="730"/>
      <c r="BLN32" s="730"/>
      <c r="BLO32" s="730"/>
      <c r="BLP32" s="730"/>
      <c r="BLQ32" s="730"/>
      <c r="BLR32" s="730"/>
      <c r="BLS32" s="730"/>
      <c r="BLT32" s="730"/>
      <c r="BLU32" s="730"/>
      <c r="BLV32" s="730"/>
      <c r="BLW32" s="730"/>
      <c r="BLX32" s="730"/>
      <c r="BLY32" s="730"/>
      <c r="BLZ32" s="730"/>
      <c r="BMA32" s="730"/>
      <c r="BMB32" s="730"/>
      <c r="BMC32" s="730"/>
      <c r="BMD32" s="730"/>
      <c r="BME32" s="730"/>
      <c r="BMF32" s="730"/>
      <c r="BMG32" s="730"/>
      <c r="BMH32" s="730"/>
      <c r="BMI32" s="730"/>
      <c r="BMJ32" s="730"/>
      <c r="BMK32" s="730"/>
      <c r="BML32" s="730"/>
      <c r="BMM32" s="730"/>
      <c r="BMN32" s="730"/>
      <c r="BMO32" s="730"/>
      <c r="BMP32" s="730"/>
      <c r="BMQ32" s="730"/>
      <c r="BMR32" s="730"/>
      <c r="BMS32" s="730"/>
      <c r="BMT32" s="730"/>
      <c r="BMU32" s="730"/>
      <c r="BMV32" s="730"/>
      <c r="BMW32" s="730"/>
      <c r="BMX32" s="730"/>
      <c r="BMY32" s="730"/>
      <c r="BMZ32" s="730"/>
      <c r="BNA32" s="730"/>
      <c r="BNB32" s="730"/>
      <c r="BNC32" s="730"/>
      <c r="BND32" s="730"/>
      <c r="BNE32" s="730"/>
      <c r="BNF32" s="730"/>
      <c r="BNG32" s="730"/>
      <c r="BNH32" s="730"/>
      <c r="BNI32" s="730"/>
      <c r="BNJ32" s="730"/>
      <c r="BNK32" s="730"/>
      <c r="BNL32" s="730"/>
      <c r="BNM32" s="730"/>
      <c r="BNN32" s="730"/>
      <c r="BNO32" s="730"/>
      <c r="BNP32" s="730"/>
      <c r="BNQ32" s="730"/>
      <c r="BNR32" s="730"/>
      <c r="BNS32" s="730"/>
      <c r="BNT32" s="730"/>
      <c r="BNU32" s="730"/>
      <c r="BNV32" s="730"/>
      <c r="BNW32" s="730"/>
      <c r="BNX32" s="730"/>
      <c r="BNY32" s="730"/>
      <c r="BNZ32" s="730"/>
      <c r="BOA32" s="730"/>
      <c r="BOB32" s="730"/>
      <c r="BOC32" s="730"/>
      <c r="BOD32" s="730"/>
      <c r="BOE32" s="730"/>
      <c r="BOF32" s="730"/>
      <c r="BOG32" s="730"/>
      <c r="BOH32" s="730"/>
      <c r="BOI32" s="730"/>
      <c r="BOJ32" s="730"/>
      <c r="BOK32" s="730"/>
      <c r="BOL32" s="730"/>
      <c r="BOM32" s="730"/>
      <c r="BON32" s="730"/>
      <c r="BOO32" s="730"/>
      <c r="BOP32" s="730"/>
      <c r="BOQ32" s="730"/>
      <c r="BOR32" s="730"/>
      <c r="BOS32" s="730"/>
      <c r="BOT32" s="730"/>
      <c r="BOU32" s="730"/>
      <c r="BOV32" s="730"/>
      <c r="BOW32" s="730"/>
      <c r="BOX32" s="730"/>
      <c r="BOY32" s="730"/>
      <c r="BOZ32" s="730"/>
      <c r="BPA32" s="730"/>
      <c r="BPB32" s="730"/>
      <c r="BPC32" s="730"/>
      <c r="BPD32" s="730"/>
      <c r="BPE32" s="730"/>
      <c r="BPF32" s="730"/>
      <c r="BPG32" s="730"/>
      <c r="BPH32" s="730"/>
      <c r="BPI32" s="730"/>
      <c r="BPJ32" s="730"/>
      <c r="BPK32" s="730"/>
      <c r="BPL32" s="730"/>
      <c r="BPM32" s="730"/>
      <c r="BPN32" s="730"/>
      <c r="BPO32" s="730"/>
      <c r="BPP32" s="730"/>
      <c r="BPQ32" s="730"/>
      <c r="BPR32" s="730"/>
      <c r="BPS32" s="730"/>
      <c r="BPT32" s="730"/>
      <c r="BPU32" s="730"/>
      <c r="BPV32" s="730"/>
      <c r="BPW32" s="730"/>
      <c r="BPX32" s="730"/>
      <c r="BPY32" s="730"/>
      <c r="BPZ32" s="730"/>
      <c r="BQA32" s="730"/>
      <c r="BQB32" s="730"/>
      <c r="BQC32" s="730"/>
      <c r="BQD32" s="730"/>
      <c r="BQE32" s="730"/>
      <c r="BQF32" s="730"/>
      <c r="BQG32" s="730"/>
      <c r="BQH32" s="730"/>
      <c r="BQI32" s="730"/>
      <c r="BQJ32" s="730"/>
      <c r="BQK32" s="730"/>
      <c r="BQL32" s="730"/>
      <c r="BQM32" s="730"/>
      <c r="BQN32" s="730"/>
      <c r="BQO32" s="730"/>
      <c r="BQP32" s="730"/>
      <c r="BQQ32" s="730"/>
      <c r="BQR32" s="730"/>
      <c r="BQS32" s="730"/>
      <c r="BQT32" s="730"/>
      <c r="BQU32" s="730"/>
      <c r="BQV32" s="730"/>
      <c r="BQW32" s="730"/>
      <c r="BQX32" s="730"/>
      <c r="BQY32" s="730"/>
      <c r="BQZ32" s="730"/>
      <c r="BRA32" s="730"/>
      <c r="BRB32" s="730"/>
      <c r="BRC32" s="730"/>
      <c r="BRD32" s="730"/>
      <c r="BRE32" s="730"/>
      <c r="BRF32" s="730"/>
      <c r="BRG32" s="730"/>
      <c r="BRH32" s="730"/>
      <c r="BRI32" s="730"/>
      <c r="BRJ32" s="730"/>
      <c r="BRK32" s="730"/>
      <c r="BRL32" s="730"/>
      <c r="BRM32" s="730"/>
      <c r="BRN32" s="730"/>
      <c r="BRO32" s="730"/>
      <c r="BRP32" s="730"/>
      <c r="BRQ32" s="730"/>
      <c r="BRR32" s="730"/>
      <c r="BRS32" s="730"/>
      <c r="BRT32" s="730"/>
      <c r="BRU32" s="730"/>
      <c r="BRV32" s="730"/>
      <c r="BRW32" s="730"/>
      <c r="BRX32" s="730"/>
      <c r="BRY32" s="730"/>
      <c r="BRZ32" s="730"/>
      <c r="BSA32" s="730"/>
      <c r="BSB32" s="730"/>
      <c r="BSC32" s="730"/>
      <c r="BSD32" s="730"/>
      <c r="BSE32" s="730"/>
      <c r="BSF32" s="730"/>
      <c r="BSG32" s="730"/>
      <c r="BSH32" s="730"/>
      <c r="BSI32" s="730"/>
      <c r="BSJ32" s="730"/>
      <c r="BSK32" s="730"/>
      <c r="BSL32" s="730"/>
      <c r="BSM32" s="730"/>
      <c r="BSN32" s="730"/>
      <c r="BSO32" s="730"/>
      <c r="BSP32" s="730"/>
      <c r="BSQ32" s="730"/>
      <c r="BSR32" s="730"/>
      <c r="BSS32" s="730"/>
      <c r="BST32" s="730"/>
      <c r="BSU32" s="730"/>
      <c r="BSV32" s="730"/>
      <c r="BSW32" s="730"/>
      <c r="BSX32" s="730"/>
      <c r="BSY32" s="730"/>
      <c r="BSZ32" s="730"/>
      <c r="BTA32" s="730"/>
      <c r="BTB32" s="730"/>
      <c r="BTC32" s="730"/>
      <c r="BTD32" s="730"/>
      <c r="BTE32" s="730"/>
      <c r="BTF32" s="730"/>
      <c r="BTG32" s="730"/>
      <c r="BTH32" s="730"/>
      <c r="BTI32" s="730"/>
      <c r="BTJ32" s="730"/>
      <c r="BTK32" s="730"/>
      <c r="BTL32" s="730"/>
      <c r="BTM32" s="730"/>
      <c r="BTN32" s="730"/>
      <c r="BTO32" s="730"/>
      <c r="BTP32" s="730"/>
      <c r="BTQ32" s="730"/>
      <c r="BTR32" s="730"/>
      <c r="BTS32" s="730"/>
      <c r="BTT32" s="730"/>
      <c r="BTU32" s="730"/>
      <c r="BTV32" s="730"/>
      <c r="BTW32" s="730"/>
      <c r="BTX32" s="730"/>
      <c r="BTY32" s="730"/>
      <c r="BTZ32" s="730"/>
      <c r="BUA32" s="730"/>
      <c r="BUB32" s="730"/>
      <c r="BUC32" s="730"/>
      <c r="BUD32" s="730"/>
      <c r="BUE32" s="730"/>
      <c r="BUF32" s="730"/>
      <c r="BUG32" s="730"/>
      <c r="BUH32" s="730"/>
      <c r="BUI32" s="730"/>
      <c r="BUJ32" s="730"/>
      <c r="BUK32" s="730"/>
      <c r="BUL32" s="730"/>
      <c r="BUM32" s="730"/>
      <c r="BUN32" s="730"/>
      <c r="BUO32" s="730"/>
      <c r="BUP32" s="730"/>
      <c r="BUQ32" s="730"/>
      <c r="BUR32" s="730"/>
      <c r="BUS32" s="730"/>
      <c r="BUT32" s="730"/>
      <c r="BUU32" s="730"/>
      <c r="BUV32" s="730"/>
      <c r="BUW32" s="730"/>
      <c r="BUX32" s="730"/>
      <c r="BUY32" s="730"/>
      <c r="BUZ32" s="730"/>
      <c r="BVA32" s="730"/>
      <c r="BVB32" s="730"/>
      <c r="BVC32" s="730"/>
      <c r="BVD32" s="730"/>
      <c r="BVE32" s="730"/>
      <c r="BVF32" s="730"/>
      <c r="BVG32" s="730"/>
      <c r="BVH32" s="730"/>
      <c r="BVI32" s="730"/>
      <c r="BVJ32" s="730"/>
      <c r="BVK32" s="730"/>
      <c r="BVL32" s="730"/>
      <c r="BVM32" s="730"/>
      <c r="BVN32" s="730"/>
      <c r="BVO32" s="730"/>
      <c r="BVP32" s="730"/>
      <c r="BVQ32" s="730"/>
      <c r="BVR32" s="730"/>
      <c r="BVS32" s="730"/>
      <c r="BVT32" s="730"/>
      <c r="BVU32" s="730"/>
      <c r="BVV32" s="730"/>
      <c r="BVW32" s="730"/>
      <c r="BVX32" s="730"/>
      <c r="BVY32" s="730"/>
      <c r="BVZ32" s="730"/>
      <c r="BWA32" s="730"/>
      <c r="BWB32" s="730"/>
      <c r="BWC32" s="730"/>
      <c r="BWD32" s="730"/>
      <c r="BWE32" s="730"/>
      <c r="BWF32" s="730"/>
      <c r="BWG32" s="730"/>
      <c r="BWH32" s="730"/>
      <c r="BWI32" s="730"/>
      <c r="BWJ32" s="730"/>
      <c r="BWK32" s="730"/>
      <c r="BWL32" s="730"/>
      <c r="BWM32" s="730"/>
      <c r="BWN32" s="730"/>
      <c r="BWO32" s="730"/>
      <c r="BWP32" s="730"/>
      <c r="BWQ32" s="730"/>
      <c r="BWR32" s="730"/>
      <c r="BWS32" s="730"/>
      <c r="BWT32" s="730"/>
      <c r="BWU32" s="730"/>
      <c r="BWV32" s="730"/>
      <c r="BWW32" s="730"/>
      <c r="BWX32" s="730"/>
      <c r="BWY32" s="730"/>
      <c r="BWZ32" s="730"/>
      <c r="BXA32" s="730"/>
      <c r="BXB32" s="730"/>
      <c r="BXC32" s="730"/>
      <c r="BXD32" s="730"/>
      <c r="BXE32" s="730"/>
      <c r="BXF32" s="730"/>
      <c r="BXG32" s="730"/>
      <c r="BXH32" s="730"/>
      <c r="BXI32" s="730"/>
      <c r="BXJ32" s="730"/>
      <c r="BXK32" s="730"/>
      <c r="BXL32" s="730"/>
      <c r="BXM32" s="730"/>
      <c r="BXN32" s="730"/>
      <c r="BXO32" s="730"/>
      <c r="BXP32" s="730"/>
      <c r="BXQ32" s="730"/>
      <c r="BXR32" s="730"/>
      <c r="BXS32" s="730"/>
      <c r="BXT32" s="730"/>
      <c r="BXU32" s="730"/>
      <c r="BXV32" s="730"/>
      <c r="BXW32" s="730"/>
      <c r="BXX32" s="730"/>
      <c r="BXY32" s="730"/>
      <c r="BXZ32" s="730"/>
      <c r="BYA32" s="730"/>
      <c r="BYB32" s="730"/>
      <c r="BYC32" s="730"/>
      <c r="BYD32" s="730"/>
      <c r="BYE32" s="730"/>
      <c r="BYF32" s="730"/>
      <c r="BYG32" s="730"/>
      <c r="BYH32" s="730"/>
      <c r="BYI32" s="730"/>
      <c r="BYJ32" s="730"/>
      <c r="BYK32" s="730"/>
      <c r="BYL32" s="730"/>
      <c r="BYM32" s="730"/>
      <c r="BYN32" s="730"/>
      <c r="BYO32" s="730"/>
      <c r="BYP32" s="730"/>
      <c r="BYQ32" s="730"/>
      <c r="BYR32" s="730"/>
      <c r="BYS32" s="730"/>
      <c r="BYT32" s="730"/>
      <c r="BYU32" s="730"/>
      <c r="BYV32" s="730"/>
      <c r="BYW32" s="730"/>
      <c r="BYX32" s="730"/>
      <c r="BYY32" s="730"/>
      <c r="BYZ32" s="730"/>
      <c r="BZA32" s="730"/>
      <c r="BZB32" s="730"/>
      <c r="BZC32" s="730"/>
      <c r="BZD32" s="730"/>
      <c r="BZE32" s="730"/>
      <c r="BZF32" s="730"/>
      <c r="BZG32" s="730"/>
      <c r="BZH32" s="730"/>
      <c r="BZI32" s="730"/>
      <c r="BZJ32" s="730"/>
      <c r="BZK32" s="730"/>
      <c r="BZL32" s="730"/>
      <c r="BZM32" s="730"/>
      <c r="BZN32" s="730"/>
      <c r="BZO32" s="730"/>
      <c r="BZP32" s="730"/>
      <c r="BZQ32" s="730"/>
      <c r="BZR32" s="730"/>
      <c r="BZS32" s="730"/>
      <c r="BZT32" s="730"/>
      <c r="BZU32" s="730"/>
      <c r="BZV32" s="730"/>
      <c r="BZW32" s="730"/>
      <c r="BZX32" s="730"/>
      <c r="BZY32" s="730"/>
      <c r="BZZ32" s="730"/>
      <c r="CAA32" s="730"/>
      <c r="CAB32" s="730"/>
      <c r="CAC32" s="730"/>
      <c r="CAD32" s="730"/>
      <c r="CAE32" s="730"/>
      <c r="CAF32" s="730"/>
      <c r="CAG32" s="730"/>
      <c r="CAH32" s="730"/>
      <c r="CAI32" s="730"/>
      <c r="CAJ32" s="730"/>
      <c r="CAK32" s="730"/>
      <c r="CAL32" s="730"/>
      <c r="CAM32" s="730"/>
      <c r="CAN32" s="730"/>
      <c r="CAO32" s="730"/>
      <c r="CAP32" s="730"/>
      <c r="CAQ32" s="730"/>
      <c r="CAR32" s="730"/>
      <c r="CAS32" s="730"/>
      <c r="CAT32" s="730"/>
      <c r="CAU32" s="730"/>
      <c r="CAV32" s="730"/>
      <c r="CAW32" s="730"/>
      <c r="CAX32" s="730"/>
      <c r="CAY32" s="730"/>
      <c r="CAZ32" s="730"/>
      <c r="CBA32" s="730"/>
      <c r="CBB32" s="730"/>
      <c r="CBC32" s="730"/>
      <c r="CBD32" s="730"/>
      <c r="CBE32" s="730"/>
      <c r="CBF32" s="730"/>
      <c r="CBG32" s="730"/>
      <c r="CBH32" s="730"/>
      <c r="CBI32" s="730"/>
      <c r="CBJ32" s="730"/>
      <c r="CBK32" s="730"/>
      <c r="CBL32" s="730"/>
      <c r="CBM32" s="730"/>
      <c r="CBN32" s="730"/>
      <c r="CBO32" s="730"/>
      <c r="CBP32" s="730"/>
      <c r="CBQ32" s="730"/>
      <c r="CBR32" s="730"/>
      <c r="CBS32" s="730"/>
      <c r="CBT32" s="730"/>
      <c r="CBU32" s="730"/>
      <c r="CBV32" s="730"/>
      <c r="CBW32" s="730"/>
      <c r="CBX32" s="730"/>
      <c r="CBY32" s="730"/>
      <c r="CBZ32" s="730"/>
      <c r="CCA32" s="730"/>
      <c r="CCB32" s="730"/>
      <c r="CCC32" s="730"/>
      <c r="CCD32" s="730"/>
      <c r="CCE32" s="730"/>
      <c r="CCF32" s="730"/>
      <c r="CCG32" s="730"/>
      <c r="CCH32" s="730"/>
      <c r="CCI32" s="730"/>
      <c r="CCJ32" s="730"/>
      <c r="CCK32" s="730"/>
      <c r="CCL32" s="730"/>
      <c r="CCM32" s="730"/>
      <c r="CCN32" s="730"/>
      <c r="CCO32" s="730"/>
      <c r="CCP32" s="730"/>
      <c r="CCQ32" s="730"/>
      <c r="CCR32" s="730"/>
      <c r="CCS32" s="730"/>
      <c r="CCT32" s="730"/>
      <c r="CCU32" s="730"/>
      <c r="CCV32" s="730"/>
      <c r="CCW32" s="730"/>
      <c r="CCX32" s="730"/>
      <c r="CCY32" s="730"/>
      <c r="CCZ32" s="730"/>
      <c r="CDA32" s="730"/>
      <c r="CDB32" s="730"/>
      <c r="CDC32" s="730"/>
      <c r="CDD32" s="730"/>
      <c r="CDE32" s="730"/>
      <c r="CDF32" s="730"/>
      <c r="CDG32" s="730"/>
      <c r="CDH32" s="730"/>
      <c r="CDI32" s="730"/>
      <c r="CDJ32" s="730"/>
      <c r="CDK32" s="730"/>
      <c r="CDL32" s="730"/>
      <c r="CDM32" s="730"/>
      <c r="CDN32" s="730"/>
      <c r="CDO32" s="730"/>
      <c r="CDP32" s="730"/>
      <c r="CDQ32" s="730"/>
      <c r="CDR32" s="730"/>
      <c r="CDS32" s="730"/>
      <c r="CDT32" s="730"/>
      <c r="CDU32" s="730"/>
      <c r="CDV32" s="730"/>
      <c r="CDW32" s="730"/>
      <c r="CDX32" s="730"/>
      <c r="CDY32" s="730"/>
      <c r="CDZ32" s="730"/>
      <c r="CEA32" s="730"/>
      <c r="CEB32" s="730"/>
      <c r="CEC32" s="730"/>
      <c r="CED32" s="730"/>
      <c r="CEE32" s="730"/>
      <c r="CEF32" s="730"/>
      <c r="CEG32" s="730"/>
      <c r="CEH32" s="730"/>
      <c r="CEI32" s="730"/>
      <c r="CEJ32" s="730"/>
      <c r="CEK32" s="730"/>
      <c r="CEL32" s="730"/>
      <c r="CEM32" s="730"/>
      <c r="CEN32" s="730"/>
      <c r="CEO32" s="730"/>
      <c r="CEP32" s="730"/>
      <c r="CEQ32" s="730"/>
      <c r="CER32" s="730"/>
      <c r="CES32" s="730"/>
      <c r="CET32" s="730"/>
      <c r="CEU32" s="730"/>
      <c r="CEV32" s="730"/>
      <c r="CEW32" s="730"/>
      <c r="CEX32" s="730"/>
      <c r="CEY32" s="730"/>
      <c r="CEZ32" s="730"/>
      <c r="CFA32" s="730"/>
      <c r="CFB32" s="730"/>
      <c r="CFC32" s="730"/>
      <c r="CFD32" s="730"/>
      <c r="CFE32" s="730"/>
      <c r="CFF32" s="730"/>
      <c r="CFG32" s="730"/>
      <c r="CFH32" s="730"/>
      <c r="CFI32" s="730"/>
      <c r="CFJ32" s="730"/>
      <c r="CFK32" s="730"/>
      <c r="CFL32" s="730"/>
      <c r="CFM32" s="730"/>
      <c r="CFN32" s="730"/>
      <c r="CFO32" s="730"/>
      <c r="CFP32" s="730"/>
      <c r="CFQ32" s="730"/>
      <c r="CFR32" s="730"/>
      <c r="CFS32" s="730"/>
      <c r="CFT32" s="730"/>
      <c r="CFU32" s="730"/>
      <c r="CFV32" s="730"/>
      <c r="CFW32" s="730"/>
      <c r="CFX32" s="730"/>
      <c r="CFY32" s="730"/>
      <c r="CFZ32" s="730"/>
      <c r="CGA32" s="730"/>
      <c r="CGB32" s="730"/>
      <c r="CGC32" s="730"/>
      <c r="CGD32" s="730"/>
      <c r="CGE32" s="730"/>
      <c r="CGF32" s="730"/>
      <c r="CGG32" s="730"/>
      <c r="CGH32" s="730"/>
      <c r="CGI32" s="730"/>
      <c r="CGJ32" s="730"/>
      <c r="CGK32" s="730"/>
      <c r="CGL32" s="730"/>
      <c r="CGM32" s="730"/>
      <c r="CGN32" s="730"/>
      <c r="CGO32" s="730"/>
      <c r="CGP32" s="730"/>
      <c r="CGQ32" s="730"/>
      <c r="CGR32" s="730"/>
      <c r="CGS32" s="730"/>
      <c r="CGT32" s="730"/>
      <c r="CGU32" s="730"/>
      <c r="CGV32" s="730"/>
      <c r="CGW32" s="730"/>
      <c r="CGX32" s="730"/>
      <c r="CGY32" s="730"/>
      <c r="CGZ32" s="730"/>
      <c r="CHA32" s="730"/>
      <c r="CHB32" s="730"/>
      <c r="CHC32" s="730"/>
      <c r="CHD32" s="730"/>
      <c r="CHE32" s="730"/>
      <c r="CHF32" s="730"/>
      <c r="CHG32" s="730"/>
      <c r="CHH32" s="730"/>
      <c r="CHI32" s="730"/>
      <c r="CHJ32" s="730"/>
      <c r="CHK32" s="730"/>
      <c r="CHL32" s="730"/>
      <c r="CHM32" s="730"/>
      <c r="CHN32" s="730"/>
      <c r="CHO32" s="730"/>
      <c r="CHP32" s="730"/>
      <c r="CHQ32" s="730"/>
      <c r="CHR32" s="730"/>
      <c r="CHS32" s="730"/>
      <c r="CHT32" s="730"/>
      <c r="CHU32" s="730"/>
      <c r="CHV32" s="730"/>
      <c r="CHW32" s="730"/>
      <c r="CHX32" s="730"/>
      <c r="CHY32" s="730"/>
      <c r="CHZ32" s="730"/>
      <c r="CIA32" s="730"/>
      <c r="CIB32" s="730"/>
      <c r="CIC32" s="730"/>
      <c r="CID32" s="730"/>
      <c r="CIE32" s="730"/>
      <c r="CIF32" s="730"/>
      <c r="CIG32" s="730"/>
      <c r="CIH32" s="730"/>
      <c r="CII32" s="730"/>
      <c r="CIJ32" s="730"/>
      <c r="CIK32" s="730"/>
      <c r="CIL32" s="730"/>
      <c r="CIM32" s="730"/>
      <c r="CIN32" s="730"/>
      <c r="CIO32" s="730"/>
      <c r="CIP32" s="730"/>
      <c r="CIQ32" s="730"/>
      <c r="CIR32" s="730"/>
      <c r="CIS32" s="730"/>
      <c r="CIT32" s="730"/>
      <c r="CIU32" s="730"/>
      <c r="CIV32" s="730"/>
      <c r="CIW32" s="730"/>
      <c r="CIX32" s="730"/>
      <c r="CIY32" s="730"/>
      <c r="CIZ32" s="730"/>
      <c r="CJA32" s="730"/>
      <c r="CJB32" s="730"/>
      <c r="CJC32" s="730"/>
      <c r="CJD32" s="730"/>
      <c r="CJE32" s="730"/>
      <c r="CJF32" s="730"/>
      <c r="CJG32" s="730"/>
      <c r="CJH32" s="730"/>
      <c r="CJI32" s="730"/>
      <c r="CJJ32" s="730"/>
      <c r="CJK32" s="730"/>
      <c r="CJL32" s="730"/>
      <c r="CJM32" s="730"/>
      <c r="CJN32" s="730"/>
      <c r="CJO32" s="730"/>
      <c r="CJP32" s="730"/>
      <c r="CJQ32" s="730"/>
      <c r="CJR32" s="730"/>
      <c r="CJS32" s="730"/>
      <c r="CJT32" s="730"/>
      <c r="CJU32" s="730"/>
      <c r="CJV32" s="730"/>
      <c r="CJW32" s="730"/>
      <c r="CJX32" s="730"/>
      <c r="CJY32" s="730"/>
      <c r="CJZ32" s="730"/>
      <c r="CKA32" s="730"/>
      <c r="CKB32" s="730"/>
      <c r="CKC32" s="730"/>
      <c r="CKD32" s="730"/>
      <c r="CKE32" s="730"/>
      <c r="CKF32" s="730"/>
      <c r="CKG32" s="730"/>
      <c r="CKH32" s="730"/>
      <c r="CKI32" s="730"/>
      <c r="CKJ32" s="730"/>
      <c r="CKK32" s="730"/>
      <c r="CKL32" s="730"/>
      <c r="CKM32" s="730"/>
      <c r="CKN32" s="730"/>
      <c r="CKO32" s="730"/>
      <c r="CKP32" s="730"/>
      <c r="CKQ32" s="730"/>
      <c r="CKR32" s="730"/>
      <c r="CKS32" s="730"/>
      <c r="CKT32" s="730"/>
      <c r="CKU32" s="730"/>
      <c r="CKV32" s="730"/>
      <c r="CKW32" s="730"/>
      <c r="CKX32" s="730"/>
      <c r="CKY32" s="730"/>
      <c r="CKZ32" s="730"/>
      <c r="CLA32" s="730"/>
      <c r="CLB32" s="730"/>
      <c r="CLC32" s="730"/>
      <c r="CLD32" s="730"/>
      <c r="CLE32" s="730"/>
      <c r="CLF32" s="730"/>
      <c r="CLG32" s="730"/>
      <c r="CLH32" s="730"/>
      <c r="CLI32" s="730"/>
      <c r="CLJ32" s="730"/>
      <c r="CLK32" s="730"/>
      <c r="CLL32" s="730"/>
      <c r="CLM32" s="730"/>
      <c r="CLN32" s="730"/>
      <c r="CLO32" s="730"/>
      <c r="CLP32" s="730"/>
      <c r="CLQ32" s="730"/>
      <c r="CLR32" s="730"/>
      <c r="CLS32" s="730"/>
      <c r="CLT32" s="730"/>
      <c r="CLU32" s="730"/>
      <c r="CLV32" s="730"/>
      <c r="CLW32" s="730"/>
      <c r="CLX32" s="730"/>
      <c r="CLY32" s="730"/>
      <c r="CLZ32" s="730"/>
      <c r="CMA32" s="730"/>
      <c r="CMB32" s="730"/>
      <c r="CMC32" s="730"/>
      <c r="CMD32" s="730"/>
      <c r="CME32" s="730"/>
      <c r="CMF32" s="730"/>
      <c r="CMG32" s="730"/>
      <c r="CMH32" s="730"/>
      <c r="CMI32" s="730"/>
      <c r="CMJ32" s="730"/>
      <c r="CMK32" s="730"/>
      <c r="CML32" s="730"/>
      <c r="CMM32" s="730"/>
      <c r="CMN32" s="730"/>
      <c r="CMO32" s="730"/>
      <c r="CMP32" s="730"/>
      <c r="CMQ32" s="730"/>
      <c r="CMR32" s="730"/>
      <c r="CMS32" s="730"/>
      <c r="CMT32" s="730"/>
      <c r="CMU32" s="730"/>
      <c r="CMV32" s="730"/>
      <c r="CMW32" s="730"/>
      <c r="CMX32" s="730"/>
      <c r="CMY32" s="730"/>
      <c r="CMZ32" s="730"/>
      <c r="CNA32" s="730"/>
      <c r="CNB32" s="730"/>
      <c r="CNC32" s="730"/>
      <c r="CND32" s="730"/>
      <c r="CNE32" s="730"/>
      <c r="CNF32" s="730"/>
      <c r="CNG32" s="730"/>
      <c r="CNH32" s="730"/>
      <c r="CNI32" s="730"/>
      <c r="CNJ32" s="730"/>
      <c r="CNK32" s="730"/>
      <c r="CNL32" s="730"/>
      <c r="CNM32" s="730"/>
      <c r="CNN32" s="730"/>
      <c r="CNO32" s="730"/>
      <c r="CNP32" s="730"/>
      <c r="CNQ32" s="730"/>
      <c r="CNR32" s="730"/>
      <c r="CNS32" s="730"/>
      <c r="CNT32" s="730"/>
      <c r="CNU32" s="730"/>
      <c r="CNV32" s="730"/>
      <c r="CNW32" s="730"/>
      <c r="CNX32" s="730"/>
      <c r="CNY32" s="730"/>
      <c r="CNZ32" s="730"/>
      <c r="COA32" s="730"/>
      <c r="COB32" s="730"/>
      <c r="COC32" s="730"/>
      <c r="COD32" s="730"/>
      <c r="COE32" s="730"/>
      <c r="COF32" s="730"/>
      <c r="COG32" s="730"/>
      <c r="COH32" s="730"/>
      <c r="COI32" s="730"/>
      <c r="COJ32" s="730"/>
      <c r="COK32" s="730"/>
      <c r="COL32" s="730"/>
      <c r="COM32" s="730"/>
      <c r="CON32" s="730"/>
      <c r="COO32" s="730"/>
      <c r="COP32" s="730"/>
      <c r="COQ32" s="730"/>
      <c r="COR32" s="730"/>
      <c r="COS32" s="730"/>
      <c r="COT32" s="730"/>
      <c r="COU32" s="730"/>
      <c r="COV32" s="730"/>
      <c r="COW32" s="730"/>
      <c r="COX32" s="730"/>
      <c r="COY32" s="730"/>
      <c r="COZ32" s="730"/>
      <c r="CPA32" s="730"/>
      <c r="CPB32" s="730"/>
      <c r="CPC32" s="730"/>
      <c r="CPD32" s="730"/>
      <c r="CPE32" s="730"/>
      <c r="CPF32" s="730"/>
      <c r="CPG32" s="730"/>
      <c r="CPH32" s="730"/>
      <c r="CPI32" s="730"/>
      <c r="CPJ32" s="730"/>
      <c r="CPK32" s="730"/>
      <c r="CPL32" s="730"/>
      <c r="CPM32" s="730"/>
      <c r="CPN32" s="730"/>
      <c r="CPO32" s="730"/>
      <c r="CPP32" s="730"/>
      <c r="CPQ32" s="730"/>
      <c r="CPR32" s="730"/>
      <c r="CPS32" s="730"/>
      <c r="CPT32" s="730"/>
      <c r="CPU32" s="730"/>
      <c r="CPV32" s="730"/>
      <c r="CPW32" s="730"/>
      <c r="CPX32" s="730"/>
      <c r="CPY32" s="730"/>
      <c r="CPZ32" s="730"/>
      <c r="CQA32" s="730"/>
      <c r="CQB32" s="730"/>
      <c r="CQC32" s="730"/>
      <c r="CQD32" s="730"/>
      <c r="CQE32" s="730"/>
      <c r="CQF32" s="730"/>
      <c r="CQG32" s="730"/>
      <c r="CQH32" s="730"/>
      <c r="CQI32" s="730"/>
      <c r="CQJ32" s="730"/>
      <c r="CQK32" s="730"/>
      <c r="CQL32" s="730"/>
      <c r="CQM32" s="730"/>
      <c r="CQN32" s="730"/>
      <c r="CQO32" s="730"/>
      <c r="CQP32" s="730"/>
      <c r="CQQ32" s="730"/>
      <c r="CQR32" s="730"/>
      <c r="CQS32" s="730"/>
      <c r="CQT32" s="730"/>
      <c r="CQU32" s="730"/>
      <c r="CQV32" s="730"/>
      <c r="CQW32" s="730"/>
      <c r="CQX32" s="730"/>
      <c r="CQY32" s="730"/>
      <c r="CQZ32" s="730"/>
      <c r="CRA32" s="730"/>
      <c r="CRB32" s="730"/>
      <c r="CRC32" s="730"/>
      <c r="CRD32" s="730"/>
      <c r="CRE32" s="730"/>
      <c r="CRF32" s="730"/>
      <c r="CRG32" s="730"/>
      <c r="CRH32" s="730"/>
      <c r="CRI32" s="730"/>
      <c r="CRJ32" s="730"/>
      <c r="CRK32" s="730"/>
      <c r="CRL32" s="730"/>
      <c r="CRM32" s="730"/>
      <c r="CRN32" s="730"/>
      <c r="CRO32" s="730"/>
      <c r="CRP32" s="730"/>
      <c r="CRQ32" s="730"/>
      <c r="CRR32" s="730"/>
      <c r="CRS32" s="730"/>
      <c r="CRT32" s="730"/>
      <c r="CRU32" s="730"/>
      <c r="CRV32" s="730"/>
      <c r="CRW32" s="730"/>
      <c r="CRX32" s="730"/>
      <c r="CRY32" s="730"/>
      <c r="CRZ32" s="730"/>
      <c r="CSA32" s="730"/>
      <c r="CSB32" s="730"/>
      <c r="CSC32" s="730"/>
      <c r="CSD32" s="730"/>
      <c r="CSE32" s="730"/>
      <c r="CSF32" s="730"/>
      <c r="CSG32" s="730"/>
      <c r="CSH32" s="730"/>
      <c r="CSI32" s="730"/>
      <c r="CSJ32" s="730"/>
      <c r="CSK32" s="730"/>
      <c r="CSL32" s="730"/>
      <c r="CSM32" s="730"/>
      <c r="CSN32" s="730"/>
      <c r="CSO32" s="730"/>
      <c r="CSP32" s="730"/>
      <c r="CSQ32" s="730"/>
      <c r="CSR32" s="730"/>
      <c r="CSS32" s="730"/>
      <c r="CST32" s="730"/>
      <c r="CSU32" s="730"/>
      <c r="CSV32" s="730"/>
      <c r="CSW32" s="730"/>
      <c r="CSX32" s="730"/>
      <c r="CSY32" s="730"/>
      <c r="CSZ32" s="730"/>
      <c r="CTA32" s="730"/>
      <c r="CTB32" s="730"/>
      <c r="CTC32" s="730"/>
      <c r="CTD32" s="730"/>
      <c r="CTE32" s="730"/>
      <c r="CTF32" s="730"/>
      <c r="CTG32" s="730"/>
      <c r="CTH32" s="730"/>
      <c r="CTI32" s="730"/>
      <c r="CTJ32" s="730"/>
      <c r="CTK32" s="730"/>
      <c r="CTL32" s="730"/>
      <c r="CTM32" s="730"/>
      <c r="CTN32" s="730"/>
      <c r="CTO32" s="730"/>
      <c r="CTP32" s="730"/>
      <c r="CTQ32" s="730"/>
      <c r="CTR32" s="730"/>
      <c r="CTS32" s="730"/>
      <c r="CTT32" s="730"/>
      <c r="CTU32" s="730"/>
      <c r="CTV32" s="730"/>
      <c r="CTW32" s="730"/>
      <c r="CTX32" s="730"/>
      <c r="CTY32" s="730"/>
      <c r="CTZ32" s="730"/>
      <c r="CUA32" s="730"/>
      <c r="CUB32" s="730"/>
      <c r="CUC32" s="730"/>
      <c r="CUD32" s="730"/>
      <c r="CUE32" s="730"/>
      <c r="CUF32" s="730"/>
      <c r="CUG32" s="730"/>
      <c r="CUH32" s="730"/>
      <c r="CUI32" s="730"/>
      <c r="CUJ32" s="730"/>
      <c r="CUK32" s="730"/>
      <c r="CUL32" s="730"/>
      <c r="CUM32" s="730"/>
      <c r="CUN32" s="730"/>
      <c r="CUO32" s="730"/>
      <c r="CUP32" s="730"/>
      <c r="CUQ32" s="730"/>
      <c r="CUR32" s="730"/>
      <c r="CUS32" s="730"/>
      <c r="CUT32" s="730"/>
      <c r="CUU32" s="730"/>
      <c r="CUV32" s="730"/>
      <c r="CUW32" s="730"/>
      <c r="CUX32" s="730"/>
      <c r="CUY32" s="730"/>
      <c r="CUZ32" s="730"/>
      <c r="CVA32" s="730"/>
      <c r="CVB32" s="730"/>
      <c r="CVC32" s="730"/>
      <c r="CVD32" s="730"/>
      <c r="CVE32" s="730"/>
      <c r="CVF32" s="730"/>
      <c r="CVG32" s="730"/>
      <c r="CVH32" s="730"/>
      <c r="CVI32" s="730"/>
      <c r="CVJ32" s="730"/>
      <c r="CVK32" s="730"/>
      <c r="CVL32" s="730"/>
      <c r="CVM32" s="730"/>
      <c r="CVN32" s="730"/>
      <c r="CVO32" s="730"/>
      <c r="CVP32" s="730"/>
      <c r="CVQ32" s="730"/>
      <c r="CVR32" s="730"/>
      <c r="CVS32" s="730"/>
      <c r="CVT32" s="730"/>
      <c r="CVU32" s="730"/>
      <c r="CVV32" s="730"/>
      <c r="CVW32" s="730"/>
      <c r="CVX32" s="730"/>
      <c r="CVY32" s="730"/>
      <c r="CVZ32" s="730"/>
      <c r="CWA32" s="730"/>
      <c r="CWB32" s="730"/>
      <c r="CWC32" s="730"/>
      <c r="CWD32" s="730"/>
      <c r="CWE32" s="730"/>
      <c r="CWF32" s="730"/>
      <c r="CWG32" s="730"/>
      <c r="CWH32" s="730"/>
      <c r="CWI32" s="730"/>
      <c r="CWJ32" s="730"/>
      <c r="CWK32" s="730"/>
      <c r="CWL32" s="730"/>
      <c r="CWM32" s="730"/>
      <c r="CWN32" s="730"/>
      <c r="CWO32" s="730"/>
      <c r="CWP32" s="730"/>
      <c r="CWQ32" s="730"/>
      <c r="CWR32" s="730"/>
      <c r="CWS32" s="730"/>
      <c r="CWT32" s="730"/>
      <c r="CWU32" s="730"/>
      <c r="CWV32" s="730"/>
      <c r="CWW32" s="730"/>
      <c r="CWX32" s="730"/>
      <c r="CWY32" s="730"/>
      <c r="CWZ32" s="730"/>
      <c r="CXA32" s="730"/>
      <c r="CXB32" s="730"/>
      <c r="CXC32" s="730"/>
      <c r="CXD32" s="730"/>
      <c r="CXE32" s="730"/>
      <c r="CXF32" s="730"/>
      <c r="CXG32" s="730"/>
      <c r="CXH32" s="730"/>
      <c r="CXI32" s="730"/>
      <c r="CXJ32" s="730"/>
      <c r="CXK32" s="730"/>
      <c r="CXL32" s="730"/>
      <c r="CXM32" s="730"/>
      <c r="CXN32" s="730"/>
      <c r="CXO32" s="730"/>
      <c r="CXP32" s="730"/>
      <c r="CXQ32" s="730"/>
      <c r="CXR32" s="730"/>
      <c r="CXS32" s="730"/>
      <c r="CXT32" s="730"/>
      <c r="CXU32" s="730"/>
      <c r="CXV32" s="730"/>
      <c r="CXW32" s="730"/>
      <c r="CXX32" s="730"/>
      <c r="CXY32" s="730"/>
      <c r="CXZ32" s="730"/>
      <c r="CYA32" s="730"/>
      <c r="CYB32" s="730"/>
      <c r="CYC32" s="730"/>
      <c r="CYD32" s="730"/>
      <c r="CYE32" s="730"/>
      <c r="CYF32" s="730"/>
      <c r="CYG32" s="730"/>
      <c r="CYH32" s="730"/>
      <c r="CYI32" s="730"/>
      <c r="CYJ32" s="730"/>
      <c r="CYK32" s="730"/>
      <c r="CYL32" s="730"/>
      <c r="CYM32" s="730"/>
      <c r="CYN32" s="730"/>
      <c r="CYO32" s="730"/>
      <c r="CYP32" s="730"/>
      <c r="CYQ32" s="730"/>
      <c r="CYR32" s="730"/>
      <c r="CYS32" s="730"/>
      <c r="CYT32" s="730"/>
      <c r="CYU32" s="730"/>
      <c r="CYV32" s="730"/>
      <c r="CYW32" s="730"/>
      <c r="CYX32" s="730"/>
      <c r="CYY32" s="730"/>
      <c r="CYZ32" s="730"/>
      <c r="CZA32" s="730"/>
      <c r="CZB32" s="730"/>
      <c r="CZC32" s="730"/>
      <c r="CZD32" s="730"/>
      <c r="CZE32" s="730"/>
      <c r="CZF32" s="730"/>
      <c r="CZG32" s="730"/>
      <c r="CZH32" s="730"/>
      <c r="CZI32" s="730"/>
      <c r="CZJ32" s="730"/>
      <c r="CZK32" s="730"/>
      <c r="CZL32" s="730"/>
      <c r="CZM32" s="730"/>
      <c r="CZN32" s="730"/>
      <c r="CZO32" s="730"/>
      <c r="CZP32" s="730"/>
      <c r="CZQ32" s="730"/>
      <c r="CZR32" s="730"/>
      <c r="CZS32" s="730"/>
      <c r="CZT32" s="730"/>
      <c r="CZU32" s="730"/>
      <c r="CZV32" s="730"/>
      <c r="CZW32" s="730"/>
      <c r="CZX32" s="730"/>
      <c r="CZY32" s="730"/>
      <c r="CZZ32" s="730"/>
      <c r="DAA32" s="730"/>
      <c r="DAB32" s="730"/>
      <c r="DAC32" s="730"/>
      <c r="DAD32" s="730"/>
      <c r="DAE32" s="730"/>
      <c r="DAF32" s="730"/>
      <c r="DAG32" s="730"/>
      <c r="DAH32" s="730"/>
      <c r="DAI32" s="730"/>
      <c r="DAJ32" s="730"/>
      <c r="DAK32" s="730"/>
      <c r="DAL32" s="730"/>
      <c r="DAM32" s="730"/>
      <c r="DAN32" s="730"/>
      <c r="DAO32" s="730"/>
      <c r="DAP32" s="730"/>
      <c r="DAQ32" s="730"/>
      <c r="DAR32" s="730"/>
      <c r="DAS32" s="730"/>
      <c r="DAT32" s="730"/>
      <c r="DAU32" s="730"/>
      <c r="DAV32" s="730"/>
      <c r="DAW32" s="730"/>
      <c r="DAX32" s="730"/>
      <c r="DAY32" s="730"/>
      <c r="DAZ32" s="730"/>
      <c r="DBA32" s="730"/>
      <c r="DBB32" s="730"/>
      <c r="DBC32" s="730"/>
      <c r="DBD32" s="730"/>
      <c r="DBE32" s="730"/>
      <c r="DBF32" s="730"/>
      <c r="DBG32" s="730"/>
      <c r="DBH32" s="730"/>
      <c r="DBI32" s="730"/>
      <c r="DBJ32" s="730"/>
      <c r="DBK32" s="730"/>
      <c r="DBL32" s="730"/>
      <c r="DBM32" s="730"/>
      <c r="DBN32" s="730"/>
      <c r="DBO32" s="730"/>
      <c r="DBP32" s="730"/>
      <c r="DBQ32" s="730"/>
      <c r="DBR32" s="730"/>
      <c r="DBS32" s="730"/>
      <c r="DBT32" s="730"/>
      <c r="DBU32" s="730"/>
      <c r="DBV32" s="730"/>
      <c r="DBW32" s="730"/>
      <c r="DBX32" s="730"/>
      <c r="DBY32" s="730"/>
      <c r="DBZ32" s="730"/>
      <c r="DCA32" s="730"/>
      <c r="DCB32" s="730"/>
      <c r="DCC32" s="730"/>
      <c r="DCD32" s="730"/>
      <c r="DCE32" s="730"/>
      <c r="DCF32" s="730"/>
      <c r="DCG32" s="730"/>
      <c r="DCH32" s="730"/>
      <c r="DCI32" s="730"/>
      <c r="DCJ32" s="730"/>
      <c r="DCK32" s="730"/>
      <c r="DCL32" s="730"/>
      <c r="DCM32" s="730"/>
      <c r="DCN32" s="730"/>
      <c r="DCO32" s="730"/>
      <c r="DCP32" s="730"/>
      <c r="DCQ32" s="730"/>
      <c r="DCR32" s="730"/>
      <c r="DCS32" s="730"/>
      <c r="DCT32" s="730"/>
      <c r="DCU32" s="730"/>
      <c r="DCV32" s="730"/>
      <c r="DCW32" s="730"/>
      <c r="DCX32" s="730"/>
      <c r="DCY32" s="730"/>
      <c r="DCZ32" s="730"/>
      <c r="DDA32" s="730"/>
      <c r="DDB32" s="730"/>
      <c r="DDC32" s="730"/>
      <c r="DDD32" s="730"/>
      <c r="DDE32" s="730"/>
      <c r="DDF32" s="730"/>
      <c r="DDG32" s="730"/>
      <c r="DDH32" s="730"/>
      <c r="DDI32" s="730"/>
      <c r="DDJ32" s="730"/>
      <c r="DDK32" s="730"/>
      <c r="DDL32" s="730"/>
      <c r="DDM32" s="730"/>
      <c r="DDN32" s="730"/>
      <c r="DDO32" s="730"/>
      <c r="DDP32" s="730"/>
      <c r="DDQ32" s="730"/>
      <c r="DDR32" s="730"/>
      <c r="DDS32" s="730"/>
      <c r="DDT32" s="730"/>
      <c r="DDU32" s="730"/>
      <c r="DDV32" s="730"/>
      <c r="DDW32" s="730"/>
      <c r="DDX32" s="730"/>
      <c r="DDY32" s="730"/>
      <c r="DDZ32" s="730"/>
      <c r="DEA32" s="730"/>
      <c r="DEB32" s="730"/>
      <c r="DEC32" s="730"/>
      <c r="DED32" s="730"/>
      <c r="DEE32" s="730"/>
      <c r="DEF32" s="730"/>
      <c r="DEG32" s="730"/>
      <c r="DEH32" s="730"/>
      <c r="DEI32" s="730"/>
      <c r="DEJ32" s="730"/>
      <c r="DEK32" s="730"/>
      <c r="DEL32" s="730"/>
      <c r="DEM32" s="730"/>
      <c r="DEN32" s="730"/>
      <c r="DEO32" s="730"/>
      <c r="DEP32" s="730"/>
      <c r="DEQ32" s="730"/>
      <c r="DER32" s="730"/>
      <c r="DES32" s="730"/>
      <c r="DET32" s="730"/>
      <c r="DEU32" s="730"/>
      <c r="DEV32" s="730"/>
      <c r="DEW32" s="730"/>
      <c r="DEX32" s="730"/>
      <c r="DEY32" s="730"/>
      <c r="DEZ32" s="730"/>
      <c r="DFA32" s="730"/>
      <c r="DFB32" s="730"/>
      <c r="DFC32" s="730"/>
      <c r="DFD32" s="730"/>
      <c r="DFE32" s="730"/>
      <c r="DFF32" s="730"/>
      <c r="DFG32" s="730"/>
      <c r="DFH32" s="730"/>
      <c r="DFI32" s="730"/>
      <c r="DFJ32" s="730"/>
      <c r="DFK32" s="730"/>
      <c r="DFL32" s="730"/>
      <c r="DFM32" s="730"/>
      <c r="DFN32" s="730"/>
      <c r="DFO32" s="730"/>
      <c r="DFP32" s="730"/>
      <c r="DFQ32" s="730"/>
      <c r="DFR32" s="730"/>
      <c r="DFS32" s="730"/>
      <c r="DFT32" s="730"/>
      <c r="DFU32" s="730"/>
      <c r="DFV32" s="730"/>
      <c r="DFW32" s="730"/>
      <c r="DFX32" s="730"/>
      <c r="DFY32" s="730"/>
      <c r="DFZ32" s="730"/>
      <c r="DGA32" s="730"/>
      <c r="DGB32" s="730"/>
      <c r="DGC32" s="730"/>
      <c r="DGD32" s="730"/>
      <c r="DGE32" s="730"/>
      <c r="DGF32" s="730"/>
      <c r="DGG32" s="730"/>
      <c r="DGH32" s="730"/>
      <c r="DGI32" s="730"/>
      <c r="DGJ32" s="730"/>
      <c r="DGK32" s="730"/>
      <c r="DGL32" s="730"/>
      <c r="DGM32" s="730"/>
      <c r="DGN32" s="730"/>
      <c r="DGO32" s="730"/>
      <c r="DGP32" s="730"/>
      <c r="DGQ32" s="730"/>
      <c r="DGR32" s="730"/>
      <c r="DGS32" s="730"/>
      <c r="DGT32" s="730"/>
      <c r="DGU32" s="730"/>
      <c r="DGV32" s="730"/>
      <c r="DGW32" s="730"/>
      <c r="DGX32" s="730"/>
      <c r="DGY32" s="730"/>
      <c r="DGZ32" s="730"/>
      <c r="DHA32" s="730"/>
      <c r="DHB32" s="730"/>
      <c r="DHC32" s="730"/>
      <c r="DHD32" s="730"/>
      <c r="DHE32" s="730"/>
      <c r="DHF32" s="730"/>
      <c r="DHG32" s="730"/>
      <c r="DHH32" s="730"/>
      <c r="DHI32" s="730"/>
      <c r="DHJ32" s="730"/>
      <c r="DHK32" s="730"/>
      <c r="DHL32" s="730"/>
      <c r="DHM32" s="730"/>
      <c r="DHN32" s="730"/>
      <c r="DHO32" s="730"/>
      <c r="DHP32" s="730"/>
      <c r="DHQ32" s="730"/>
      <c r="DHR32" s="730"/>
      <c r="DHS32" s="730"/>
      <c r="DHT32" s="730"/>
      <c r="DHU32" s="730"/>
      <c r="DHV32" s="730"/>
      <c r="DHW32" s="730"/>
      <c r="DHX32" s="730"/>
      <c r="DHY32" s="730"/>
      <c r="DHZ32" s="730"/>
      <c r="DIA32" s="730"/>
      <c r="DIB32" s="730"/>
      <c r="DIC32" s="730"/>
      <c r="DID32" s="730"/>
      <c r="DIE32" s="730"/>
      <c r="DIF32" s="730"/>
      <c r="DIG32" s="730"/>
      <c r="DIH32" s="730"/>
      <c r="DII32" s="730"/>
      <c r="DIJ32" s="730"/>
      <c r="DIK32" s="730"/>
      <c r="DIL32" s="730"/>
      <c r="DIM32" s="730"/>
      <c r="DIN32" s="730"/>
      <c r="DIO32" s="730"/>
      <c r="DIP32" s="730"/>
      <c r="DIQ32" s="730"/>
      <c r="DIR32" s="730"/>
      <c r="DIS32" s="730"/>
      <c r="DIT32" s="730"/>
      <c r="DIU32" s="730"/>
      <c r="DIV32" s="730"/>
      <c r="DIW32" s="730"/>
      <c r="DIX32" s="730"/>
      <c r="DIY32" s="730"/>
      <c r="DIZ32" s="730"/>
      <c r="DJA32" s="730"/>
      <c r="DJB32" s="730"/>
      <c r="DJC32" s="730"/>
      <c r="DJD32" s="730"/>
      <c r="DJE32" s="730"/>
      <c r="DJF32" s="730"/>
      <c r="DJG32" s="730"/>
      <c r="DJH32" s="730"/>
      <c r="DJI32" s="730"/>
      <c r="DJJ32" s="730"/>
      <c r="DJK32" s="730"/>
      <c r="DJL32" s="730"/>
      <c r="DJM32" s="730"/>
      <c r="DJN32" s="730"/>
      <c r="DJO32" s="730"/>
      <c r="DJP32" s="730"/>
      <c r="DJQ32" s="730"/>
      <c r="DJR32" s="730"/>
      <c r="DJS32" s="730"/>
      <c r="DJT32" s="730"/>
      <c r="DJU32" s="730"/>
      <c r="DJV32" s="730"/>
      <c r="DJW32" s="730"/>
      <c r="DJX32" s="730"/>
      <c r="DJY32" s="730"/>
      <c r="DJZ32" s="730"/>
      <c r="DKA32" s="730"/>
      <c r="DKB32" s="730"/>
      <c r="DKC32" s="730"/>
      <c r="DKD32" s="730"/>
      <c r="DKE32" s="730"/>
      <c r="DKF32" s="730"/>
      <c r="DKG32" s="730"/>
      <c r="DKH32" s="730"/>
      <c r="DKI32" s="730"/>
      <c r="DKJ32" s="730"/>
      <c r="DKK32" s="730"/>
      <c r="DKL32" s="730"/>
      <c r="DKM32" s="730"/>
      <c r="DKN32" s="730"/>
      <c r="DKO32" s="730"/>
      <c r="DKP32" s="730"/>
      <c r="DKQ32" s="730"/>
      <c r="DKR32" s="730"/>
      <c r="DKS32" s="730"/>
      <c r="DKT32" s="730"/>
      <c r="DKU32" s="730"/>
      <c r="DKV32" s="730"/>
      <c r="DKW32" s="730"/>
      <c r="DKX32" s="730"/>
      <c r="DKY32" s="730"/>
      <c r="DKZ32" s="730"/>
      <c r="DLA32" s="730"/>
      <c r="DLB32" s="730"/>
      <c r="DLC32" s="730"/>
      <c r="DLD32" s="730"/>
      <c r="DLE32" s="730"/>
      <c r="DLF32" s="730"/>
      <c r="DLG32" s="730"/>
      <c r="DLH32" s="730"/>
      <c r="DLI32" s="730"/>
      <c r="DLJ32" s="730"/>
      <c r="DLK32" s="730"/>
      <c r="DLL32" s="730"/>
      <c r="DLM32" s="730"/>
      <c r="DLN32" s="730"/>
      <c r="DLO32" s="730"/>
      <c r="DLP32" s="730"/>
      <c r="DLQ32" s="730"/>
      <c r="DLR32" s="730"/>
      <c r="DLS32" s="730"/>
      <c r="DLT32" s="730"/>
      <c r="DLU32" s="730"/>
      <c r="DLV32" s="730"/>
      <c r="DLW32" s="730"/>
      <c r="DLX32" s="730"/>
      <c r="DLY32" s="730"/>
      <c r="DLZ32" s="730"/>
      <c r="DMA32" s="730"/>
      <c r="DMB32" s="730"/>
      <c r="DMC32" s="730"/>
      <c r="DMD32" s="730"/>
      <c r="DME32" s="730"/>
      <c r="DMF32" s="730"/>
      <c r="DMG32" s="730"/>
      <c r="DMH32" s="730"/>
      <c r="DMI32" s="730"/>
      <c r="DMJ32" s="730"/>
      <c r="DMK32" s="730"/>
      <c r="DML32" s="730"/>
      <c r="DMM32" s="730"/>
      <c r="DMN32" s="730"/>
      <c r="DMO32" s="730"/>
      <c r="DMP32" s="730"/>
      <c r="DMQ32" s="730"/>
      <c r="DMR32" s="730"/>
      <c r="DMS32" s="730"/>
      <c r="DMT32" s="730"/>
      <c r="DMU32" s="730"/>
      <c r="DMV32" s="730"/>
      <c r="DMW32" s="730"/>
      <c r="DMX32" s="730"/>
      <c r="DMY32" s="730"/>
      <c r="DMZ32" s="730"/>
      <c r="DNA32" s="730"/>
      <c r="DNB32" s="730"/>
      <c r="DNC32" s="730"/>
      <c r="DND32" s="730"/>
      <c r="DNE32" s="730"/>
      <c r="DNF32" s="730"/>
      <c r="DNG32" s="730"/>
      <c r="DNH32" s="730"/>
      <c r="DNI32" s="730"/>
      <c r="DNJ32" s="730"/>
      <c r="DNK32" s="730"/>
      <c r="DNL32" s="730"/>
      <c r="DNM32" s="730"/>
      <c r="DNN32" s="730"/>
      <c r="DNO32" s="730"/>
      <c r="DNP32" s="730"/>
      <c r="DNQ32" s="730"/>
      <c r="DNR32" s="730"/>
      <c r="DNS32" s="730"/>
      <c r="DNT32" s="730"/>
      <c r="DNU32" s="730"/>
      <c r="DNV32" s="730"/>
      <c r="DNW32" s="730"/>
      <c r="DNX32" s="730"/>
      <c r="DNY32" s="730"/>
      <c r="DNZ32" s="730"/>
      <c r="DOA32" s="730"/>
      <c r="DOB32" s="730"/>
      <c r="DOC32" s="730"/>
      <c r="DOD32" s="730"/>
      <c r="DOE32" s="730"/>
      <c r="DOF32" s="730"/>
      <c r="DOG32" s="730"/>
      <c r="DOH32" s="730"/>
      <c r="DOI32" s="730"/>
      <c r="DOJ32" s="730"/>
      <c r="DOK32" s="730"/>
      <c r="DOL32" s="730"/>
      <c r="DOM32" s="730"/>
      <c r="DON32" s="730"/>
      <c r="DOO32" s="730"/>
      <c r="DOP32" s="730"/>
      <c r="DOQ32" s="730"/>
      <c r="DOR32" s="730"/>
      <c r="DOS32" s="730"/>
      <c r="DOT32" s="730"/>
      <c r="DOU32" s="730"/>
      <c r="DOV32" s="730"/>
      <c r="DOW32" s="730"/>
      <c r="DOX32" s="730"/>
      <c r="DOY32" s="730"/>
      <c r="DOZ32" s="730"/>
      <c r="DPA32" s="730"/>
      <c r="DPB32" s="730"/>
      <c r="DPC32" s="730"/>
      <c r="DPD32" s="730"/>
      <c r="DPE32" s="730"/>
      <c r="DPF32" s="730"/>
      <c r="DPG32" s="730"/>
      <c r="DPH32" s="730"/>
      <c r="DPI32" s="730"/>
      <c r="DPJ32" s="730"/>
      <c r="DPK32" s="730"/>
      <c r="DPL32" s="730"/>
      <c r="DPM32" s="730"/>
      <c r="DPN32" s="730"/>
      <c r="DPO32" s="730"/>
      <c r="DPP32" s="730"/>
      <c r="DPQ32" s="730"/>
      <c r="DPR32" s="730"/>
      <c r="DPS32" s="730"/>
      <c r="DPT32" s="730"/>
      <c r="DPU32" s="730"/>
      <c r="DPV32" s="730"/>
      <c r="DPW32" s="730"/>
      <c r="DPX32" s="730"/>
      <c r="DPY32" s="730"/>
      <c r="DPZ32" s="730"/>
      <c r="DQA32" s="730"/>
      <c r="DQB32" s="730"/>
      <c r="DQC32" s="730"/>
      <c r="DQD32" s="730"/>
      <c r="DQE32" s="730"/>
      <c r="DQF32" s="730"/>
      <c r="DQG32" s="730"/>
      <c r="DQH32" s="730"/>
      <c r="DQI32" s="730"/>
      <c r="DQJ32" s="730"/>
      <c r="DQK32" s="730"/>
      <c r="DQL32" s="730"/>
      <c r="DQM32" s="730"/>
      <c r="DQN32" s="730"/>
      <c r="DQO32" s="730"/>
      <c r="DQP32" s="730"/>
      <c r="DQQ32" s="730"/>
      <c r="DQR32" s="730"/>
      <c r="DQS32" s="730"/>
      <c r="DQT32" s="730"/>
      <c r="DQU32" s="730"/>
      <c r="DQV32" s="730"/>
      <c r="DQW32" s="730"/>
      <c r="DQX32" s="730"/>
      <c r="DQY32" s="730"/>
      <c r="DQZ32" s="730"/>
      <c r="DRA32" s="730"/>
      <c r="DRB32" s="730"/>
      <c r="DRC32" s="730"/>
      <c r="DRD32" s="730"/>
      <c r="DRE32" s="730"/>
      <c r="DRF32" s="730"/>
      <c r="DRG32" s="730"/>
      <c r="DRH32" s="730"/>
      <c r="DRI32" s="730"/>
      <c r="DRJ32" s="730"/>
      <c r="DRK32" s="730"/>
      <c r="DRL32" s="730"/>
      <c r="DRM32" s="730"/>
      <c r="DRN32" s="730"/>
      <c r="DRO32" s="730"/>
      <c r="DRP32" s="730"/>
      <c r="DRQ32" s="730"/>
      <c r="DRR32" s="730"/>
      <c r="DRS32" s="730"/>
      <c r="DRT32" s="730"/>
      <c r="DRU32" s="730"/>
      <c r="DRV32" s="730"/>
      <c r="DRW32" s="730"/>
      <c r="DRX32" s="730"/>
      <c r="DRY32" s="730"/>
      <c r="DRZ32" s="730"/>
      <c r="DSA32" s="730"/>
      <c r="DSB32" s="730"/>
      <c r="DSC32" s="730"/>
      <c r="DSD32" s="730"/>
      <c r="DSE32" s="730"/>
      <c r="DSF32" s="730"/>
      <c r="DSG32" s="730"/>
      <c r="DSH32" s="730"/>
      <c r="DSI32" s="730"/>
      <c r="DSJ32" s="730"/>
      <c r="DSK32" s="730"/>
      <c r="DSL32" s="730"/>
      <c r="DSM32" s="730"/>
      <c r="DSN32" s="730"/>
      <c r="DSO32" s="730"/>
      <c r="DSP32" s="730"/>
      <c r="DSQ32" s="730"/>
      <c r="DSR32" s="730"/>
      <c r="DSS32" s="730"/>
      <c r="DST32" s="730"/>
      <c r="DSU32" s="730"/>
      <c r="DSV32" s="730"/>
      <c r="DSW32" s="730"/>
      <c r="DSX32" s="730"/>
      <c r="DSY32" s="730"/>
      <c r="DSZ32" s="730"/>
      <c r="DTA32" s="730"/>
      <c r="DTB32" s="730"/>
      <c r="DTC32" s="730"/>
      <c r="DTD32" s="730"/>
      <c r="DTE32" s="730"/>
      <c r="DTF32" s="730"/>
      <c r="DTG32" s="730"/>
      <c r="DTH32" s="730"/>
      <c r="DTI32" s="730"/>
      <c r="DTJ32" s="730"/>
      <c r="DTK32" s="730"/>
      <c r="DTL32" s="730"/>
      <c r="DTM32" s="730"/>
      <c r="DTN32" s="730"/>
      <c r="DTO32" s="730"/>
      <c r="DTP32" s="730"/>
      <c r="DTQ32" s="730"/>
      <c r="DTR32" s="730"/>
      <c r="DTS32" s="730"/>
      <c r="DTT32" s="730"/>
      <c r="DTU32" s="730"/>
      <c r="DTV32" s="730"/>
      <c r="DTW32" s="730"/>
      <c r="DTX32" s="730"/>
      <c r="DTY32" s="730"/>
      <c r="DTZ32" s="730"/>
      <c r="DUA32" s="730"/>
      <c r="DUB32" s="730"/>
      <c r="DUC32" s="730"/>
      <c r="DUD32" s="730"/>
      <c r="DUE32" s="730"/>
      <c r="DUF32" s="730"/>
      <c r="DUG32" s="730"/>
      <c r="DUH32" s="730"/>
      <c r="DUI32" s="730"/>
      <c r="DUJ32" s="730"/>
      <c r="DUK32" s="730"/>
      <c r="DUL32" s="730"/>
      <c r="DUM32" s="730"/>
      <c r="DUN32" s="730"/>
      <c r="DUO32" s="730"/>
      <c r="DUP32" s="730"/>
      <c r="DUQ32" s="730"/>
      <c r="DUR32" s="730"/>
      <c r="DUS32" s="730"/>
      <c r="DUT32" s="730"/>
      <c r="DUU32" s="730"/>
      <c r="DUV32" s="730"/>
      <c r="DUW32" s="730"/>
      <c r="DUX32" s="730"/>
      <c r="DUY32" s="730"/>
      <c r="DUZ32" s="730"/>
      <c r="DVA32" s="730"/>
      <c r="DVB32" s="730"/>
      <c r="DVC32" s="730"/>
      <c r="DVD32" s="730"/>
      <c r="DVE32" s="730"/>
      <c r="DVF32" s="730"/>
      <c r="DVG32" s="730"/>
      <c r="DVH32" s="730"/>
      <c r="DVI32" s="730"/>
      <c r="DVJ32" s="730"/>
      <c r="DVK32" s="730"/>
      <c r="DVL32" s="730"/>
      <c r="DVM32" s="730"/>
      <c r="DVN32" s="730"/>
      <c r="DVO32" s="730"/>
      <c r="DVP32" s="730"/>
      <c r="DVQ32" s="730"/>
      <c r="DVR32" s="730"/>
      <c r="DVS32" s="730"/>
      <c r="DVT32" s="730"/>
      <c r="DVU32" s="730"/>
      <c r="DVV32" s="730"/>
      <c r="DVW32" s="730"/>
      <c r="DVX32" s="730"/>
      <c r="DVY32" s="730"/>
      <c r="DVZ32" s="730"/>
      <c r="DWA32" s="730"/>
      <c r="DWB32" s="730"/>
      <c r="DWC32" s="730"/>
      <c r="DWD32" s="730"/>
      <c r="DWE32" s="730"/>
      <c r="DWF32" s="730"/>
      <c r="DWG32" s="730"/>
      <c r="DWH32" s="730"/>
      <c r="DWI32" s="730"/>
      <c r="DWJ32" s="730"/>
      <c r="DWK32" s="730"/>
      <c r="DWL32" s="730"/>
      <c r="DWM32" s="730"/>
      <c r="DWN32" s="730"/>
      <c r="DWO32" s="730"/>
      <c r="DWP32" s="730"/>
      <c r="DWQ32" s="730"/>
      <c r="DWR32" s="730"/>
      <c r="DWS32" s="730"/>
      <c r="DWT32" s="730"/>
      <c r="DWU32" s="730"/>
      <c r="DWV32" s="730"/>
      <c r="DWW32" s="730"/>
      <c r="DWX32" s="730"/>
      <c r="DWY32" s="730"/>
      <c r="DWZ32" s="730"/>
      <c r="DXA32" s="730"/>
      <c r="DXB32" s="730"/>
      <c r="DXC32" s="730"/>
      <c r="DXD32" s="730"/>
      <c r="DXE32" s="730"/>
      <c r="DXF32" s="730"/>
      <c r="DXG32" s="730"/>
      <c r="DXH32" s="730"/>
      <c r="DXI32" s="730"/>
      <c r="DXJ32" s="730"/>
      <c r="DXK32" s="730"/>
      <c r="DXL32" s="730"/>
      <c r="DXM32" s="730"/>
      <c r="DXN32" s="730"/>
      <c r="DXO32" s="730"/>
      <c r="DXP32" s="730"/>
      <c r="DXQ32" s="730"/>
      <c r="DXR32" s="730"/>
      <c r="DXS32" s="730"/>
      <c r="DXT32" s="730"/>
      <c r="DXU32" s="730"/>
      <c r="DXV32" s="730"/>
      <c r="DXW32" s="730"/>
      <c r="DXX32" s="730"/>
      <c r="DXY32" s="730"/>
      <c r="DXZ32" s="730"/>
      <c r="DYA32" s="730"/>
      <c r="DYB32" s="730"/>
      <c r="DYC32" s="730"/>
      <c r="DYD32" s="730"/>
      <c r="DYE32" s="730"/>
      <c r="DYF32" s="730"/>
      <c r="DYG32" s="730"/>
      <c r="DYH32" s="730"/>
      <c r="DYI32" s="730"/>
      <c r="DYJ32" s="730"/>
      <c r="DYK32" s="730"/>
      <c r="DYL32" s="730"/>
      <c r="DYM32" s="730"/>
      <c r="DYN32" s="730"/>
      <c r="DYO32" s="730"/>
      <c r="DYP32" s="730"/>
      <c r="DYQ32" s="730"/>
      <c r="DYR32" s="730"/>
      <c r="DYS32" s="730"/>
      <c r="DYT32" s="730"/>
      <c r="DYU32" s="730"/>
      <c r="DYV32" s="730"/>
      <c r="DYW32" s="730"/>
      <c r="DYX32" s="730"/>
      <c r="DYY32" s="730"/>
      <c r="DYZ32" s="730"/>
      <c r="DZA32" s="730"/>
      <c r="DZB32" s="730"/>
      <c r="DZC32" s="730"/>
      <c r="DZD32" s="730"/>
      <c r="DZE32" s="730"/>
      <c r="DZF32" s="730"/>
      <c r="DZG32" s="730"/>
      <c r="DZH32" s="730"/>
      <c r="DZI32" s="730"/>
      <c r="DZJ32" s="730"/>
      <c r="DZK32" s="730"/>
      <c r="DZL32" s="730"/>
      <c r="DZM32" s="730"/>
      <c r="DZN32" s="730"/>
      <c r="DZO32" s="730"/>
      <c r="DZP32" s="730"/>
      <c r="DZQ32" s="730"/>
      <c r="DZR32" s="730"/>
      <c r="DZS32" s="730"/>
      <c r="DZT32" s="730"/>
      <c r="DZU32" s="730"/>
      <c r="DZV32" s="730"/>
      <c r="DZW32" s="730"/>
      <c r="DZX32" s="730"/>
      <c r="DZY32" s="730"/>
      <c r="DZZ32" s="730"/>
      <c r="EAA32" s="730"/>
      <c r="EAB32" s="730"/>
      <c r="EAC32" s="730"/>
      <c r="EAD32" s="730"/>
      <c r="EAE32" s="730"/>
      <c r="EAF32" s="730"/>
      <c r="EAG32" s="730"/>
      <c r="EAH32" s="730"/>
      <c r="EAI32" s="730"/>
      <c r="EAJ32" s="730"/>
      <c r="EAK32" s="730"/>
      <c r="EAL32" s="730"/>
      <c r="EAM32" s="730"/>
      <c r="EAN32" s="730"/>
      <c r="EAO32" s="730"/>
      <c r="EAP32" s="730"/>
      <c r="EAQ32" s="730"/>
      <c r="EAR32" s="730"/>
      <c r="EAS32" s="730"/>
      <c r="EAT32" s="730"/>
      <c r="EAU32" s="730"/>
      <c r="EAV32" s="730"/>
      <c r="EAW32" s="730"/>
      <c r="EAX32" s="730"/>
      <c r="EAY32" s="730"/>
      <c r="EAZ32" s="730"/>
      <c r="EBA32" s="730"/>
      <c r="EBB32" s="730"/>
      <c r="EBC32" s="730"/>
      <c r="EBD32" s="730"/>
      <c r="EBE32" s="730"/>
      <c r="EBF32" s="730"/>
      <c r="EBG32" s="730"/>
      <c r="EBH32" s="730"/>
      <c r="EBI32" s="730"/>
      <c r="EBJ32" s="730"/>
      <c r="EBK32" s="730"/>
      <c r="EBL32" s="730"/>
      <c r="EBM32" s="730"/>
      <c r="EBN32" s="730"/>
      <c r="EBO32" s="730"/>
      <c r="EBP32" s="730"/>
      <c r="EBQ32" s="730"/>
      <c r="EBR32" s="730"/>
      <c r="EBS32" s="730"/>
      <c r="EBT32" s="730"/>
      <c r="EBU32" s="730"/>
      <c r="EBV32" s="730"/>
      <c r="EBW32" s="730"/>
      <c r="EBX32" s="730"/>
      <c r="EBY32" s="730"/>
      <c r="EBZ32" s="730"/>
      <c r="ECA32" s="730"/>
      <c r="ECB32" s="730"/>
      <c r="ECC32" s="730"/>
      <c r="ECD32" s="730"/>
      <c r="ECE32" s="730"/>
      <c r="ECF32" s="730"/>
      <c r="ECG32" s="730"/>
      <c r="ECH32" s="730"/>
      <c r="ECI32" s="730"/>
      <c r="ECJ32" s="730"/>
      <c r="ECK32" s="730"/>
      <c r="ECL32" s="730"/>
      <c r="ECM32" s="730"/>
      <c r="ECN32" s="730"/>
      <c r="ECO32" s="730"/>
      <c r="ECP32" s="730"/>
      <c r="ECQ32" s="730"/>
      <c r="ECR32" s="730"/>
      <c r="ECS32" s="730"/>
      <c r="ECT32" s="730"/>
      <c r="ECU32" s="730"/>
      <c r="ECV32" s="730"/>
      <c r="ECW32" s="730"/>
      <c r="ECX32" s="730"/>
      <c r="ECY32" s="730"/>
      <c r="ECZ32" s="730"/>
      <c r="EDA32" s="730"/>
      <c r="EDB32" s="730"/>
      <c r="EDC32" s="730"/>
      <c r="EDD32" s="730"/>
      <c r="EDE32" s="730"/>
      <c r="EDF32" s="730"/>
      <c r="EDG32" s="730"/>
      <c r="EDH32" s="730"/>
      <c r="EDI32" s="730"/>
      <c r="EDJ32" s="730"/>
      <c r="EDK32" s="730"/>
      <c r="EDL32" s="730"/>
      <c r="EDM32" s="730"/>
      <c r="EDN32" s="730"/>
      <c r="EDO32" s="730"/>
      <c r="EDP32" s="730"/>
      <c r="EDQ32" s="730"/>
      <c r="EDR32" s="730"/>
      <c r="EDS32" s="730"/>
      <c r="EDT32" s="730"/>
      <c r="EDU32" s="730"/>
      <c r="EDV32" s="730"/>
      <c r="EDW32" s="730"/>
      <c r="EDX32" s="730"/>
      <c r="EDY32" s="730"/>
      <c r="EDZ32" s="730"/>
      <c r="EEA32" s="730"/>
      <c r="EEB32" s="730"/>
      <c r="EEC32" s="730"/>
      <c r="EED32" s="730"/>
      <c r="EEE32" s="730"/>
      <c r="EEF32" s="730"/>
      <c r="EEG32" s="730"/>
      <c r="EEH32" s="730"/>
      <c r="EEI32" s="730"/>
      <c r="EEJ32" s="730"/>
      <c r="EEK32" s="730"/>
      <c r="EEL32" s="730"/>
      <c r="EEM32" s="730"/>
      <c r="EEN32" s="730"/>
      <c r="EEO32" s="730"/>
      <c r="EEP32" s="730"/>
      <c r="EEQ32" s="730"/>
      <c r="EER32" s="730"/>
      <c r="EES32" s="730"/>
      <c r="EET32" s="730"/>
      <c r="EEU32" s="730"/>
      <c r="EEV32" s="730"/>
      <c r="EEW32" s="730"/>
      <c r="EEX32" s="730"/>
      <c r="EEY32" s="730"/>
      <c r="EEZ32" s="730"/>
      <c r="EFA32" s="730"/>
      <c r="EFB32" s="730"/>
      <c r="EFC32" s="730"/>
      <c r="EFD32" s="730"/>
      <c r="EFE32" s="730"/>
      <c r="EFF32" s="730"/>
      <c r="EFG32" s="730"/>
      <c r="EFH32" s="730"/>
      <c r="EFI32" s="730"/>
      <c r="EFJ32" s="730"/>
      <c r="EFK32" s="730"/>
      <c r="EFL32" s="730"/>
      <c r="EFM32" s="730"/>
      <c r="EFN32" s="730"/>
      <c r="EFO32" s="730"/>
      <c r="EFP32" s="730"/>
      <c r="EFQ32" s="730"/>
      <c r="EFR32" s="730"/>
      <c r="EFS32" s="730"/>
      <c r="EFT32" s="730"/>
      <c r="EFU32" s="730"/>
      <c r="EFV32" s="730"/>
      <c r="EFW32" s="730"/>
      <c r="EFX32" s="730"/>
      <c r="EFY32" s="730"/>
      <c r="EFZ32" s="730"/>
      <c r="EGA32" s="730"/>
      <c r="EGB32" s="730"/>
      <c r="EGC32" s="730"/>
      <c r="EGD32" s="730"/>
      <c r="EGE32" s="730"/>
      <c r="EGF32" s="730"/>
      <c r="EGG32" s="730"/>
      <c r="EGH32" s="730"/>
      <c r="EGI32" s="730"/>
      <c r="EGJ32" s="730"/>
      <c r="EGK32" s="730"/>
      <c r="EGL32" s="730"/>
      <c r="EGM32" s="730"/>
      <c r="EGN32" s="730"/>
      <c r="EGO32" s="730"/>
      <c r="EGP32" s="730"/>
      <c r="EGQ32" s="730"/>
      <c r="EGR32" s="730"/>
      <c r="EGS32" s="730"/>
      <c r="EGT32" s="730"/>
      <c r="EGU32" s="730"/>
      <c r="EGV32" s="730"/>
      <c r="EGW32" s="730"/>
      <c r="EGX32" s="730"/>
      <c r="EGY32" s="730"/>
      <c r="EGZ32" s="730"/>
      <c r="EHA32" s="730"/>
      <c r="EHB32" s="730"/>
      <c r="EHC32" s="730"/>
      <c r="EHD32" s="730"/>
      <c r="EHE32" s="730"/>
      <c r="EHF32" s="730"/>
      <c r="EHG32" s="730"/>
      <c r="EHH32" s="730"/>
      <c r="EHI32" s="730"/>
      <c r="EHJ32" s="730"/>
      <c r="EHK32" s="730"/>
      <c r="EHL32" s="730"/>
      <c r="EHM32" s="730"/>
      <c r="EHN32" s="730"/>
      <c r="EHO32" s="730"/>
      <c r="EHP32" s="730"/>
      <c r="EHQ32" s="730"/>
      <c r="EHR32" s="730"/>
      <c r="EHS32" s="730"/>
      <c r="EHT32" s="730"/>
      <c r="EHU32" s="730"/>
      <c r="EHV32" s="730"/>
      <c r="EHW32" s="730"/>
      <c r="EHX32" s="730"/>
      <c r="EHY32" s="730"/>
      <c r="EHZ32" s="730"/>
      <c r="EIA32" s="730"/>
      <c r="EIB32" s="730"/>
      <c r="EIC32" s="730"/>
      <c r="EID32" s="730"/>
      <c r="EIE32" s="730"/>
      <c r="EIF32" s="730"/>
      <c r="EIG32" s="730"/>
      <c r="EIH32" s="730"/>
      <c r="EII32" s="730"/>
      <c r="EIJ32" s="730"/>
      <c r="EIK32" s="730"/>
      <c r="EIL32" s="730"/>
      <c r="EIM32" s="730"/>
      <c r="EIN32" s="730"/>
      <c r="EIO32" s="730"/>
      <c r="EIP32" s="730"/>
      <c r="EIQ32" s="730"/>
      <c r="EIR32" s="730"/>
      <c r="EIS32" s="730"/>
      <c r="EIT32" s="730"/>
      <c r="EIU32" s="730"/>
      <c r="EIV32" s="730"/>
      <c r="EIW32" s="730"/>
      <c r="EIX32" s="730"/>
      <c r="EIY32" s="730"/>
      <c r="EIZ32" s="730"/>
      <c r="EJA32" s="730"/>
      <c r="EJB32" s="730"/>
      <c r="EJC32" s="730"/>
      <c r="EJD32" s="730"/>
      <c r="EJE32" s="730"/>
      <c r="EJF32" s="730"/>
      <c r="EJG32" s="730"/>
      <c r="EJH32" s="730"/>
      <c r="EJI32" s="730"/>
      <c r="EJJ32" s="730"/>
      <c r="EJK32" s="730"/>
      <c r="EJL32" s="730"/>
      <c r="EJM32" s="730"/>
      <c r="EJN32" s="730"/>
      <c r="EJO32" s="730"/>
      <c r="EJP32" s="730"/>
      <c r="EJQ32" s="730"/>
      <c r="EJR32" s="730"/>
      <c r="EJS32" s="730"/>
      <c r="EJT32" s="730"/>
      <c r="EJU32" s="730"/>
      <c r="EJV32" s="730"/>
      <c r="EJW32" s="730"/>
      <c r="EJX32" s="730"/>
      <c r="EJY32" s="730"/>
      <c r="EJZ32" s="730"/>
      <c r="EKA32" s="730"/>
      <c r="EKB32" s="730"/>
      <c r="EKC32" s="730"/>
      <c r="EKD32" s="730"/>
      <c r="EKE32" s="730"/>
      <c r="EKF32" s="730"/>
      <c r="EKG32" s="730"/>
      <c r="EKH32" s="730"/>
      <c r="EKI32" s="730"/>
      <c r="EKJ32" s="730"/>
      <c r="EKK32" s="730"/>
      <c r="EKL32" s="730"/>
      <c r="EKM32" s="730"/>
      <c r="EKN32" s="730"/>
      <c r="EKO32" s="730"/>
      <c r="EKP32" s="730"/>
      <c r="EKQ32" s="730"/>
      <c r="EKR32" s="730"/>
      <c r="EKS32" s="730"/>
      <c r="EKT32" s="730"/>
      <c r="EKU32" s="730"/>
      <c r="EKV32" s="730"/>
      <c r="EKW32" s="730"/>
      <c r="EKX32" s="730"/>
      <c r="EKY32" s="730"/>
      <c r="EKZ32" s="730"/>
      <c r="ELA32" s="730"/>
      <c r="ELB32" s="730"/>
      <c r="ELC32" s="730"/>
      <c r="ELD32" s="730"/>
      <c r="ELE32" s="730"/>
      <c r="ELF32" s="730"/>
      <c r="ELG32" s="730"/>
      <c r="ELH32" s="730"/>
      <c r="ELI32" s="730"/>
      <c r="ELJ32" s="730"/>
      <c r="ELK32" s="730"/>
      <c r="ELL32" s="730"/>
      <c r="ELM32" s="730"/>
      <c r="ELN32" s="730"/>
      <c r="ELO32" s="730"/>
      <c r="ELP32" s="730"/>
      <c r="ELQ32" s="730"/>
      <c r="ELR32" s="730"/>
      <c r="ELS32" s="730"/>
      <c r="ELT32" s="730"/>
      <c r="ELU32" s="730"/>
      <c r="ELV32" s="730"/>
      <c r="ELW32" s="730"/>
      <c r="ELX32" s="730"/>
      <c r="ELY32" s="730"/>
      <c r="ELZ32" s="730"/>
      <c r="EMA32" s="730"/>
      <c r="EMB32" s="730"/>
      <c r="EMC32" s="730"/>
      <c r="EMD32" s="730"/>
      <c r="EME32" s="730"/>
      <c r="EMF32" s="730"/>
      <c r="EMG32" s="730"/>
      <c r="EMH32" s="730"/>
      <c r="EMI32" s="730"/>
      <c r="EMJ32" s="730"/>
      <c r="EMK32" s="730"/>
      <c r="EML32" s="730"/>
      <c r="EMM32" s="730"/>
      <c r="EMN32" s="730"/>
      <c r="EMO32" s="730"/>
      <c r="EMP32" s="730"/>
      <c r="EMQ32" s="730"/>
      <c r="EMR32" s="730"/>
      <c r="EMS32" s="730"/>
      <c r="EMT32" s="730"/>
      <c r="EMU32" s="730"/>
      <c r="EMV32" s="730"/>
      <c r="EMW32" s="730"/>
      <c r="EMX32" s="730"/>
      <c r="EMY32" s="730"/>
      <c r="EMZ32" s="730"/>
      <c r="ENA32" s="730"/>
      <c r="ENB32" s="730"/>
      <c r="ENC32" s="730"/>
      <c r="END32" s="730"/>
      <c r="ENE32" s="730"/>
      <c r="ENF32" s="730"/>
      <c r="ENG32" s="730"/>
      <c r="ENH32" s="730"/>
      <c r="ENI32" s="730"/>
      <c r="ENJ32" s="730"/>
      <c r="ENK32" s="730"/>
      <c r="ENL32" s="730"/>
      <c r="ENM32" s="730"/>
      <c r="ENN32" s="730"/>
      <c r="ENO32" s="730"/>
      <c r="ENP32" s="730"/>
      <c r="ENQ32" s="730"/>
      <c r="ENR32" s="730"/>
      <c r="ENS32" s="730"/>
      <c r="ENT32" s="730"/>
      <c r="ENU32" s="730"/>
      <c r="ENV32" s="730"/>
      <c r="ENW32" s="730"/>
      <c r="ENX32" s="730"/>
      <c r="ENY32" s="730"/>
      <c r="ENZ32" s="730"/>
      <c r="EOA32" s="730"/>
      <c r="EOB32" s="730"/>
      <c r="EOC32" s="730"/>
      <c r="EOD32" s="730"/>
      <c r="EOE32" s="730"/>
      <c r="EOF32" s="730"/>
      <c r="EOG32" s="730"/>
      <c r="EOH32" s="730"/>
      <c r="EOI32" s="730"/>
      <c r="EOJ32" s="730"/>
      <c r="EOK32" s="730"/>
      <c r="EOL32" s="730"/>
      <c r="EOM32" s="730"/>
      <c r="EON32" s="730"/>
      <c r="EOO32" s="730"/>
      <c r="EOP32" s="730"/>
      <c r="EOQ32" s="730"/>
      <c r="EOR32" s="730"/>
      <c r="EOS32" s="730"/>
      <c r="EOT32" s="730"/>
      <c r="EOU32" s="730"/>
      <c r="EOV32" s="730"/>
      <c r="EOW32" s="730"/>
      <c r="EOX32" s="730"/>
      <c r="EOY32" s="730"/>
      <c r="EOZ32" s="730"/>
      <c r="EPA32" s="730"/>
      <c r="EPB32" s="730"/>
      <c r="EPC32" s="730"/>
      <c r="EPD32" s="730"/>
      <c r="EPE32" s="730"/>
      <c r="EPF32" s="730"/>
      <c r="EPG32" s="730"/>
      <c r="EPH32" s="730"/>
      <c r="EPI32" s="730"/>
      <c r="EPJ32" s="730"/>
      <c r="EPK32" s="730"/>
      <c r="EPL32" s="730"/>
      <c r="EPM32" s="730"/>
      <c r="EPN32" s="730"/>
      <c r="EPO32" s="730"/>
      <c r="EPP32" s="730"/>
      <c r="EPQ32" s="730"/>
      <c r="EPR32" s="730"/>
      <c r="EPS32" s="730"/>
      <c r="EPT32" s="730"/>
      <c r="EPU32" s="730"/>
      <c r="EPV32" s="730"/>
      <c r="EPW32" s="730"/>
      <c r="EPX32" s="730"/>
      <c r="EPY32" s="730"/>
      <c r="EPZ32" s="730"/>
      <c r="EQA32" s="730"/>
      <c r="EQB32" s="730"/>
      <c r="EQC32" s="730"/>
      <c r="EQD32" s="730"/>
      <c r="EQE32" s="730"/>
      <c r="EQF32" s="730"/>
      <c r="EQG32" s="730"/>
      <c r="EQH32" s="730"/>
      <c r="EQI32" s="730"/>
      <c r="EQJ32" s="730"/>
      <c r="EQK32" s="730"/>
      <c r="EQL32" s="730"/>
      <c r="EQM32" s="730"/>
      <c r="EQN32" s="730"/>
      <c r="EQO32" s="730"/>
      <c r="EQP32" s="730"/>
      <c r="EQQ32" s="730"/>
      <c r="EQR32" s="730"/>
      <c r="EQS32" s="730"/>
      <c r="EQT32" s="730"/>
      <c r="EQU32" s="730"/>
      <c r="EQV32" s="730"/>
      <c r="EQW32" s="730"/>
      <c r="EQX32" s="730"/>
      <c r="EQY32" s="730"/>
      <c r="EQZ32" s="730"/>
      <c r="ERA32" s="730"/>
      <c r="ERB32" s="730"/>
      <c r="ERC32" s="730"/>
      <c r="ERD32" s="730"/>
      <c r="ERE32" s="730"/>
      <c r="ERF32" s="730"/>
      <c r="ERG32" s="730"/>
      <c r="ERH32" s="730"/>
      <c r="ERI32" s="730"/>
      <c r="ERJ32" s="730"/>
      <c r="ERK32" s="730"/>
      <c r="ERL32" s="730"/>
      <c r="ERM32" s="730"/>
      <c r="ERN32" s="730"/>
      <c r="ERO32" s="730"/>
      <c r="ERP32" s="730"/>
      <c r="ERQ32" s="730"/>
      <c r="ERR32" s="730"/>
    </row>
    <row r="33" spans="2:10" s="730" customFormat="1" ht="15">
      <c r="B33" s="578" t="s">
        <v>85</v>
      </c>
      <c r="C33" s="579">
        <v>155000</v>
      </c>
      <c r="D33" s="579">
        <v>79000</v>
      </c>
      <c r="E33" s="579">
        <v>3100</v>
      </c>
      <c r="F33" s="579">
        <v>62000</v>
      </c>
      <c r="G33" s="582">
        <v>10500</v>
      </c>
      <c r="H33" s="579">
        <v>39000</v>
      </c>
      <c r="I33" s="579">
        <v>28000</v>
      </c>
      <c r="J33" s="658">
        <v>61000</v>
      </c>
    </row>
    <row r="34" spans="2:10" s="730" customFormat="1">
      <c r="B34" s="771" t="s">
        <v>229</v>
      </c>
      <c r="C34" s="368">
        <v>0.82057472207846438</v>
      </c>
      <c r="D34" s="368">
        <v>0.77668982127963848</v>
      </c>
      <c r="E34" s="368">
        <v>0.93337660441040449</v>
      </c>
      <c r="F34" s="368">
        <v>0.85407048578475087</v>
      </c>
      <c r="G34" s="426">
        <v>0.91573846071772536</v>
      </c>
      <c r="H34" s="368">
        <v>0.81832762057242037</v>
      </c>
      <c r="I34" s="368">
        <v>0.69875494602186317</v>
      </c>
      <c r="J34" s="372">
        <v>0.85484393911248113</v>
      </c>
    </row>
    <row r="35" spans="2:10" s="730" customFormat="1">
      <c r="B35" s="771" t="s">
        <v>230</v>
      </c>
      <c r="C35" s="368">
        <v>0.09070707435283594</v>
      </c>
      <c r="D35" s="368">
        <v>0.11185045839517475</v>
      </c>
      <c r="E35" s="368">
        <v>0.021458127119606669</v>
      </c>
      <c r="F35" s="368">
        <v>0.075009600012853575</v>
      </c>
      <c r="G35" s="426">
        <v>0.046588591607165081</v>
      </c>
      <c r="H35" s="368">
        <v>0.095744758956426812</v>
      </c>
      <c r="I35" s="368">
        <v>0.16322622573280327</v>
      </c>
      <c r="J35" s="372">
        <v>0.075331487711447959</v>
      </c>
    </row>
    <row r="36" spans="2:10" s="730" customFormat="1">
      <c r="B36" s="771" t="s">
        <v>231</v>
      </c>
      <c r="C36" s="368">
        <v>0.088718203568699638</v>
      </c>
      <c r="D36" s="368">
        <v>0.1114597203251867</v>
      </c>
      <c r="E36" s="368">
        <v>0.0451652684699888</v>
      </c>
      <c r="F36" s="368">
        <v>0.070919914202395587</v>
      </c>
      <c r="G36" s="426">
        <v>0.037672011747760088</v>
      </c>
      <c r="H36" s="368">
        <v>0.085927873640260374</v>
      </c>
      <c r="I36" s="368">
        <v>0.13801882824533354</v>
      </c>
      <c r="J36" s="372">
        <v>0.069824573176070853</v>
      </c>
    </row>
    <row r="37" spans="2:10" s="171" customFormat="1">
      <c r="B37" s="405" t="s">
        <v>229</v>
      </c>
      <c r="C37" s="346">
        <v>0.82057472207846438</v>
      </c>
      <c r="D37" s="346">
        <v>0.77668982127963848</v>
      </c>
      <c r="E37" s="346">
        <v>0.93337660441040449</v>
      </c>
      <c r="F37" s="346">
        <v>0.85407048578475087</v>
      </c>
      <c r="G37" s="659">
        <v>0.91573846071772536</v>
      </c>
      <c r="H37" s="346">
        <v>0.81832762057242037</v>
      </c>
      <c r="I37" s="346">
        <v>0.69875494602186317</v>
      </c>
      <c r="J37" s="347">
        <v>0.85484393911248113</v>
      </c>
    </row>
    <row r="38" spans="1:10" s="171" customFormat="1" ht="15" thickBot="1">
      <c r="A38" s="170"/>
      <c r="B38" s="394" t="s">
        <v>232</v>
      </c>
      <c r="C38" s="349">
        <v>0.17942521323860386</v>
      </c>
      <c r="D38" s="349">
        <v>0.22331017872036141</v>
      </c>
      <c r="E38" s="349">
        <v>0.066623395589595472</v>
      </c>
      <c r="F38" s="349">
        <v>0.14592951421524916</v>
      </c>
      <c r="G38" s="397">
        <v>0.084260603354925176</v>
      </c>
      <c r="H38" s="349">
        <v>0.18167263259668717</v>
      </c>
      <c r="I38" s="349">
        <v>0.30124505397813678</v>
      </c>
      <c r="J38" s="350">
        <v>0.14515606088751878</v>
      </c>
    </row>
    <row r="40" spans="2:170" s="730" customFormat="1" ht="15.75" thickBot="1">
      <c r="B40" s="642" t="s">
        <v>99</v>
      </c>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1"/>
      <c r="AW40" s="731"/>
      <c r="AX40" s="731"/>
      <c r="AY40" s="731"/>
      <c r="AZ40" s="731"/>
      <c r="BA40" s="731"/>
      <c r="BB40" s="731"/>
      <c r="BC40" s="731"/>
      <c r="BD40" s="731"/>
      <c r="BE40" s="731"/>
      <c r="BF40" s="731"/>
      <c r="BG40" s="731"/>
      <c r="BH40" s="731"/>
      <c r="BI40" s="731"/>
      <c r="BJ40" s="731"/>
      <c r="BK40" s="731"/>
      <c r="BL40" s="731"/>
      <c r="BM40" s="731"/>
      <c r="BN40" s="731"/>
      <c r="BO40" s="731"/>
      <c r="BP40" s="731"/>
      <c r="BQ40" s="731"/>
      <c r="BR40" s="731"/>
      <c r="BS40" s="731"/>
      <c r="BT40" s="731"/>
      <c r="BU40" s="731"/>
      <c r="BV40" s="731"/>
      <c r="BW40" s="731"/>
      <c r="BX40" s="731"/>
      <c r="BY40" s="731"/>
      <c r="BZ40" s="731"/>
      <c r="CA40" s="731"/>
      <c r="CB40" s="731"/>
      <c r="CC40" s="731"/>
      <c r="CD40" s="731"/>
      <c r="CE40" s="731"/>
      <c r="CF40" s="731"/>
      <c r="CG40" s="731"/>
      <c r="CH40" s="731"/>
      <c r="CI40" s="731"/>
      <c r="CJ40" s="731"/>
      <c r="CK40" s="731"/>
      <c r="CL40" s="731"/>
      <c r="CM40" s="731"/>
      <c r="CN40" s="731"/>
      <c r="CO40" s="731"/>
      <c r="CP40" s="731"/>
      <c r="CQ40" s="731"/>
      <c r="CR40" s="731"/>
      <c r="CS40" s="731"/>
      <c r="CT40" s="731"/>
      <c r="CU40" s="731"/>
      <c r="CV40" s="731"/>
      <c r="CW40" s="731"/>
      <c r="CX40" s="731"/>
      <c r="CY40" s="731"/>
      <c r="CZ40" s="731"/>
      <c r="DA40" s="731"/>
      <c r="DB40" s="731"/>
      <c r="DC40" s="731"/>
      <c r="DD40" s="731"/>
      <c r="DE40" s="731"/>
      <c r="DF40" s="731"/>
      <c r="DG40" s="731"/>
      <c r="DH40" s="731"/>
      <c r="DI40" s="731"/>
      <c r="DJ40" s="731"/>
      <c r="DK40" s="731"/>
      <c r="DL40" s="731"/>
      <c r="DM40" s="731"/>
      <c r="DN40" s="731"/>
      <c r="DO40" s="731"/>
      <c r="DP40" s="731"/>
      <c r="DQ40" s="731"/>
      <c r="DR40" s="731"/>
      <c r="DS40" s="731"/>
      <c r="DT40" s="731"/>
      <c r="DU40" s="731"/>
      <c r="DV40" s="731"/>
      <c r="DW40" s="731"/>
      <c r="DX40" s="731"/>
      <c r="DY40" s="731"/>
      <c r="DZ40" s="731"/>
      <c r="EA40" s="731"/>
      <c r="EB40" s="731"/>
      <c r="EC40" s="731"/>
      <c r="ED40" s="731"/>
      <c r="EE40" s="731"/>
      <c r="EF40" s="731"/>
      <c r="EG40" s="731"/>
      <c r="EH40" s="731"/>
      <c r="EI40" s="731"/>
      <c r="EJ40" s="731"/>
      <c r="EK40" s="731"/>
      <c r="EL40" s="731"/>
      <c r="EM40" s="731"/>
      <c r="EN40" s="731"/>
      <c r="EO40" s="731"/>
      <c r="EP40" s="731"/>
      <c r="EQ40" s="731"/>
      <c r="ER40" s="731"/>
      <c r="ES40" s="731"/>
      <c r="ET40" s="731"/>
      <c r="EU40" s="731"/>
      <c r="EV40" s="731"/>
      <c r="EW40" s="731"/>
      <c r="EX40" s="731"/>
      <c r="EY40" s="731"/>
      <c r="EZ40" s="731"/>
      <c r="FA40" s="731"/>
      <c r="FB40" s="731"/>
      <c r="FC40" s="731"/>
      <c r="FD40" s="731"/>
      <c r="FE40" s="731"/>
      <c r="FF40" s="731"/>
      <c r="FG40" s="731"/>
      <c r="FH40" s="731"/>
      <c r="FI40" s="731"/>
      <c r="FJ40" s="731"/>
      <c r="FK40" s="731"/>
      <c r="FL40" s="731"/>
      <c r="FM40" s="731"/>
      <c r="FN40" s="731"/>
    </row>
    <row r="41" spans="2:15" s="732" customFormat="1" ht="29.25" thickBot="1">
      <c r="B41" s="575"/>
      <c r="C41" s="576" t="s">
        <v>64</v>
      </c>
      <c r="D41" s="576" t="s">
        <v>100</v>
      </c>
      <c r="E41" s="576" t="s">
        <v>101</v>
      </c>
      <c r="F41" s="576" t="s">
        <v>70</v>
      </c>
      <c r="G41" s="581" t="s">
        <v>2</v>
      </c>
      <c r="H41" s="576" t="s">
        <v>102</v>
      </c>
      <c r="I41" s="576" t="s">
        <v>103</v>
      </c>
      <c r="J41" s="576" t="s">
        <v>104</v>
      </c>
      <c r="K41" s="576" t="s">
        <v>105</v>
      </c>
      <c r="L41" s="576" t="s">
        <v>106</v>
      </c>
      <c r="M41" s="576" t="s">
        <v>107</v>
      </c>
      <c r="N41" s="576" t="s">
        <v>108</v>
      </c>
      <c r="O41" s="577" t="s">
        <v>109</v>
      </c>
    </row>
    <row r="42" spans="2:15" s="730" customFormat="1" ht="15">
      <c r="B42" s="578" t="s">
        <v>85</v>
      </c>
      <c r="C42" s="579">
        <v>155000</v>
      </c>
      <c r="D42" s="579">
        <v>12500</v>
      </c>
      <c r="E42" s="579">
        <v>6000</v>
      </c>
      <c r="F42" s="579">
        <v>113000</v>
      </c>
      <c r="G42" s="582">
        <v>23000</v>
      </c>
      <c r="H42" s="579">
        <v>1600</v>
      </c>
      <c r="I42" s="579">
        <v>2700</v>
      </c>
      <c r="J42" s="579">
        <v>2100</v>
      </c>
      <c r="K42" s="579">
        <v>400</v>
      </c>
      <c r="L42" s="579">
        <v>3300</v>
      </c>
      <c r="M42" s="579">
        <v>9500</v>
      </c>
      <c r="N42" s="579">
        <v>96000</v>
      </c>
      <c r="O42" s="580">
        <v>5300</v>
      </c>
    </row>
    <row r="43" spans="2:15" s="730" customFormat="1">
      <c r="B43" s="771" t="s">
        <v>229</v>
      </c>
      <c r="C43" s="368">
        <v>0.82057475591446649</v>
      </c>
      <c r="D43" s="368">
        <v>0.90530074316804354</v>
      </c>
      <c r="E43" s="368">
        <v>0.70440280056225946</v>
      </c>
      <c r="F43" s="368">
        <v>0.80768300721574982</v>
      </c>
      <c r="G43" s="426">
        <v>0.868743509954789</v>
      </c>
      <c r="H43" s="368">
        <v>0.92822684949644163</v>
      </c>
      <c r="I43" s="368">
        <v>0.91242772424017793</v>
      </c>
      <c r="J43" s="368">
        <v>0.887366098066887</v>
      </c>
      <c r="K43" s="368">
        <v>0.93996945511873087</v>
      </c>
      <c r="L43" s="368">
        <v>0.55631221323879643</v>
      </c>
      <c r="M43" s="368">
        <v>0.79014728395713463</v>
      </c>
      <c r="N43" s="368">
        <v>0.805171861849021</v>
      </c>
      <c r="O43" s="372">
        <v>0.87165433797376</v>
      </c>
    </row>
    <row r="44" spans="2:15" s="730" customFormat="1">
      <c r="B44" s="771" t="s">
        <v>230</v>
      </c>
      <c r="C44" s="368">
        <v>0.09070706093398144</v>
      </c>
      <c r="D44" s="368">
        <v>0.051276799906002458</v>
      </c>
      <c r="E44" s="368">
        <v>0.15039938540607817</v>
      </c>
      <c r="F44" s="368">
        <v>0.092875222939297578</v>
      </c>
      <c r="G44" s="426">
        <v>0.085598130348207943</v>
      </c>
      <c r="H44" s="368">
        <v>0.038739970209453287</v>
      </c>
      <c r="I44" s="368">
        <v>0.052179392142327648</v>
      </c>
      <c r="J44" s="368">
        <v>0.054294806830774485</v>
      </c>
      <c r="K44" s="368">
        <v>0.035791703616119816</v>
      </c>
      <c r="L44" s="368">
        <v>0.22631902617251798</v>
      </c>
      <c r="M44" s="368">
        <v>0.10531805944148234</v>
      </c>
      <c r="N44" s="368">
        <v>0.094196651636430886</v>
      </c>
      <c r="O44" s="372">
        <v>0.050060666996775763</v>
      </c>
    </row>
    <row r="45" spans="2:15" s="730" customFormat="1">
      <c r="B45" s="771" t="s">
        <v>231</v>
      </c>
      <c r="C45" s="368">
        <v>0.088718183151551749</v>
      </c>
      <c r="D45" s="368">
        <v>0.043421640975093913</v>
      </c>
      <c r="E45" s="368">
        <v>0.14519949141682015</v>
      </c>
      <c r="F45" s="368">
        <v>0.099441769844951719</v>
      </c>
      <c r="G45" s="426">
        <v>0.045658359697002972</v>
      </c>
      <c r="H45" s="368">
        <v>0.033039310036226774</v>
      </c>
      <c r="I45" s="368">
        <v>0.0353891771682728</v>
      </c>
      <c r="J45" s="368">
        <v>0.058339095102338492</v>
      </c>
      <c r="K45" s="368">
        <v>0.024238841265149278</v>
      </c>
      <c r="L45" s="368">
        <v>0.21737177516112893</v>
      </c>
      <c r="M45" s="368">
        <v>0.1045346566013831</v>
      </c>
      <c r="N45" s="368">
        <v>0.10063159065494101</v>
      </c>
      <c r="O45" s="372">
        <v>0.078286884967058393</v>
      </c>
    </row>
    <row r="46" spans="2:15" s="171" customFormat="1">
      <c r="B46" s="405" t="s">
        <v>229</v>
      </c>
      <c r="C46" s="346">
        <v>0.82057475591446649</v>
      </c>
      <c r="D46" s="346">
        <v>0.90530074316804354</v>
      </c>
      <c r="E46" s="346">
        <v>0.70440280056225946</v>
      </c>
      <c r="F46" s="346">
        <v>0.80768300721574982</v>
      </c>
      <c r="G46" s="659">
        <v>0.868743509954789</v>
      </c>
      <c r="H46" s="346">
        <v>0.92822684949644163</v>
      </c>
      <c r="I46" s="346">
        <v>0.91242772424017793</v>
      </c>
      <c r="J46" s="346">
        <v>0.887366098066887</v>
      </c>
      <c r="K46" s="346">
        <v>0.93996945511873087</v>
      </c>
      <c r="L46" s="346">
        <v>0.55631221323879643</v>
      </c>
      <c r="M46" s="346">
        <v>0.79014728395713463</v>
      </c>
      <c r="N46" s="346">
        <v>0.805171861849021</v>
      </c>
      <c r="O46" s="347">
        <v>0.87165433797376</v>
      </c>
    </row>
    <row r="47" spans="1:15" s="171" customFormat="1" ht="15" thickBot="1">
      <c r="A47" s="170"/>
      <c r="B47" s="394" t="s">
        <v>232</v>
      </c>
      <c r="C47" s="349">
        <v>0.1794252440855332</v>
      </c>
      <c r="D47" s="349">
        <v>0.094699256831956555</v>
      </c>
      <c r="E47" s="349">
        <v>0.29559887682289832</v>
      </c>
      <c r="F47" s="349">
        <v>0.19231699278424932</v>
      </c>
      <c r="G47" s="397">
        <v>0.13125649004521092</v>
      </c>
      <c r="H47" s="349">
        <v>0.071773150503558314</v>
      </c>
      <c r="I47" s="349">
        <v>0.0875722757598221</v>
      </c>
      <c r="J47" s="349">
        <v>0.11263390193311297</v>
      </c>
      <c r="K47" s="349">
        <v>0.0600305448812691</v>
      </c>
      <c r="L47" s="349">
        <v>0.44368778676120368</v>
      </c>
      <c r="M47" s="349">
        <v>0.20985271604286543</v>
      </c>
      <c r="N47" s="349">
        <v>0.19482824229137191</v>
      </c>
      <c r="O47" s="350">
        <v>0.12834755196383416</v>
      </c>
    </row>
    <row r="49" spans="17:3866" s="729" customFormat="1">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8"/>
      <c r="AY49" s="728"/>
      <c r="AZ49" s="728"/>
      <c r="BA49" s="728"/>
      <c r="BB49" s="728"/>
      <c r="BC49" s="728"/>
      <c r="BD49" s="728"/>
      <c r="BE49" s="728"/>
      <c r="BF49" s="728"/>
      <c r="BG49" s="728"/>
      <c r="BH49" s="728"/>
      <c r="BI49" s="728"/>
      <c r="BJ49" s="728"/>
      <c r="BK49" s="728"/>
      <c r="BL49" s="728"/>
      <c r="BM49" s="728"/>
      <c r="BN49" s="728"/>
      <c r="BO49" s="728"/>
      <c r="BP49" s="728"/>
      <c r="BQ49" s="728"/>
      <c r="BR49" s="728"/>
      <c r="BS49" s="728"/>
      <c r="BT49" s="728"/>
      <c r="BU49" s="728"/>
      <c r="BV49" s="728"/>
      <c r="BW49" s="728"/>
      <c r="BX49" s="728"/>
      <c r="BY49" s="728"/>
      <c r="BZ49" s="728"/>
      <c r="CA49" s="728"/>
      <c r="CB49" s="728"/>
      <c r="CC49" s="728"/>
      <c r="CD49" s="728"/>
      <c r="CE49" s="728"/>
      <c r="CF49" s="728"/>
      <c r="CG49" s="728"/>
      <c r="CH49" s="728"/>
      <c r="CI49" s="728"/>
      <c r="CJ49" s="728"/>
      <c r="CK49" s="728"/>
      <c r="CL49" s="728"/>
      <c r="CM49" s="728"/>
      <c r="CN49" s="728"/>
      <c r="CO49" s="728"/>
      <c r="CP49" s="728"/>
      <c r="CQ49" s="728"/>
      <c r="CR49" s="728"/>
      <c r="CS49" s="728"/>
      <c r="CT49" s="728"/>
      <c r="CU49" s="728"/>
      <c r="CV49" s="728"/>
      <c r="CW49" s="728"/>
      <c r="CX49" s="728"/>
      <c r="CY49" s="728"/>
      <c r="CZ49" s="728"/>
      <c r="DA49" s="728"/>
      <c r="DB49" s="728"/>
      <c r="DC49" s="728"/>
      <c r="DD49" s="728"/>
      <c r="DE49" s="728"/>
      <c r="DF49" s="728"/>
      <c r="DG49" s="728"/>
      <c r="DH49" s="728"/>
      <c r="DI49" s="728"/>
      <c r="DJ49" s="728"/>
      <c r="DK49" s="728"/>
      <c r="DL49" s="728"/>
      <c r="DM49" s="728"/>
      <c r="DN49" s="728"/>
      <c r="DO49" s="728"/>
      <c r="DP49" s="728"/>
      <c r="DQ49" s="728"/>
      <c r="DR49" s="728"/>
      <c r="DS49" s="728"/>
      <c r="DT49" s="728"/>
      <c r="DU49" s="728"/>
      <c r="DV49" s="728"/>
      <c r="DW49" s="728"/>
      <c r="DX49" s="728"/>
      <c r="DY49" s="728"/>
      <c r="DZ49" s="728"/>
      <c r="EA49" s="728"/>
      <c r="EB49" s="728"/>
      <c r="EC49" s="728"/>
      <c r="ED49" s="728"/>
      <c r="EE49" s="728"/>
      <c r="EF49" s="728"/>
      <c r="EG49" s="728"/>
      <c r="EH49" s="728"/>
      <c r="EI49" s="728"/>
      <c r="EJ49" s="728"/>
      <c r="EK49" s="728"/>
      <c r="EL49" s="728"/>
      <c r="EM49" s="728"/>
      <c r="EN49" s="728"/>
      <c r="EO49" s="728"/>
      <c r="EP49" s="728"/>
      <c r="EQ49" s="728"/>
      <c r="ER49" s="728"/>
      <c r="ES49" s="728"/>
      <c r="ET49" s="728"/>
      <c r="EU49" s="728"/>
      <c r="EV49" s="728"/>
      <c r="EW49" s="728"/>
      <c r="EX49" s="728"/>
      <c r="EY49" s="728"/>
      <c r="EZ49" s="728"/>
      <c r="FA49" s="728"/>
      <c r="FB49" s="728"/>
      <c r="FC49" s="728"/>
      <c r="FD49" s="728"/>
      <c r="FE49" s="728"/>
      <c r="FF49" s="728"/>
      <c r="FG49" s="728"/>
      <c r="FH49" s="728"/>
      <c r="FI49" s="728"/>
      <c r="FJ49" s="728"/>
      <c r="FK49" s="728"/>
      <c r="FL49" s="728"/>
      <c r="FM49" s="728"/>
      <c r="FN49" s="728"/>
      <c r="FO49" s="728"/>
      <c r="FP49" s="728"/>
      <c r="FQ49" s="728"/>
      <c r="FR49" s="728"/>
      <c r="FS49" s="728"/>
      <c r="FT49" s="728"/>
      <c r="FU49" s="728"/>
      <c r="FV49" s="728"/>
      <c r="FW49" s="728"/>
      <c r="FX49" s="728"/>
      <c r="FY49" s="728"/>
      <c r="FZ49" s="728"/>
      <c r="GA49" s="728"/>
      <c r="GB49" s="728"/>
      <c r="GC49" s="728"/>
      <c r="GD49" s="728"/>
      <c r="GE49" s="728"/>
      <c r="GF49" s="728"/>
      <c r="GG49" s="728"/>
      <c r="GH49" s="728"/>
      <c r="GI49" s="728"/>
      <c r="GJ49" s="728"/>
      <c r="GK49" s="728"/>
      <c r="GL49" s="728"/>
      <c r="GM49" s="728"/>
      <c r="GN49" s="728"/>
      <c r="GO49" s="728"/>
      <c r="GP49" s="728"/>
      <c r="GQ49" s="728"/>
      <c r="GR49" s="728"/>
      <c r="GS49" s="728"/>
      <c r="GT49" s="728"/>
      <c r="GU49" s="728"/>
      <c r="GV49" s="728"/>
      <c r="GW49" s="728"/>
      <c r="GX49" s="728"/>
      <c r="GY49" s="728"/>
      <c r="GZ49" s="728"/>
      <c r="HA49" s="728"/>
      <c r="HB49" s="728"/>
      <c r="HC49" s="728"/>
      <c r="HD49" s="728"/>
      <c r="HE49" s="728"/>
      <c r="HF49" s="728"/>
      <c r="HG49" s="728"/>
      <c r="HH49" s="728"/>
      <c r="HI49" s="728"/>
      <c r="HJ49" s="728"/>
      <c r="HK49" s="728"/>
      <c r="HL49" s="728"/>
      <c r="HM49" s="728"/>
      <c r="HN49" s="728"/>
      <c r="HO49" s="728"/>
      <c r="HP49" s="728"/>
      <c r="HQ49" s="728"/>
      <c r="HR49" s="728"/>
      <c r="HS49" s="728"/>
      <c r="HT49" s="728"/>
      <c r="HU49" s="728"/>
      <c r="HV49" s="728"/>
      <c r="HW49" s="728"/>
      <c r="HX49" s="728"/>
      <c r="HY49" s="728"/>
      <c r="HZ49" s="728"/>
      <c r="IA49" s="728"/>
      <c r="IB49" s="728"/>
      <c r="IC49" s="728"/>
      <c r="ID49" s="728"/>
      <c r="IE49" s="728"/>
      <c r="IF49" s="728"/>
      <c r="IG49" s="728"/>
      <c r="IH49" s="728"/>
      <c r="II49" s="728"/>
      <c r="IJ49" s="728"/>
      <c r="IK49" s="728"/>
      <c r="IL49" s="728"/>
      <c r="IM49" s="728"/>
      <c r="IN49" s="728"/>
      <c r="IO49" s="728"/>
      <c r="IP49" s="728"/>
      <c r="IQ49" s="728"/>
      <c r="IR49" s="728"/>
      <c r="IS49" s="728"/>
      <c r="IT49" s="728"/>
      <c r="IU49" s="728"/>
      <c r="IV49" s="728"/>
      <c r="IW49" s="728"/>
      <c r="IX49" s="728"/>
      <c r="IY49" s="728"/>
      <c r="IZ49" s="728"/>
      <c r="JA49" s="728"/>
      <c r="JB49" s="728"/>
      <c r="JC49" s="728"/>
      <c r="JD49" s="728"/>
      <c r="JE49" s="728"/>
      <c r="JF49" s="728"/>
      <c r="JG49" s="728"/>
      <c r="JH49" s="728"/>
      <c r="JI49" s="728"/>
      <c r="JJ49" s="728"/>
      <c r="JK49" s="728"/>
      <c r="JL49" s="728"/>
      <c r="JM49" s="728"/>
      <c r="JN49" s="728"/>
      <c r="JO49" s="728"/>
      <c r="JP49" s="728"/>
      <c r="JQ49" s="728"/>
      <c r="JR49" s="728"/>
      <c r="JS49" s="728"/>
      <c r="JT49" s="728"/>
      <c r="JU49" s="728"/>
      <c r="JV49" s="728"/>
      <c r="JW49" s="728"/>
      <c r="JX49" s="728"/>
      <c r="JY49" s="728"/>
      <c r="JZ49" s="728"/>
      <c r="KA49" s="728"/>
      <c r="KB49" s="728"/>
      <c r="KC49" s="728"/>
      <c r="KD49" s="728"/>
      <c r="KE49" s="728"/>
      <c r="KF49" s="728"/>
      <c r="KG49" s="728"/>
      <c r="KH49" s="728"/>
      <c r="KI49" s="728"/>
      <c r="KJ49" s="728"/>
      <c r="KK49" s="728"/>
      <c r="KL49" s="728"/>
      <c r="KM49" s="728"/>
      <c r="KN49" s="728"/>
      <c r="KO49" s="728"/>
      <c r="KP49" s="728"/>
      <c r="KQ49" s="728"/>
      <c r="KR49" s="728"/>
      <c r="KS49" s="728"/>
      <c r="KT49" s="728"/>
      <c r="KU49" s="728"/>
      <c r="KV49" s="728"/>
      <c r="KW49" s="728"/>
      <c r="KX49" s="728"/>
      <c r="KY49" s="728"/>
      <c r="KZ49" s="728"/>
      <c r="LA49" s="728"/>
      <c r="LB49" s="728"/>
      <c r="LC49" s="728"/>
      <c r="LD49" s="728"/>
      <c r="LE49" s="728"/>
      <c r="LF49" s="728"/>
      <c r="LG49" s="728"/>
      <c r="LH49" s="728"/>
      <c r="LI49" s="728"/>
      <c r="LJ49" s="728"/>
      <c r="LK49" s="728"/>
      <c r="LL49" s="728"/>
      <c r="LM49" s="728"/>
      <c r="LN49" s="728"/>
      <c r="LO49" s="728"/>
      <c r="LP49" s="728"/>
      <c r="LQ49" s="728"/>
      <c r="LR49" s="728"/>
      <c r="LS49" s="728"/>
      <c r="LT49" s="728"/>
      <c r="LU49" s="728"/>
      <c r="LV49" s="728"/>
      <c r="LW49" s="728"/>
      <c r="LX49" s="728"/>
      <c r="LY49" s="728"/>
      <c r="LZ49" s="728"/>
      <c r="MA49" s="728"/>
      <c r="MB49" s="728"/>
      <c r="MC49" s="728"/>
      <c r="MD49" s="728"/>
      <c r="ME49" s="728"/>
      <c r="MF49" s="728"/>
      <c r="MG49" s="728"/>
      <c r="MH49" s="728"/>
      <c r="MI49" s="728"/>
      <c r="MJ49" s="728"/>
      <c r="MK49" s="728"/>
      <c r="ML49" s="728"/>
      <c r="MM49" s="728"/>
      <c r="MN49" s="728"/>
      <c r="MO49" s="728"/>
      <c r="MP49" s="728"/>
      <c r="MQ49" s="728"/>
      <c r="MR49" s="728"/>
      <c r="MS49" s="728"/>
      <c r="MT49" s="728"/>
      <c r="MU49" s="728"/>
      <c r="MV49" s="728"/>
      <c r="MW49" s="728"/>
      <c r="MX49" s="728"/>
      <c r="MY49" s="728"/>
      <c r="MZ49" s="728"/>
      <c r="NA49" s="728"/>
      <c r="NB49" s="728"/>
      <c r="NC49" s="728"/>
      <c r="ND49" s="728"/>
      <c r="NE49" s="728"/>
      <c r="NF49" s="728"/>
      <c r="NG49" s="728"/>
      <c r="NH49" s="728"/>
      <c r="NI49" s="728"/>
      <c r="NJ49" s="728"/>
      <c r="NK49" s="728"/>
      <c r="NL49" s="728"/>
      <c r="NM49" s="728"/>
      <c r="NN49" s="728"/>
      <c r="NO49" s="728"/>
      <c r="NP49" s="728"/>
      <c r="NQ49" s="728"/>
      <c r="NR49" s="728"/>
      <c r="NS49" s="728"/>
      <c r="NT49" s="728"/>
      <c r="NU49" s="728"/>
      <c r="NV49" s="728"/>
      <c r="NW49" s="728"/>
      <c r="NX49" s="728"/>
      <c r="NY49" s="728"/>
      <c r="NZ49" s="728"/>
      <c r="OA49" s="728"/>
      <c r="OB49" s="728"/>
      <c r="OC49" s="728"/>
      <c r="OD49" s="728"/>
      <c r="OE49" s="728"/>
      <c r="OF49" s="728"/>
      <c r="OG49" s="728"/>
      <c r="OH49" s="728"/>
      <c r="OI49" s="728"/>
      <c r="OJ49" s="728"/>
      <c r="OK49" s="728"/>
      <c r="OL49" s="728"/>
      <c r="OM49" s="728"/>
      <c r="ON49" s="728"/>
      <c r="OO49" s="728"/>
      <c r="OP49" s="728"/>
      <c r="OQ49" s="728"/>
      <c r="OR49" s="728"/>
      <c r="OS49" s="728"/>
      <c r="OT49" s="728"/>
      <c r="OU49" s="728"/>
      <c r="OV49" s="728"/>
      <c r="OW49" s="728"/>
      <c r="OX49" s="728"/>
      <c r="OY49" s="728"/>
      <c r="OZ49" s="728"/>
      <c r="PA49" s="728"/>
      <c r="PB49" s="728"/>
      <c r="PC49" s="728"/>
      <c r="PD49" s="728"/>
      <c r="PE49" s="728"/>
      <c r="PF49" s="728"/>
      <c r="PG49" s="728"/>
      <c r="PH49" s="728"/>
      <c r="PI49" s="728"/>
      <c r="PJ49" s="728"/>
      <c r="PK49" s="728"/>
      <c r="PL49" s="728"/>
      <c r="PM49" s="728"/>
      <c r="PN49" s="728"/>
      <c r="PO49" s="728"/>
      <c r="PP49" s="728"/>
      <c r="PQ49" s="728"/>
      <c r="PR49" s="728"/>
      <c r="PS49" s="728"/>
      <c r="PT49" s="728"/>
      <c r="PU49" s="728"/>
      <c r="PV49" s="728"/>
      <c r="PW49" s="728"/>
      <c r="PX49" s="728"/>
      <c r="PY49" s="728"/>
      <c r="PZ49" s="728"/>
      <c r="QA49" s="728"/>
      <c r="QB49" s="728"/>
      <c r="QC49" s="728"/>
      <c r="QD49" s="728"/>
      <c r="QE49" s="728"/>
      <c r="QF49" s="728"/>
      <c r="QG49" s="728"/>
      <c r="QH49" s="728"/>
      <c r="QI49" s="728"/>
      <c r="QJ49" s="728"/>
      <c r="QK49" s="728"/>
      <c r="QL49" s="728"/>
      <c r="QM49" s="728"/>
      <c r="QN49" s="728"/>
      <c r="QO49" s="728"/>
      <c r="QP49" s="728"/>
      <c r="QQ49" s="728"/>
      <c r="QR49" s="728"/>
      <c r="QS49" s="728"/>
      <c r="QT49" s="728"/>
      <c r="QU49" s="728"/>
      <c r="QV49" s="728"/>
      <c r="QW49" s="728"/>
      <c r="QX49" s="728"/>
      <c r="QY49" s="728"/>
      <c r="QZ49" s="728"/>
      <c r="RA49" s="728"/>
      <c r="RB49" s="728"/>
      <c r="RC49" s="728"/>
      <c r="RD49" s="728"/>
      <c r="RE49" s="728"/>
      <c r="RF49" s="728"/>
      <c r="RG49" s="728"/>
      <c r="RH49" s="728"/>
      <c r="RI49" s="728"/>
      <c r="RJ49" s="728"/>
      <c r="RK49" s="728"/>
      <c r="RL49" s="728"/>
      <c r="RM49" s="728"/>
      <c r="RN49" s="728"/>
      <c r="RO49" s="728"/>
      <c r="RP49" s="728"/>
      <c r="RQ49" s="728"/>
      <c r="RR49" s="728"/>
      <c r="RS49" s="728"/>
      <c r="RT49" s="728"/>
      <c r="RU49" s="728"/>
      <c r="RV49" s="728"/>
      <c r="RW49" s="728"/>
      <c r="RX49" s="728"/>
      <c r="RY49" s="728"/>
      <c r="RZ49" s="728"/>
      <c r="SA49" s="728"/>
      <c r="SB49" s="728"/>
      <c r="SC49" s="728"/>
      <c r="SD49" s="728"/>
      <c r="SE49" s="728"/>
      <c r="SF49" s="728"/>
      <c r="SG49" s="728"/>
      <c r="SH49" s="728"/>
      <c r="SI49" s="728"/>
      <c r="SJ49" s="728"/>
      <c r="SK49" s="728"/>
      <c r="SL49" s="728"/>
      <c r="SM49" s="728"/>
      <c r="SN49" s="728"/>
      <c r="SO49" s="728"/>
      <c r="SP49" s="728"/>
      <c r="SQ49" s="728"/>
      <c r="SR49" s="728"/>
      <c r="SS49" s="728"/>
      <c r="ST49" s="728"/>
      <c r="SU49" s="728"/>
      <c r="SV49" s="728"/>
      <c r="SW49" s="728"/>
      <c r="SX49" s="728"/>
      <c r="SY49" s="728"/>
      <c r="SZ49" s="728"/>
      <c r="TA49" s="728"/>
      <c r="TB49" s="728"/>
      <c r="TC49" s="728"/>
      <c r="TD49" s="728"/>
      <c r="TE49" s="728"/>
      <c r="TF49" s="728"/>
      <c r="TG49" s="728"/>
      <c r="TH49" s="728"/>
      <c r="TI49" s="728"/>
      <c r="TJ49" s="728"/>
      <c r="TK49" s="728"/>
      <c r="TL49" s="728"/>
      <c r="TM49" s="728"/>
      <c r="TN49" s="728"/>
      <c r="TO49" s="728"/>
      <c r="TP49" s="728"/>
      <c r="TQ49" s="728"/>
      <c r="TR49" s="728"/>
      <c r="TS49" s="728"/>
      <c r="TT49" s="728"/>
      <c r="TU49" s="728"/>
      <c r="TV49" s="728"/>
      <c r="TW49" s="728"/>
      <c r="TX49" s="728"/>
      <c r="TY49" s="728"/>
      <c r="TZ49" s="728"/>
      <c r="UA49" s="728"/>
      <c r="UB49" s="728"/>
      <c r="UC49" s="728"/>
      <c r="UD49" s="728"/>
      <c r="UE49" s="728"/>
      <c r="UF49" s="728"/>
      <c r="UG49" s="728"/>
      <c r="UH49" s="728"/>
      <c r="UI49" s="728"/>
      <c r="UJ49" s="728"/>
      <c r="UK49" s="728"/>
      <c r="UL49" s="728"/>
      <c r="UM49" s="728"/>
      <c r="UN49" s="728"/>
      <c r="UO49" s="728"/>
      <c r="UP49" s="728"/>
      <c r="UQ49" s="728"/>
      <c r="UR49" s="728"/>
      <c r="US49" s="728"/>
      <c r="UT49" s="728"/>
      <c r="UU49" s="728"/>
      <c r="UV49" s="728"/>
      <c r="UW49" s="728"/>
      <c r="UX49" s="728"/>
      <c r="UY49" s="728"/>
      <c r="UZ49" s="728"/>
      <c r="VA49" s="728"/>
      <c r="VB49" s="728"/>
      <c r="VC49" s="728"/>
      <c r="VD49" s="728"/>
      <c r="VE49" s="728"/>
      <c r="VF49" s="728"/>
      <c r="VG49" s="728"/>
      <c r="VH49" s="728"/>
      <c r="VI49" s="728"/>
      <c r="VJ49" s="728"/>
      <c r="VK49" s="728"/>
      <c r="VL49" s="728"/>
      <c r="VM49" s="728"/>
      <c r="VN49" s="728"/>
      <c r="VO49" s="728"/>
      <c r="VP49" s="728"/>
      <c r="VQ49" s="728"/>
      <c r="VR49" s="728"/>
      <c r="VS49" s="728"/>
      <c r="VT49" s="728"/>
      <c r="VU49" s="728"/>
      <c r="VV49" s="728"/>
      <c r="VW49" s="728"/>
      <c r="VX49" s="728"/>
      <c r="VY49" s="728"/>
      <c r="VZ49" s="728"/>
      <c r="WA49" s="728"/>
      <c r="WB49" s="728"/>
      <c r="WC49" s="728"/>
      <c r="WD49" s="728"/>
      <c r="WE49" s="728"/>
      <c r="WF49" s="728"/>
      <c r="WG49" s="728"/>
      <c r="WH49" s="728"/>
      <c r="WI49" s="728"/>
      <c r="WJ49" s="728"/>
      <c r="WK49" s="728"/>
      <c r="WL49" s="728"/>
      <c r="WM49" s="728"/>
      <c r="WN49" s="728"/>
      <c r="WO49" s="728"/>
      <c r="WP49" s="728"/>
      <c r="WQ49" s="728"/>
      <c r="WR49" s="728"/>
      <c r="WS49" s="728"/>
      <c r="WT49" s="728"/>
      <c r="WU49" s="728"/>
      <c r="WV49" s="728"/>
      <c r="WW49" s="728"/>
      <c r="WX49" s="728"/>
      <c r="WY49" s="728"/>
      <c r="WZ49" s="728"/>
      <c r="XA49" s="728"/>
      <c r="XB49" s="728"/>
      <c r="XC49" s="728"/>
      <c r="XD49" s="728"/>
      <c r="XE49" s="728"/>
      <c r="XF49" s="728"/>
      <c r="XG49" s="728"/>
      <c r="XH49" s="728"/>
      <c r="XI49" s="728"/>
      <c r="XJ49" s="728"/>
      <c r="XK49" s="728"/>
      <c r="XL49" s="728"/>
      <c r="XM49" s="728"/>
      <c r="XN49" s="728"/>
      <c r="XO49" s="728"/>
      <c r="XP49" s="728"/>
      <c r="XQ49" s="728"/>
      <c r="XR49" s="728"/>
      <c r="XS49" s="728"/>
      <c r="XT49" s="728"/>
      <c r="XU49" s="728"/>
      <c r="XV49" s="728"/>
      <c r="XW49" s="728"/>
      <c r="XX49" s="728"/>
      <c r="XY49" s="728"/>
      <c r="XZ49" s="728"/>
      <c r="YA49" s="728"/>
      <c r="YB49" s="728"/>
      <c r="YC49" s="728"/>
      <c r="YD49" s="728"/>
      <c r="YE49" s="728"/>
      <c r="YF49" s="728"/>
      <c r="YG49" s="728"/>
      <c r="YH49" s="728"/>
      <c r="YI49" s="728"/>
      <c r="YJ49" s="728"/>
      <c r="YK49" s="728"/>
      <c r="YL49" s="728"/>
      <c r="YM49" s="728"/>
      <c r="YN49" s="728"/>
      <c r="YO49" s="728"/>
      <c r="YP49" s="728"/>
      <c r="YQ49" s="728"/>
      <c r="YR49" s="728"/>
      <c r="YS49" s="728"/>
      <c r="YT49" s="728"/>
      <c r="YU49" s="728"/>
      <c r="YV49" s="728"/>
      <c r="YW49" s="728"/>
      <c r="YX49" s="728"/>
      <c r="YY49" s="728"/>
      <c r="YZ49" s="728"/>
      <c r="ZA49" s="728"/>
      <c r="ZB49" s="728"/>
      <c r="ZC49" s="728"/>
      <c r="ZD49" s="728"/>
      <c r="ZE49" s="728"/>
      <c r="ZF49" s="728"/>
      <c r="ZG49" s="728"/>
      <c r="ZH49" s="728"/>
      <c r="ZI49" s="728"/>
      <c r="ZJ49" s="728"/>
      <c r="ZK49" s="728"/>
      <c r="ZL49" s="728"/>
      <c r="ZM49" s="728"/>
      <c r="ZN49" s="728"/>
      <c r="ZO49" s="728"/>
      <c r="ZP49" s="728"/>
      <c r="ZQ49" s="728"/>
      <c r="ZR49" s="728"/>
      <c r="ZS49" s="728"/>
      <c r="ZT49" s="728"/>
      <c r="ZU49" s="728"/>
      <c r="ZV49" s="728"/>
      <c r="ZW49" s="728"/>
      <c r="ZX49" s="728"/>
      <c r="ZY49" s="728"/>
      <c r="ZZ49" s="728"/>
      <c r="AAA49" s="728"/>
      <c r="AAB49" s="728"/>
      <c r="AAC49" s="728"/>
      <c r="AAD49" s="728"/>
      <c r="AAE49" s="728"/>
      <c r="AAF49" s="728"/>
      <c r="AAG49" s="728"/>
      <c r="AAH49" s="728"/>
      <c r="AAI49" s="728"/>
      <c r="AAJ49" s="728"/>
      <c r="AAK49" s="728"/>
      <c r="AAL49" s="728"/>
      <c r="AAM49" s="728"/>
      <c r="AAN49" s="728"/>
      <c r="AAO49" s="728"/>
      <c r="AAP49" s="728"/>
      <c r="AAQ49" s="728"/>
      <c r="AAR49" s="728"/>
      <c r="AAS49" s="728"/>
      <c r="AAT49" s="728"/>
      <c r="AAU49" s="728"/>
      <c r="AAV49" s="728"/>
      <c r="AAW49" s="728"/>
      <c r="AAX49" s="728"/>
      <c r="AAY49" s="728"/>
      <c r="AAZ49" s="728"/>
      <c r="ABA49" s="728"/>
      <c r="ABB49" s="728"/>
      <c r="ABC49" s="728"/>
      <c r="ABD49" s="728"/>
      <c r="ABE49" s="728"/>
      <c r="ABF49" s="728"/>
      <c r="ABG49" s="728"/>
      <c r="ABH49" s="728"/>
      <c r="ABI49" s="728"/>
      <c r="ABJ49" s="728"/>
      <c r="ABK49" s="728"/>
      <c r="ABL49" s="728"/>
      <c r="ABM49" s="728"/>
      <c r="ABN49" s="728"/>
      <c r="ABO49" s="728"/>
      <c r="ABP49" s="728"/>
      <c r="ABQ49" s="728"/>
      <c r="ABR49" s="728"/>
      <c r="ABS49" s="728"/>
      <c r="ABT49" s="728"/>
      <c r="ABU49" s="728"/>
      <c r="ABV49" s="728"/>
      <c r="ABW49" s="728"/>
      <c r="ABX49" s="728"/>
      <c r="ABY49" s="728"/>
      <c r="ABZ49" s="728"/>
      <c r="ACA49" s="728"/>
      <c r="ACB49" s="728"/>
      <c r="ACC49" s="728"/>
      <c r="ACD49" s="728"/>
      <c r="ACE49" s="728"/>
      <c r="ACF49" s="728"/>
      <c r="ACG49" s="728"/>
      <c r="ACH49" s="728"/>
      <c r="ACI49" s="728"/>
      <c r="ACJ49" s="728"/>
      <c r="ACK49" s="728"/>
      <c r="ACL49" s="728"/>
      <c r="ACM49" s="728"/>
      <c r="ACN49" s="728"/>
      <c r="ACO49" s="728"/>
      <c r="ACP49" s="728"/>
      <c r="ACQ49" s="728"/>
      <c r="ACR49" s="728"/>
      <c r="ACS49" s="728"/>
      <c r="ACT49" s="728"/>
      <c r="ACU49" s="728"/>
      <c r="ACV49" s="728"/>
      <c r="ACW49" s="728"/>
      <c r="ACX49" s="728"/>
      <c r="ACY49" s="728"/>
      <c r="ACZ49" s="728"/>
      <c r="ADA49" s="728"/>
      <c r="ADB49" s="728"/>
      <c r="ADC49" s="728"/>
      <c r="ADD49" s="728"/>
      <c r="ADE49" s="728"/>
      <c r="ADF49" s="728"/>
      <c r="ADG49" s="728"/>
      <c r="ADH49" s="728"/>
      <c r="ADI49" s="728"/>
      <c r="ADJ49" s="728"/>
      <c r="ADK49" s="728"/>
      <c r="ADL49" s="728"/>
      <c r="ADM49" s="728"/>
      <c r="ADN49" s="728"/>
      <c r="ADO49" s="728"/>
      <c r="ADP49" s="728"/>
      <c r="ADQ49" s="728"/>
      <c r="ADR49" s="728"/>
      <c r="ADS49" s="728"/>
      <c r="ADT49" s="728"/>
      <c r="ADU49" s="728"/>
      <c r="ADV49" s="728"/>
      <c r="ADW49" s="728"/>
      <c r="ADX49" s="728"/>
      <c r="ADY49" s="728"/>
      <c r="ADZ49" s="728"/>
      <c r="AEA49" s="728"/>
      <c r="AEB49" s="728"/>
      <c r="AEC49" s="728"/>
      <c r="AED49" s="728"/>
      <c r="AEE49" s="728"/>
      <c r="AEF49" s="728"/>
      <c r="AEG49" s="728"/>
      <c r="AEH49" s="728"/>
      <c r="AEI49" s="728"/>
      <c r="AEJ49" s="728"/>
      <c r="AEK49" s="728"/>
      <c r="AEL49" s="728"/>
      <c r="AEM49" s="728"/>
      <c r="AEN49" s="728"/>
      <c r="AEO49" s="728"/>
      <c r="AEP49" s="728"/>
      <c r="AEQ49" s="728"/>
      <c r="AER49" s="728"/>
      <c r="AES49" s="728"/>
      <c r="AET49" s="728"/>
      <c r="AEU49" s="728"/>
      <c r="AEV49" s="728"/>
      <c r="AEW49" s="728"/>
      <c r="AEX49" s="728"/>
      <c r="AEY49" s="728"/>
      <c r="AEZ49" s="728"/>
      <c r="AFA49" s="728"/>
      <c r="AFB49" s="728"/>
      <c r="AFC49" s="728"/>
      <c r="AFD49" s="728"/>
      <c r="AFE49" s="728"/>
      <c r="AFF49" s="728"/>
      <c r="AFG49" s="728"/>
      <c r="AFH49" s="728"/>
      <c r="AFI49" s="728"/>
      <c r="AFJ49" s="728"/>
      <c r="AFK49" s="728"/>
      <c r="AFL49" s="728"/>
      <c r="AFM49" s="728"/>
      <c r="AFN49" s="728"/>
      <c r="AFO49" s="728"/>
      <c r="AFP49" s="728"/>
      <c r="AFQ49" s="728"/>
      <c r="AFR49" s="728"/>
      <c r="AFS49" s="728"/>
      <c r="AFT49" s="728"/>
      <c r="AFU49" s="728"/>
      <c r="AFV49" s="728"/>
      <c r="AFW49" s="728"/>
      <c r="AFX49" s="728"/>
      <c r="AFY49" s="728"/>
      <c r="AFZ49" s="728"/>
      <c r="AGA49" s="728"/>
      <c r="AGB49" s="728"/>
      <c r="AGC49" s="728"/>
      <c r="AGD49" s="728"/>
      <c r="AGE49" s="728"/>
      <c r="AGF49" s="728"/>
      <c r="AGG49" s="728"/>
      <c r="AGH49" s="728"/>
      <c r="AGI49" s="728"/>
      <c r="AGJ49" s="728"/>
      <c r="AGK49" s="728"/>
      <c r="AGL49" s="728"/>
      <c r="AGM49" s="728"/>
      <c r="AGN49" s="728"/>
      <c r="AGO49" s="728"/>
      <c r="AGP49" s="728"/>
      <c r="AGQ49" s="728"/>
      <c r="AGR49" s="728"/>
      <c r="AGS49" s="728"/>
      <c r="AGT49" s="728"/>
      <c r="AGU49" s="728"/>
      <c r="AGV49" s="728"/>
      <c r="AGW49" s="728"/>
      <c r="AGX49" s="728"/>
      <c r="AGY49" s="728"/>
      <c r="AGZ49" s="728"/>
      <c r="AHA49" s="728"/>
      <c r="AHB49" s="728"/>
      <c r="AHC49" s="728"/>
      <c r="AHD49" s="728"/>
      <c r="AHE49" s="728"/>
      <c r="AHF49" s="728"/>
      <c r="AHG49" s="728"/>
      <c r="AHH49" s="728"/>
      <c r="AHI49" s="728"/>
      <c r="AHJ49" s="728"/>
      <c r="AHK49" s="728"/>
      <c r="AHL49" s="728"/>
      <c r="AHM49" s="728"/>
      <c r="AHN49" s="728"/>
      <c r="AHO49" s="728"/>
      <c r="AHP49" s="728"/>
      <c r="AHQ49" s="728"/>
      <c r="AHR49" s="728"/>
      <c r="AHS49" s="728"/>
      <c r="AHT49" s="728"/>
      <c r="AHU49" s="728"/>
      <c r="AHV49" s="728"/>
      <c r="AHW49" s="728"/>
      <c r="AHX49" s="728"/>
      <c r="AHY49" s="728"/>
      <c r="AHZ49" s="728"/>
      <c r="AIA49" s="728"/>
      <c r="AIB49" s="728"/>
      <c r="AIC49" s="728"/>
      <c r="AID49" s="728"/>
      <c r="AIE49" s="728"/>
      <c r="AIF49" s="728"/>
      <c r="AIG49" s="728"/>
      <c r="AIH49" s="728"/>
      <c r="AII49" s="728"/>
      <c r="AIJ49" s="728"/>
      <c r="AIK49" s="728"/>
      <c r="AIL49" s="728"/>
      <c r="AIM49" s="728"/>
      <c r="AIN49" s="728"/>
      <c r="AIO49" s="728"/>
      <c r="AIP49" s="728"/>
      <c r="AIQ49" s="728"/>
      <c r="AIR49" s="728"/>
      <c r="AIS49" s="728"/>
      <c r="AIT49" s="728"/>
      <c r="AIU49" s="728"/>
      <c r="AIV49" s="728"/>
      <c r="AIW49" s="728"/>
      <c r="AIX49" s="728"/>
      <c r="AIY49" s="728"/>
      <c r="AIZ49" s="728"/>
      <c r="AJA49" s="728"/>
      <c r="AJB49" s="728"/>
      <c r="AJC49" s="728"/>
      <c r="AJD49" s="728"/>
      <c r="AJE49" s="728"/>
      <c r="AJF49" s="728"/>
      <c r="AJG49" s="728"/>
      <c r="AJH49" s="728"/>
      <c r="AJI49" s="728"/>
      <c r="AJJ49" s="728"/>
      <c r="AJK49" s="728"/>
      <c r="AJL49" s="728"/>
      <c r="AJM49" s="728"/>
      <c r="AJN49" s="728"/>
      <c r="AJO49" s="728"/>
      <c r="AJP49" s="728"/>
      <c r="AJQ49" s="728"/>
      <c r="AJR49" s="728"/>
      <c r="AJS49" s="728"/>
      <c r="AJT49" s="728"/>
      <c r="AJU49" s="728"/>
      <c r="AJV49" s="728"/>
      <c r="AJW49" s="728"/>
      <c r="AJX49" s="728"/>
      <c r="AJY49" s="728"/>
      <c r="AJZ49" s="728"/>
      <c r="AKA49" s="728"/>
      <c r="AKB49" s="728"/>
      <c r="AKC49" s="728"/>
      <c r="AKD49" s="728"/>
      <c r="AKE49" s="728"/>
      <c r="AKF49" s="728"/>
      <c r="AKG49" s="728"/>
      <c r="AKH49" s="728"/>
      <c r="AKI49" s="728"/>
      <c r="AKJ49" s="728"/>
      <c r="AKK49" s="728"/>
      <c r="AKL49" s="728"/>
      <c r="AKM49" s="728"/>
      <c r="AKN49" s="728"/>
      <c r="AKO49" s="728"/>
      <c r="AKP49" s="728"/>
      <c r="AKQ49" s="728"/>
      <c r="AKR49" s="728"/>
      <c r="AKS49" s="728"/>
      <c r="AKT49" s="728"/>
      <c r="AKU49" s="728"/>
      <c r="AKV49" s="728"/>
      <c r="AKW49" s="728"/>
      <c r="AKX49" s="728"/>
      <c r="AKY49" s="728"/>
      <c r="AKZ49" s="728"/>
      <c r="ALA49" s="728"/>
      <c r="ALB49" s="728"/>
      <c r="ALC49" s="728"/>
      <c r="ALD49" s="728"/>
      <c r="ALE49" s="728"/>
      <c r="ALF49" s="728"/>
      <c r="ALG49" s="728"/>
      <c r="ALH49" s="728"/>
      <c r="ALI49" s="728"/>
      <c r="ALJ49" s="728"/>
      <c r="ALK49" s="728"/>
      <c r="ALL49" s="728"/>
      <c r="ALM49" s="728"/>
      <c r="ALN49" s="728"/>
      <c r="ALO49" s="728"/>
      <c r="ALP49" s="728"/>
      <c r="ALQ49" s="728"/>
      <c r="ALR49" s="728"/>
      <c r="ALS49" s="728"/>
      <c r="ALT49" s="728"/>
      <c r="ALU49" s="728"/>
      <c r="ALV49" s="728"/>
      <c r="ALW49" s="728"/>
      <c r="ALX49" s="728"/>
      <c r="ALY49" s="728"/>
      <c r="ALZ49" s="728"/>
      <c r="AMA49" s="728"/>
      <c r="AMB49" s="728"/>
      <c r="AMC49" s="728"/>
      <c r="AMD49" s="728"/>
      <c r="AME49" s="728"/>
      <c r="AMF49" s="728"/>
      <c r="AMG49" s="728"/>
      <c r="AMH49" s="728"/>
      <c r="AMI49" s="728"/>
      <c r="AMJ49" s="728"/>
      <c r="AMK49" s="728"/>
      <c r="AML49" s="728"/>
      <c r="AMM49" s="728"/>
      <c r="AMN49" s="728"/>
      <c r="AMO49" s="728"/>
      <c r="AMP49" s="728"/>
      <c r="AMQ49" s="728"/>
      <c r="AMR49" s="728"/>
      <c r="AMS49" s="728"/>
      <c r="AMT49" s="728"/>
      <c r="AMU49" s="728"/>
      <c r="AMV49" s="728"/>
      <c r="AMW49" s="728"/>
      <c r="AMX49" s="728"/>
      <c r="AMY49" s="728"/>
      <c r="AMZ49" s="728"/>
      <c r="ANA49" s="728"/>
      <c r="ANB49" s="728"/>
      <c r="ANC49" s="728"/>
      <c r="AND49" s="728"/>
      <c r="ANE49" s="728"/>
      <c r="ANF49" s="728"/>
      <c r="ANG49" s="728"/>
      <c r="ANH49" s="728"/>
      <c r="ANI49" s="728"/>
      <c r="ANJ49" s="728"/>
      <c r="ANK49" s="728"/>
      <c r="ANL49" s="728"/>
      <c r="ANM49" s="728"/>
      <c r="ANN49" s="728"/>
      <c r="ANO49" s="728"/>
      <c r="ANP49" s="728"/>
      <c r="ANQ49" s="728"/>
      <c r="ANR49" s="728"/>
      <c r="ANS49" s="728"/>
      <c r="ANT49" s="728"/>
      <c r="ANU49" s="728"/>
      <c r="ANV49" s="728"/>
      <c r="ANW49" s="728"/>
      <c r="ANX49" s="728"/>
      <c r="ANY49" s="728"/>
      <c r="ANZ49" s="728"/>
      <c r="AOA49" s="728"/>
      <c r="AOB49" s="728"/>
      <c r="AOC49" s="728"/>
      <c r="AOD49" s="728"/>
      <c r="AOE49" s="728"/>
      <c r="AOF49" s="728"/>
      <c r="AOG49" s="728"/>
      <c r="AOH49" s="728"/>
      <c r="AOI49" s="728"/>
      <c r="AOJ49" s="728"/>
      <c r="AOK49" s="728"/>
      <c r="AOL49" s="728"/>
      <c r="AOM49" s="728"/>
      <c r="AON49" s="728"/>
      <c r="AOO49" s="728"/>
      <c r="AOP49" s="728"/>
      <c r="AOQ49" s="728"/>
      <c r="AOR49" s="728"/>
      <c r="AOS49" s="728"/>
      <c r="AOT49" s="728"/>
      <c r="AOU49" s="728"/>
      <c r="AOV49" s="728"/>
      <c r="AOW49" s="728"/>
      <c r="AOX49" s="728"/>
      <c r="AOY49" s="728"/>
      <c r="AOZ49" s="728"/>
      <c r="APA49" s="728"/>
      <c r="APB49" s="728"/>
      <c r="APC49" s="728"/>
      <c r="APD49" s="728"/>
      <c r="APE49" s="728"/>
      <c r="APF49" s="728"/>
      <c r="APG49" s="728"/>
      <c r="APH49" s="728"/>
      <c r="API49" s="728"/>
      <c r="APJ49" s="728"/>
      <c r="APK49" s="728"/>
      <c r="APL49" s="728"/>
      <c r="APM49" s="728"/>
      <c r="APN49" s="728"/>
      <c r="APO49" s="728"/>
      <c r="APP49" s="728"/>
      <c r="APQ49" s="728"/>
      <c r="APR49" s="728"/>
      <c r="APS49" s="728"/>
      <c r="APT49" s="728"/>
      <c r="APU49" s="728"/>
      <c r="APV49" s="728"/>
      <c r="APW49" s="728"/>
      <c r="APX49" s="728"/>
      <c r="APY49" s="728"/>
      <c r="APZ49" s="728"/>
      <c r="AQA49" s="728"/>
      <c r="AQB49" s="728"/>
      <c r="AQC49" s="728"/>
      <c r="AQD49" s="728"/>
      <c r="AQE49" s="728"/>
      <c r="AQF49" s="728"/>
      <c r="AQG49" s="728"/>
      <c r="AQH49" s="728"/>
      <c r="AQI49" s="728"/>
      <c r="AQJ49" s="728"/>
      <c r="AQK49" s="728"/>
      <c r="AQL49" s="728"/>
      <c r="AQM49" s="728"/>
      <c r="AQN49" s="728"/>
      <c r="AQO49" s="728"/>
      <c r="AQP49" s="728"/>
      <c r="AQQ49" s="728"/>
      <c r="AQR49" s="728"/>
      <c r="AQS49" s="728"/>
      <c r="AQT49" s="728"/>
      <c r="AQU49" s="728"/>
      <c r="AQV49" s="728"/>
      <c r="AQW49" s="728"/>
      <c r="AQX49" s="728"/>
      <c r="AQY49" s="728"/>
      <c r="AQZ49" s="728"/>
      <c r="ARA49" s="728"/>
      <c r="ARB49" s="728"/>
      <c r="ARC49" s="728"/>
      <c r="ARD49" s="728"/>
      <c r="ARE49" s="728"/>
      <c r="ARF49" s="728"/>
      <c r="ARG49" s="728"/>
      <c r="ARH49" s="728"/>
      <c r="ARI49" s="728"/>
      <c r="ARJ49" s="728"/>
      <c r="ARK49" s="728"/>
      <c r="ARL49" s="728"/>
      <c r="ARM49" s="728"/>
      <c r="ARN49" s="728"/>
      <c r="ARO49" s="728"/>
      <c r="ARP49" s="728"/>
      <c r="ARQ49" s="728"/>
      <c r="ARR49" s="728"/>
      <c r="ARS49" s="728"/>
      <c r="ART49" s="728"/>
      <c r="ARU49" s="728"/>
      <c r="ARV49" s="728"/>
      <c r="ARW49" s="728"/>
      <c r="ARX49" s="728"/>
      <c r="ARY49" s="728"/>
      <c r="ARZ49" s="728"/>
      <c r="ASA49" s="728"/>
      <c r="ASB49" s="728"/>
      <c r="ASC49" s="728"/>
      <c r="ASD49" s="728"/>
      <c r="ASE49" s="728"/>
      <c r="ASF49" s="728"/>
      <c r="ASG49" s="728"/>
      <c r="ASH49" s="728"/>
      <c r="ASI49" s="728"/>
      <c r="ASJ49" s="728"/>
      <c r="ASK49" s="728"/>
      <c r="ASL49" s="728"/>
      <c r="ASM49" s="728"/>
      <c r="ASN49" s="728"/>
      <c r="ASO49" s="728"/>
      <c r="ASP49" s="728"/>
      <c r="ASQ49" s="728"/>
      <c r="ASR49" s="728"/>
      <c r="ASS49" s="728"/>
      <c r="AST49" s="728"/>
      <c r="ASU49" s="728"/>
      <c r="ASV49" s="728"/>
      <c r="ASW49" s="728"/>
      <c r="ASX49" s="728"/>
      <c r="ASY49" s="728"/>
      <c r="ASZ49" s="728"/>
      <c r="ATA49" s="728"/>
      <c r="ATB49" s="728"/>
      <c r="ATC49" s="728"/>
      <c r="ATD49" s="728"/>
      <c r="ATE49" s="728"/>
      <c r="ATF49" s="728"/>
      <c r="ATG49" s="728"/>
      <c r="ATH49" s="728"/>
      <c r="ATI49" s="728"/>
      <c r="ATJ49" s="728"/>
      <c r="ATK49" s="728"/>
      <c r="ATL49" s="728"/>
      <c r="ATM49" s="728"/>
      <c r="ATN49" s="728"/>
      <c r="ATO49" s="728"/>
      <c r="ATP49" s="728"/>
      <c r="ATQ49" s="728"/>
      <c r="ATR49" s="728"/>
      <c r="ATS49" s="728"/>
      <c r="ATT49" s="728"/>
      <c r="ATU49" s="728"/>
      <c r="ATV49" s="728"/>
      <c r="ATW49" s="728"/>
      <c r="ATX49" s="728"/>
      <c r="ATY49" s="728"/>
      <c r="ATZ49" s="728"/>
      <c r="AUA49" s="728"/>
      <c r="AUB49" s="728"/>
      <c r="AUC49" s="728"/>
      <c r="AUD49" s="728"/>
      <c r="AUE49" s="728"/>
      <c r="AUF49" s="728"/>
      <c r="AUG49" s="728"/>
      <c r="AUH49" s="728"/>
      <c r="AUI49" s="728"/>
      <c r="AUJ49" s="728"/>
      <c r="AUK49" s="728"/>
      <c r="AUL49" s="728"/>
      <c r="AUM49" s="728"/>
      <c r="AUN49" s="728"/>
      <c r="AUO49" s="728"/>
      <c r="AUP49" s="728"/>
      <c r="AUQ49" s="728"/>
      <c r="AUR49" s="728"/>
      <c r="AUS49" s="728"/>
      <c r="AUT49" s="728"/>
      <c r="AUU49" s="728"/>
      <c r="AUV49" s="728"/>
      <c r="AUW49" s="728"/>
      <c r="AUX49" s="728"/>
      <c r="AUY49" s="728"/>
      <c r="AUZ49" s="728"/>
      <c r="AVA49" s="728"/>
      <c r="AVB49" s="728"/>
      <c r="AVC49" s="728"/>
      <c r="AVD49" s="728"/>
      <c r="AVE49" s="728"/>
      <c r="AVF49" s="728"/>
      <c r="AVG49" s="728"/>
      <c r="AVH49" s="728"/>
      <c r="AVI49" s="728"/>
      <c r="AVJ49" s="728"/>
      <c r="AVK49" s="728"/>
      <c r="AVL49" s="728"/>
      <c r="AVM49" s="728"/>
      <c r="AVN49" s="728"/>
      <c r="AVO49" s="728"/>
      <c r="AVP49" s="728"/>
      <c r="AVQ49" s="728"/>
      <c r="AVR49" s="728"/>
      <c r="AVS49" s="728"/>
      <c r="AVT49" s="728"/>
      <c r="AVU49" s="728"/>
      <c r="AVV49" s="728"/>
      <c r="AVW49" s="728"/>
      <c r="AVX49" s="728"/>
      <c r="AVY49" s="728"/>
      <c r="AVZ49" s="728"/>
      <c r="AWA49" s="728"/>
      <c r="AWB49" s="728"/>
      <c r="AWC49" s="728"/>
      <c r="AWD49" s="728"/>
      <c r="AWE49" s="728"/>
      <c r="AWF49" s="728"/>
      <c r="AWG49" s="728"/>
      <c r="AWH49" s="728"/>
      <c r="AWI49" s="728"/>
      <c r="AWJ49" s="728"/>
      <c r="AWK49" s="728"/>
      <c r="AWL49" s="728"/>
      <c r="AWM49" s="728"/>
      <c r="AWN49" s="728"/>
      <c r="AWO49" s="728"/>
      <c r="AWP49" s="728"/>
      <c r="AWQ49" s="728"/>
      <c r="AWR49" s="728"/>
      <c r="AWS49" s="728"/>
      <c r="AWT49" s="728"/>
      <c r="AWU49" s="728"/>
      <c r="AWV49" s="728"/>
      <c r="AWW49" s="728"/>
      <c r="AWX49" s="728"/>
      <c r="AWY49" s="728"/>
      <c r="AWZ49" s="728"/>
      <c r="AXA49" s="728"/>
      <c r="AXB49" s="728"/>
      <c r="AXC49" s="728"/>
      <c r="AXD49" s="728"/>
      <c r="AXE49" s="728"/>
      <c r="AXF49" s="728"/>
      <c r="AXG49" s="728"/>
      <c r="AXH49" s="728"/>
      <c r="AXI49" s="728"/>
      <c r="AXJ49" s="728"/>
      <c r="AXK49" s="728"/>
      <c r="AXL49" s="728"/>
      <c r="AXM49" s="728"/>
      <c r="AXN49" s="728"/>
      <c r="AXO49" s="728"/>
      <c r="AXP49" s="728"/>
      <c r="AXQ49" s="728"/>
      <c r="AXR49" s="728"/>
      <c r="AXS49" s="728"/>
      <c r="AXT49" s="728"/>
      <c r="AXU49" s="728"/>
      <c r="AXV49" s="728"/>
      <c r="AXW49" s="728"/>
      <c r="AXX49" s="728"/>
      <c r="AXY49" s="728"/>
      <c r="AXZ49" s="728"/>
      <c r="AYA49" s="728"/>
      <c r="AYB49" s="728"/>
      <c r="AYC49" s="728"/>
      <c r="AYD49" s="728"/>
      <c r="AYE49" s="728"/>
      <c r="AYF49" s="728"/>
      <c r="AYG49" s="728"/>
      <c r="AYH49" s="728"/>
      <c r="AYI49" s="728"/>
      <c r="AYJ49" s="728"/>
      <c r="AYK49" s="728"/>
      <c r="AYL49" s="728"/>
      <c r="AYM49" s="728"/>
      <c r="AYN49" s="728"/>
      <c r="AYO49" s="728"/>
      <c r="AYP49" s="728"/>
      <c r="AYQ49" s="728"/>
      <c r="AYR49" s="728"/>
      <c r="AYS49" s="728"/>
      <c r="AYT49" s="728"/>
      <c r="AYU49" s="728"/>
      <c r="AYV49" s="728"/>
      <c r="AYW49" s="728"/>
      <c r="AYX49" s="728"/>
      <c r="AYY49" s="728"/>
      <c r="AYZ49" s="728"/>
      <c r="AZA49" s="728"/>
      <c r="AZB49" s="728"/>
      <c r="AZC49" s="728"/>
      <c r="AZD49" s="728"/>
      <c r="AZE49" s="728"/>
      <c r="AZF49" s="728"/>
      <c r="AZG49" s="728"/>
      <c r="AZH49" s="728"/>
      <c r="AZI49" s="728"/>
      <c r="AZJ49" s="728"/>
      <c r="AZK49" s="728"/>
      <c r="AZL49" s="728"/>
      <c r="AZM49" s="728"/>
      <c r="AZN49" s="728"/>
      <c r="AZO49" s="728"/>
      <c r="AZP49" s="728"/>
      <c r="AZQ49" s="728"/>
      <c r="AZR49" s="728"/>
      <c r="AZS49" s="728"/>
      <c r="AZT49" s="728"/>
      <c r="AZU49" s="728"/>
      <c r="AZV49" s="728"/>
      <c r="AZW49" s="728"/>
      <c r="AZX49" s="728"/>
      <c r="AZY49" s="728"/>
      <c r="AZZ49" s="728"/>
      <c r="BAA49" s="728"/>
      <c r="BAB49" s="728"/>
      <c r="BAC49" s="728"/>
      <c r="BAD49" s="728"/>
      <c r="BAE49" s="728"/>
      <c r="BAF49" s="728"/>
      <c r="BAG49" s="728"/>
      <c r="BAH49" s="728"/>
      <c r="BAI49" s="728"/>
      <c r="BAJ49" s="728"/>
      <c r="BAK49" s="728"/>
      <c r="BAL49" s="728"/>
      <c r="BAM49" s="728"/>
      <c r="BAN49" s="728"/>
      <c r="BAO49" s="728"/>
      <c r="BAP49" s="728"/>
      <c r="BAQ49" s="728"/>
      <c r="BAR49" s="728"/>
      <c r="BAS49" s="728"/>
      <c r="BAT49" s="728"/>
      <c r="BAU49" s="728"/>
      <c r="BAV49" s="728"/>
      <c r="BAW49" s="728"/>
      <c r="BAX49" s="728"/>
      <c r="BAY49" s="728"/>
      <c r="BAZ49" s="728"/>
      <c r="BBA49" s="728"/>
      <c r="BBB49" s="728"/>
      <c r="BBC49" s="728"/>
      <c r="BBD49" s="728"/>
      <c r="BBE49" s="728"/>
      <c r="BBF49" s="728"/>
      <c r="BBG49" s="728"/>
      <c r="BBH49" s="728"/>
      <c r="BBI49" s="728"/>
      <c r="BBJ49" s="728"/>
      <c r="BBK49" s="728"/>
      <c r="BBL49" s="728"/>
      <c r="BBM49" s="728"/>
      <c r="BBN49" s="728"/>
      <c r="BBO49" s="728"/>
      <c r="BBP49" s="728"/>
      <c r="BBQ49" s="728"/>
      <c r="BBR49" s="728"/>
      <c r="BBS49" s="728"/>
      <c r="BBT49" s="728"/>
      <c r="BBU49" s="728"/>
      <c r="BBV49" s="728"/>
      <c r="BBW49" s="728"/>
      <c r="BBX49" s="728"/>
      <c r="BBY49" s="728"/>
      <c r="BBZ49" s="728"/>
      <c r="BCA49" s="728"/>
      <c r="BCB49" s="728"/>
      <c r="BCC49" s="728"/>
      <c r="BCD49" s="728"/>
      <c r="BCE49" s="728"/>
      <c r="BCF49" s="728"/>
      <c r="BCG49" s="728"/>
      <c r="BCH49" s="728"/>
      <c r="BCI49" s="728"/>
      <c r="BCJ49" s="728"/>
      <c r="BCK49" s="728"/>
      <c r="BCL49" s="728"/>
      <c r="BCM49" s="728"/>
      <c r="BCN49" s="728"/>
      <c r="BCO49" s="728"/>
      <c r="BCP49" s="728"/>
      <c r="BCQ49" s="728"/>
      <c r="BCR49" s="728"/>
      <c r="BCS49" s="728"/>
      <c r="BCT49" s="728"/>
      <c r="BCU49" s="728"/>
      <c r="BCV49" s="728"/>
      <c r="BCW49" s="728"/>
      <c r="BCX49" s="728"/>
      <c r="BCY49" s="728"/>
      <c r="BCZ49" s="728"/>
      <c r="BDA49" s="728"/>
      <c r="BDB49" s="728"/>
      <c r="BDC49" s="728"/>
      <c r="BDD49" s="728"/>
      <c r="BDE49" s="728"/>
      <c r="BDF49" s="728"/>
      <c r="BDG49" s="728"/>
      <c r="BDH49" s="728"/>
      <c r="BDI49" s="728"/>
      <c r="BDJ49" s="728"/>
      <c r="BDK49" s="728"/>
      <c r="BDL49" s="728"/>
      <c r="BDM49" s="728"/>
      <c r="BDN49" s="728"/>
      <c r="BDO49" s="728"/>
      <c r="BDP49" s="728"/>
      <c r="BDQ49" s="728"/>
      <c r="BDR49" s="728"/>
      <c r="BDS49" s="728"/>
      <c r="BDT49" s="728"/>
      <c r="BDU49" s="728"/>
      <c r="BDV49" s="728"/>
      <c r="BDW49" s="728"/>
      <c r="BDX49" s="728"/>
      <c r="BDY49" s="728"/>
      <c r="BDZ49" s="728"/>
      <c r="BEA49" s="728"/>
      <c r="BEB49" s="728"/>
      <c r="BEC49" s="728"/>
      <c r="BED49" s="728"/>
      <c r="BEE49" s="728"/>
      <c r="BEF49" s="728"/>
      <c r="BEG49" s="728"/>
      <c r="BEH49" s="728"/>
      <c r="BEI49" s="728"/>
      <c r="BEJ49" s="728"/>
      <c r="BEK49" s="728"/>
      <c r="BEL49" s="728"/>
      <c r="BEM49" s="728"/>
      <c r="BEN49" s="728"/>
      <c r="BEO49" s="728"/>
      <c r="BEP49" s="728"/>
      <c r="BEQ49" s="728"/>
      <c r="BER49" s="728"/>
      <c r="BES49" s="728"/>
      <c r="BET49" s="728"/>
      <c r="BEU49" s="728"/>
      <c r="BEV49" s="728"/>
      <c r="BEW49" s="728"/>
      <c r="BEX49" s="728"/>
      <c r="BEY49" s="728"/>
      <c r="BEZ49" s="728"/>
      <c r="BFA49" s="728"/>
      <c r="BFB49" s="728"/>
      <c r="BFC49" s="728"/>
      <c r="BFD49" s="728"/>
      <c r="BFE49" s="728"/>
      <c r="BFF49" s="728"/>
      <c r="BFG49" s="728"/>
      <c r="BFH49" s="728"/>
      <c r="BFI49" s="728"/>
      <c r="BFJ49" s="728"/>
      <c r="BFK49" s="728"/>
      <c r="BFL49" s="728"/>
      <c r="BFM49" s="728"/>
      <c r="BFN49" s="728"/>
      <c r="BFO49" s="728"/>
      <c r="BFP49" s="728"/>
      <c r="BFQ49" s="728"/>
      <c r="BFR49" s="728"/>
      <c r="BFS49" s="728"/>
      <c r="BFT49" s="728"/>
      <c r="BFU49" s="728"/>
      <c r="BFV49" s="728"/>
      <c r="BFW49" s="728"/>
      <c r="BFX49" s="728"/>
      <c r="BFY49" s="728"/>
      <c r="BFZ49" s="728"/>
      <c r="BGA49" s="728"/>
      <c r="BGB49" s="728"/>
      <c r="BGC49" s="728"/>
      <c r="BGD49" s="728"/>
      <c r="BGE49" s="728"/>
      <c r="BGF49" s="728"/>
      <c r="BGG49" s="728"/>
      <c r="BGH49" s="728"/>
      <c r="BGI49" s="728"/>
      <c r="BGJ49" s="728"/>
      <c r="BGK49" s="728"/>
      <c r="BGL49" s="728"/>
      <c r="BGM49" s="728"/>
      <c r="BGN49" s="728"/>
      <c r="BGO49" s="728"/>
      <c r="BGP49" s="728"/>
      <c r="BGQ49" s="728"/>
      <c r="BGR49" s="728"/>
      <c r="BGS49" s="728"/>
      <c r="BGT49" s="728"/>
      <c r="BGU49" s="728"/>
      <c r="BGV49" s="728"/>
      <c r="BGW49" s="728"/>
      <c r="BGX49" s="728"/>
      <c r="BGY49" s="728"/>
      <c r="BGZ49" s="728"/>
      <c r="BHA49" s="728"/>
      <c r="BHB49" s="728"/>
      <c r="BHC49" s="728"/>
      <c r="BHD49" s="728"/>
      <c r="BHE49" s="728"/>
      <c r="BHF49" s="728"/>
      <c r="BHG49" s="728"/>
      <c r="BHH49" s="728"/>
      <c r="BHI49" s="728"/>
      <c r="BHJ49" s="728"/>
      <c r="BHK49" s="728"/>
      <c r="BHL49" s="728"/>
      <c r="BHM49" s="728"/>
      <c r="BHN49" s="728"/>
      <c r="BHO49" s="728"/>
      <c r="BHP49" s="728"/>
      <c r="BHQ49" s="728"/>
      <c r="BHR49" s="728"/>
      <c r="BHS49" s="728"/>
      <c r="BHT49" s="728"/>
      <c r="BHU49" s="728"/>
      <c r="BHV49" s="728"/>
      <c r="BHW49" s="728"/>
      <c r="BHX49" s="728"/>
      <c r="BHY49" s="728"/>
      <c r="BHZ49" s="728"/>
      <c r="BIA49" s="728"/>
      <c r="BIB49" s="728"/>
      <c r="BIC49" s="728"/>
      <c r="BID49" s="728"/>
      <c r="BIE49" s="728"/>
      <c r="BIF49" s="728"/>
      <c r="BIG49" s="728"/>
      <c r="BIH49" s="728"/>
      <c r="BII49" s="728"/>
      <c r="BIJ49" s="728"/>
      <c r="BIK49" s="728"/>
      <c r="BIL49" s="728"/>
      <c r="BIM49" s="728"/>
      <c r="BIN49" s="728"/>
      <c r="BIO49" s="728"/>
      <c r="BIP49" s="728"/>
      <c r="BIQ49" s="728"/>
      <c r="BIR49" s="728"/>
      <c r="BIS49" s="728"/>
      <c r="BIT49" s="728"/>
      <c r="BIU49" s="728"/>
      <c r="BIV49" s="728"/>
      <c r="BIW49" s="728"/>
      <c r="BIX49" s="728"/>
      <c r="BIY49" s="728"/>
      <c r="BIZ49" s="728"/>
      <c r="BJA49" s="728"/>
      <c r="BJB49" s="728"/>
      <c r="BJC49" s="728"/>
      <c r="BJD49" s="728"/>
      <c r="BJE49" s="728"/>
      <c r="BJF49" s="728"/>
      <c r="BJG49" s="728"/>
      <c r="BJH49" s="728"/>
      <c r="BJI49" s="728"/>
      <c r="BJJ49" s="728"/>
      <c r="BJK49" s="728"/>
      <c r="BJL49" s="728"/>
      <c r="BJM49" s="728"/>
      <c r="BJN49" s="728"/>
      <c r="BJO49" s="728"/>
      <c r="BJP49" s="728"/>
      <c r="BJQ49" s="728"/>
      <c r="BJR49" s="728"/>
      <c r="BJS49" s="728"/>
      <c r="BJT49" s="728"/>
      <c r="BJU49" s="728"/>
      <c r="BJV49" s="728"/>
      <c r="BJW49" s="728"/>
      <c r="BJX49" s="728"/>
      <c r="BJY49" s="728"/>
      <c r="BJZ49" s="728"/>
      <c r="BKA49" s="728"/>
      <c r="BKB49" s="728"/>
      <c r="BKC49" s="728"/>
      <c r="BKD49" s="728"/>
      <c r="BKE49" s="728"/>
      <c r="BKF49" s="728"/>
      <c r="BKG49" s="728"/>
      <c r="BKH49" s="728"/>
      <c r="BKI49" s="728"/>
      <c r="BKJ49" s="728"/>
      <c r="BKK49" s="728"/>
      <c r="BKL49" s="728"/>
      <c r="BKM49" s="728"/>
      <c r="BKN49" s="728"/>
      <c r="BKO49" s="728"/>
      <c r="BKP49" s="728"/>
      <c r="BKQ49" s="728"/>
      <c r="BKR49" s="728"/>
      <c r="BKS49" s="728"/>
      <c r="BKT49" s="728"/>
      <c r="BKU49" s="728"/>
      <c r="BKV49" s="728"/>
      <c r="BKW49" s="728"/>
      <c r="BKX49" s="728"/>
      <c r="BKY49" s="728"/>
      <c r="BKZ49" s="728"/>
      <c r="BLA49" s="728"/>
      <c r="BLB49" s="728"/>
      <c r="BLC49" s="728"/>
      <c r="BLD49" s="728"/>
      <c r="BLE49" s="728"/>
      <c r="BLF49" s="728"/>
      <c r="BLG49" s="728"/>
      <c r="BLH49" s="728"/>
      <c r="BLI49" s="728"/>
      <c r="BLJ49" s="728"/>
      <c r="BLK49" s="728"/>
      <c r="BLL49" s="728"/>
      <c r="BLM49" s="728"/>
      <c r="BLN49" s="728"/>
      <c r="BLO49" s="728"/>
      <c r="BLP49" s="728"/>
      <c r="BLQ49" s="728"/>
      <c r="BLR49" s="728"/>
      <c r="BLS49" s="728"/>
      <c r="BLT49" s="728"/>
      <c r="BLU49" s="728"/>
      <c r="BLV49" s="728"/>
      <c r="BLW49" s="728"/>
      <c r="BLX49" s="728"/>
      <c r="BLY49" s="728"/>
      <c r="BLZ49" s="728"/>
      <c r="BMA49" s="728"/>
      <c r="BMB49" s="728"/>
      <c r="BMC49" s="728"/>
      <c r="BMD49" s="728"/>
      <c r="BME49" s="728"/>
      <c r="BMF49" s="728"/>
      <c r="BMG49" s="728"/>
      <c r="BMH49" s="728"/>
      <c r="BMI49" s="728"/>
      <c r="BMJ49" s="728"/>
      <c r="BMK49" s="728"/>
      <c r="BML49" s="728"/>
      <c r="BMM49" s="728"/>
      <c r="BMN49" s="728"/>
      <c r="BMO49" s="728"/>
      <c r="BMP49" s="728"/>
      <c r="BMQ49" s="728"/>
      <c r="BMR49" s="728"/>
      <c r="BMS49" s="728"/>
      <c r="BMT49" s="728"/>
      <c r="BMU49" s="728"/>
      <c r="BMV49" s="728"/>
      <c r="BMW49" s="728"/>
      <c r="BMX49" s="728"/>
      <c r="BMY49" s="728"/>
      <c r="BMZ49" s="728"/>
      <c r="BNA49" s="728"/>
      <c r="BNB49" s="728"/>
      <c r="BNC49" s="728"/>
      <c r="BND49" s="728"/>
      <c r="BNE49" s="728"/>
      <c r="BNF49" s="728"/>
      <c r="BNG49" s="728"/>
      <c r="BNH49" s="728"/>
      <c r="BNI49" s="728"/>
      <c r="BNJ49" s="728"/>
      <c r="BNK49" s="728"/>
      <c r="BNL49" s="728"/>
      <c r="BNM49" s="728"/>
      <c r="BNN49" s="728"/>
      <c r="BNO49" s="728"/>
      <c r="BNP49" s="728"/>
      <c r="BNQ49" s="728"/>
      <c r="BNR49" s="728"/>
      <c r="BNS49" s="728"/>
      <c r="BNT49" s="728"/>
      <c r="BNU49" s="728"/>
      <c r="BNV49" s="728"/>
      <c r="BNW49" s="728"/>
      <c r="BNX49" s="728"/>
      <c r="BNY49" s="728"/>
      <c r="BNZ49" s="728"/>
      <c r="BOA49" s="728"/>
      <c r="BOB49" s="728"/>
      <c r="BOC49" s="728"/>
      <c r="BOD49" s="728"/>
      <c r="BOE49" s="728"/>
      <c r="BOF49" s="728"/>
      <c r="BOG49" s="728"/>
      <c r="BOH49" s="728"/>
      <c r="BOI49" s="728"/>
      <c r="BOJ49" s="728"/>
      <c r="BOK49" s="728"/>
      <c r="BOL49" s="728"/>
      <c r="BOM49" s="728"/>
      <c r="BON49" s="728"/>
      <c r="BOO49" s="728"/>
      <c r="BOP49" s="728"/>
      <c r="BOQ49" s="728"/>
      <c r="BOR49" s="728"/>
      <c r="BOS49" s="728"/>
      <c r="BOT49" s="728"/>
      <c r="BOU49" s="728"/>
      <c r="BOV49" s="728"/>
      <c r="BOW49" s="728"/>
      <c r="BOX49" s="728"/>
      <c r="BOY49" s="728"/>
      <c r="BOZ49" s="728"/>
      <c r="BPA49" s="728"/>
      <c r="BPB49" s="728"/>
      <c r="BPC49" s="728"/>
      <c r="BPD49" s="728"/>
      <c r="BPE49" s="728"/>
      <c r="BPF49" s="728"/>
      <c r="BPG49" s="728"/>
      <c r="BPH49" s="728"/>
      <c r="BPI49" s="728"/>
      <c r="BPJ49" s="728"/>
      <c r="BPK49" s="728"/>
      <c r="BPL49" s="728"/>
      <c r="BPM49" s="728"/>
      <c r="BPN49" s="728"/>
      <c r="BPO49" s="728"/>
      <c r="BPP49" s="728"/>
      <c r="BPQ49" s="728"/>
      <c r="BPR49" s="728"/>
      <c r="BPS49" s="728"/>
      <c r="BPT49" s="728"/>
      <c r="BPU49" s="728"/>
      <c r="BPV49" s="728"/>
      <c r="BPW49" s="728"/>
      <c r="BPX49" s="728"/>
      <c r="BPY49" s="728"/>
      <c r="BPZ49" s="728"/>
      <c r="BQA49" s="728"/>
      <c r="BQB49" s="728"/>
      <c r="BQC49" s="728"/>
      <c r="BQD49" s="728"/>
      <c r="BQE49" s="728"/>
      <c r="BQF49" s="728"/>
      <c r="BQG49" s="728"/>
      <c r="BQH49" s="728"/>
      <c r="BQI49" s="728"/>
      <c r="BQJ49" s="728"/>
      <c r="BQK49" s="728"/>
      <c r="BQL49" s="728"/>
      <c r="BQM49" s="728"/>
      <c r="BQN49" s="728"/>
      <c r="BQO49" s="728"/>
      <c r="BQP49" s="728"/>
      <c r="BQQ49" s="728"/>
      <c r="BQR49" s="728"/>
      <c r="BQS49" s="728"/>
      <c r="BQT49" s="728"/>
      <c r="BQU49" s="728"/>
      <c r="BQV49" s="728"/>
      <c r="BQW49" s="728"/>
      <c r="BQX49" s="728"/>
      <c r="BQY49" s="728"/>
      <c r="BQZ49" s="728"/>
      <c r="BRA49" s="728"/>
      <c r="BRB49" s="728"/>
      <c r="BRC49" s="728"/>
      <c r="BRD49" s="728"/>
      <c r="BRE49" s="728"/>
      <c r="BRF49" s="728"/>
      <c r="BRG49" s="728"/>
      <c r="BRH49" s="728"/>
      <c r="BRI49" s="728"/>
      <c r="BRJ49" s="728"/>
      <c r="BRK49" s="728"/>
      <c r="BRL49" s="728"/>
      <c r="BRM49" s="728"/>
      <c r="BRN49" s="728"/>
      <c r="BRO49" s="728"/>
      <c r="BRP49" s="728"/>
      <c r="BRQ49" s="728"/>
      <c r="BRR49" s="728"/>
      <c r="BRS49" s="728"/>
      <c r="BRT49" s="728"/>
      <c r="BRU49" s="728"/>
      <c r="BRV49" s="728"/>
      <c r="BRW49" s="728"/>
      <c r="BRX49" s="728"/>
      <c r="BRY49" s="728"/>
      <c r="BRZ49" s="728"/>
      <c r="BSA49" s="728"/>
      <c r="BSB49" s="728"/>
      <c r="BSC49" s="728"/>
      <c r="BSD49" s="728"/>
      <c r="BSE49" s="728"/>
      <c r="BSF49" s="728"/>
      <c r="BSG49" s="728"/>
      <c r="BSH49" s="728"/>
      <c r="BSI49" s="728"/>
      <c r="BSJ49" s="728"/>
      <c r="BSK49" s="728"/>
      <c r="BSL49" s="728"/>
      <c r="BSM49" s="728"/>
      <c r="BSN49" s="728"/>
      <c r="BSO49" s="728"/>
      <c r="BSP49" s="728"/>
      <c r="BSQ49" s="728"/>
      <c r="BSR49" s="728"/>
      <c r="BSS49" s="728"/>
      <c r="BST49" s="728"/>
      <c r="BSU49" s="728"/>
      <c r="BSV49" s="728"/>
      <c r="BSW49" s="728"/>
      <c r="BSX49" s="728"/>
      <c r="BSY49" s="728"/>
      <c r="BSZ49" s="728"/>
      <c r="BTA49" s="728"/>
      <c r="BTB49" s="728"/>
      <c r="BTC49" s="728"/>
      <c r="BTD49" s="728"/>
      <c r="BTE49" s="728"/>
      <c r="BTF49" s="728"/>
      <c r="BTG49" s="728"/>
      <c r="BTH49" s="728"/>
      <c r="BTI49" s="728"/>
      <c r="BTJ49" s="728"/>
      <c r="BTK49" s="728"/>
      <c r="BTL49" s="728"/>
      <c r="BTM49" s="728"/>
      <c r="BTN49" s="728"/>
      <c r="BTO49" s="728"/>
      <c r="BTP49" s="728"/>
      <c r="BTQ49" s="728"/>
      <c r="BTR49" s="728"/>
      <c r="BTS49" s="728"/>
      <c r="BTT49" s="728"/>
      <c r="BTU49" s="728"/>
      <c r="BTV49" s="728"/>
      <c r="BTW49" s="728"/>
      <c r="BTX49" s="728"/>
      <c r="BTY49" s="728"/>
      <c r="BTZ49" s="728"/>
      <c r="BUA49" s="728"/>
      <c r="BUB49" s="728"/>
      <c r="BUC49" s="728"/>
      <c r="BUD49" s="728"/>
      <c r="BUE49" s="728"/>
      <c r="BUF49" s="728"/>
      <c r="BUG49" s="728"/>
      <c r="BUH49" s="728"/>
      <c r="BUI49" s="728"/>
      <c r="BUJ49" s="728"/>
      <c r="BUK49" s="728"/>
      <c r="BUL49" s="728"/>
      <c r="BUM49" s="728"/>
      <c r="BUN49" s="728"/>
      <c r="BUO49" s="728"/>
      <c r="BUP49" s="728"/>
      <c r="BUQ49" s="728"/>
      <c r="BUR49" s="728"/>
      <c r="BUS49" s="728"/>
      <c r="BUT49" s="728"/>
      <c r="BUU49" s="728"/>
      <c r="BUV49" s="728"/>
      <c r="BUW49" s="728"/>
      <c r="BUX49" s="728"/>
      <c r="BUY49" s="728"/>
      <c r="BUZ49" s="728"/>
      <c r="BVA49" s="728"/>
      <c r="BVB49" s="728"/>
      <c r="BVC49" s="728"/>
      <c r="BVD49" s="728"/>
      <c r="BVE49" s="728"/>
      <c r="BVF49" s="728"/>
      <c r="BVG49" s="728"/>
      <c r="BVH49" s="728"/>
      <c r="BVI49" s="728"/>
      <c r="BVJ49" s="728"/>
      <c r="BVK49" s="728"/>
      <c r="BVL49" s="728"/>
      <c r="BVM49" s="728"/>
      <c r="BVN49" s="728"/>
      <c r="BVO49" s="728"/>
      <c r="BVP49" s="728"/>
      <c r="BVQ49" s="728"/>
      <c r="BVR49" s="728"/>
      <c r="BVS49" s="728"/>
      <c r="BVT49" s="728"/>
      <c r="BVU49" s="728"/>
      <c r="BVV49" s="728"/>
      <c r="BVW49" s="728"/>
      <c r="BVX49" s="728"/>
      <c r="BVY49" s="728"/>
      <c r="BVZ49" s="728"/>
      <c r="BWA49" s="728"/>
      <c r="BWB49" s="728"/>
      <c r="BWC49" s="728"/>
      <c r="BWD49" s="728"/>
      <c r="BWE49" s="728"/>
      <c r="BWF49" s="728"/>
      <c r="BWG49" s="728"/>
      <c r="BWH49" s="728"/>
      <c r="BWI49" s="728"/>
      <c r="BWJ49" s="728"/>
      <c r="BWK49" s="728"/>
      <c r="BWL49" s="728"/>
      <c r="BWM49" s="728"/>
      <c r="BWN49" s="728"/>
      <c r="BWO49" s="728"/>
      <c r="BWP49" s="728"/>
      <c r="BWQ49" s="728"/>
      <c r="BWR49" s="728"/>
      <c r="BWS49" s="728"/>
      <c r="BWT49" s="728"/>
      <c r="BWU49" s="728"/>
      <c r="BWV49" s="728"/>
      <c r="BWW49" s="728"/>
      <c r="BWX49" s="728"/>
      <c r="BWY49" s="728"/>
      <c r="BWZ49" s="728"/>
      <c r="BXA49" s="728"/>
      <c r="BXB49" s="728"/>
      <c r="BXC49" s="728"/>
      <c r="BXD49" s="728"/>
      <c r="BXE49" s="728"/>
      <c r="BXF49" s="728"/>
      <c r="BXG49" s="728"/>
      <c r="BXH49" s="728"/>
      <c r="BXI49" s="728"/>
      <c r="BXJ49" s="728"/>
      <c r="BXK49" s="728"/>
      <c r="BXL49" s="728"/>
      <c r="BXM49" s="728"/>
      <c r="BXN49" s="728"/>
      <c r="BXO49" s="728"/>
      <c r="BXP49" s="728"/>
      <c r="BXQ49" s="728"/>
      <c r="BXR49" s="728"/>
      <c r="BXS49" s="728"/>
      <c r="BXT49" s="728"/>
      <c r="BXU49" s="728"/>
      <c r="BXV49" s="728"/>
      <c r="BXW49" s="728"/>
      <c r="BXX49" s="728"/>
      <c r="BXY49" s="728"/>
      <c r="BXZ49" s="728"/>
      <c r="BYA49" s="728"/>
      <c r="BYB49" s="728"/>
      <c r="BYC49" s="728"/>
      <c r="BYD49" s="728"/>
      <c r="BYE49" s="728"/>
      <c r="BYF49" s="728"/>
      <c r="BYG49" s="728"/>
      <c r="BYH49" s="728"/>
      <c r="BYI49" s="728"/>
      <c r="BYJ49" s="728"/>
      <c r="BYK49" s="728"/>
      <c r="BYL49" s="728"/>
      <c r="BYM49" s="728"/>
      <c r="BYN49" s="728"/>
      <c r="BYO49" s="728"/>
      <c r="BYP49" s="728"/>
      <c r="BYQ49" s="728"/>
      <c r="BYR49" s="728"/>
      <c r="BYS49" s="728"/>
      <c r="BYT49" s="728"/>
      <c r="BYU49" s="728"/>
      <c r="BYV49" s="728"/>
      <c r="BYW49" s="728"/>
      <c r="BYX49" s="728"/>
      <c r="BYY49" s="728"/>
      <c r="BYZ49" s="728"/>
      <c r="BZA49" s="728"/>
      <c r="BZB49" s="728"/>
      <c r="BZC49" s="728"/>
      <c r="BZD49" s="728"/>
      <c r="BZE49" s="728"/>
      <c r="BZF49" s="728"/>
      <c r="BZG49" s="728"/>
      <c r="BZH49" s="728"/>
      <c r="BZI49" s="728"/>
      <c r="BZJ49" s="728"/>
      <c r="BZK49" s="728"/>
      <c r="BZL49" s="728"/>
      <c r="BZM49" s="728"/>
      <c r="BZN49" s="728"/>
      <c r="BZO49" s="728"/>
      <c r="BZP49" s="728"/>
      <c r="BZQ49" s="728"/>
      <c r="BZR49" s="728"/>
      <c r="BZS49" s="728"/>
      <c r="BZT49" s="728"/>
      <c r="BZU49" s="728"/>
      <c r="BZV49" s="728"/>
      <c r="BZW49" s="728"/>
      <c r="BZX49" s="728"/>
      <c r="BZY49" s="728"/>
      <c r="BZZ49" s="728"/>
      <c r="CAA49" s="728"/>
      <c r="CAB49" s="728"/>
      <c r="CAC49" s="728"/>
      <c r="CAD49" s="728"/>
      <c r="CAE49" s="728"/>
      <c r="CAF49" s="728"/>
      <c r="CAG49" s="728"/>
      <c r="CAH49" s="728"/>
      <c r="CAI49" s="728"/>
      <c r="CAJ49" s="728"/>
      <c r="CAK49" s="728"/>
      <c r="CAL49" s="728"/>
      <c r="CAM49" s="728"/>
      <c r="CAN49" s="728"/>
      <c r="CAO49" s="728"/>
      <c r="CAP49" s="728"/>
      <c r="CAQ49" s="728"/>
      <c r="CAR49" s="728"/>
      <c r="CAS49" s="728"/>
      <c r="CAT49" s="728"/>
      <c r="CAU49" s="728"/>
      <c r="CAV49" s="728"/>
      <c r="CAW49" s="728"/>
      <c r="CAX49" s="728"/>
      <c r="CAY49" s="728"/>
      <c r="CAZ49" s="728"/>
      <c r="CBA49" s="728"/>
      <c r="CBB49" s="728"/>
      <c r="CBC49" s="728"/>
      <c r="CBD49" s="728"/>
      <c r="CBE49" s="728"/>
      <c r="CBF49" s="728"/>
      <c r="CBG49" s="728"/>
      <c r="CBH49" s="728"/>
      <c r="CBI49" s="728"/>
      <c r="CBJ49" s="728"/>
      <c r="CBK49" s="728"/>
      <c r="CBL49" s="728"/>
      <c r="CBM49" s="728"/>
      <c r="CBN49" s="728"/>
      <c r="CBO49" s="728"/>
      <c r="CBP49" s="728"/>
      <c r="CBQ49" s="728"/>
      <c r="CBR49" s="728"/>
      <c r="CBS49" s="728"/>
      <c r="CBT49" s="728"/>
      <c r="CBU49" s="728"/>
      <c r="CBV49" s="728"/>
      <c r="CBW49" s="728"/>
      <c r="CBX49" s="728"/>
      <c r="CBY49" s="728"/>
      <c r="CBZ49" s="728"/>
      <c r="CCA49" s="728"/>
      <c r="CCB49" s="728"/>
      <c r="CCC49" s="728"/>
      <c r="CCD49" s="728"/>
      <c r="CCE49" s="728"/>
      <c r="CCF49" s="728"/>
      <c r="CCG49" s="728"/>
      <c r="CCH49" s="728"/>
      <c r="CCI49" s="728"/>
      <c r="CCJ49" s="728"/>
      <c r="CCK49" s="728"/>
      <c r="CCL49" s="728"/>
      <c r="CCM49" s="728"/>
      <c r="CCN49" s="728"/>
      <c r="CCO49" s="728"/>
      <c r="CCP49" s="728"/>
      <c r="CCQ49" s="728"/>
      <c r="CCR49" s="728"/>
      <c r="CCS49" s="728"/>
      <c r="CCT49" s="728"/>
      <c r="CCU49" s="728"/>
      <c r="CCV49" s="728"/>
      <c r="CCW49" s="728"/>
      <c r="CCX49" s="728"/>
      <c r="CCY49" s="728"/>
      <c r="CCZ49" s="728"/>
      <c r="CDA49" s="728"/>
      <c r="CDB49" s="728"/>
      <c r="CDC49" s="728"/>
      <c r="CDD49" s="728"/>
      <c r="CDE49" s="728"/>
      <c r="CDF49" s="728"/>
      <c r="CDG49" s="728"/>
      <c r="CDH49" s="728"/>
      <c r="CDI49" s="728"/>
      <c r="CDJ49" s="728"/>
      <c r="CDK49" s="728"/>
      <c r="CDL49" s="728"/>
      <c r="CDM49" s="728"/>
      <c r="CDN49" s="728"/>
      <c r="CDO49" s="728"/>
      <c r="CDP49" s="728"/>
      <c r="CDQ49" s="728"/>
      <c r="CDR49" s="728"/>
      <c r="CDS49" s="728"/>
      <c r="CDT49" s="728"/>
      <c r="CDU49" s="728"/>
      <c r="CDV49" s="728"/>
      <c r="CDW49" s="728"/>
      <c r="CDX49" s="728"/>
      <c r="CDY49" s="728"/>
      <c r="CDZ49" s="728"/>
      <c r="CEA49" s="728"/>
      <c r="CEB49" s="728"/>
      <c r="CEC49" s="728"/>
      <c r="CED49" s="728"/>
      <c r="CEE49" s="728"/>
      <c r="CEF49" s="728"/>
      <c r="CEG49" s="728"/>
      <c r="CEH49" s="728"/>
      <c r="CEI49" s="728"/>
      <c r="CEJ49" s="728"/>
      <c r="CEK49" s="728"/>
      <c r="CEL49" s="728"/>
      <c r="CEM49" s="728"/>
      <c r="CEN49" s="728"/>
      <c r="CEO49" s="728"/>
      <c r="CEP49" s="728"/>
      <c r="CEQ49" s="728"/>
      <c r="CER49" s="728"/>
      <c r="CES49" s="728"/>
      <c r="CET49" s="728"/>
      <c r="CEU49" s="728"/>
      <c r="CEV49" s="728"/>
      <c r="CEW49" s="728"/>
      <c r="CEX49" s="728"/>
      <c r="CEY49" s="728"/>
      <c r="CEZ49" s="728"/>
      <c r="CFA49" s="728"/>
      <c r="CFB49" s="728"/>
      <c r="CFC49" s="728"/>
      <c r="CFD49" s="728"/>
      <c r="CFE49" s="728"/>
      <c r="CFF49" s="728"/>
      <c r="CFG49" s="728"/>
      <c r="CFH49" s="728"/>
      <c r="CFI49" s="728"/>
      <c r="CFJ49" s="728"/>
      <c r="CFK49" s="728"/>
      <c r="CFL49" s="728"/>
      <c r="CFM49" s="728"/>
      <c r="CFN49" s="728"/>
      <c r="CFO49" s="728"/>
      <c r="CFP49" s="728"/>
      <c r="CFQ49" s="728"/>
      <c r="CFR49" s="728"/>
      <c r="CFS49" s="728"/>
      <c r="CFT49" s="728"/>
      <c r="CFU49" s="728"/>
      <c r="CFV49" s="728"/>
      <c r="CFW49" s="728"/>
      <c r="CFX49" s="728"/>
      <c r="CFY49" s="728"/>
      <c r="CFZ49" s="728"/>
      <c r="CGA49" s="728"/>
      <c r="CGB49" s="728"/>
      <c r="CGC49" s="728"/>
      <c r="CGD49" s="728"/>
      <c r="CGE49" s="728"/>
      <c r="CGF49" s="728"/>
      <c r="CGG49" s="728"/>
      <c r="CGH49" s="728"/>
      <c r="CGI49" s="728"/>
      <c r="CGJ49" s="728"/>
      <c r="CGK49" s="728"/>
      <c r="CGL49" s="728"/>
      <c r="CGM49" s="728"/>
      <c r="CGN49" s="728"/>
      <c r="CGO49" s="728"/>
      <c r="CGP49" s="728"/>
      <c r="CGQ49" s="728"/>
      <c r="CGR49" s="728"/>
      <c r="CGS49" s="728"/>
      <c r="CGT49" s="728"/>
      <c r="CGU49" s="728"/>
      <c r="CGV49" s="728"/>
      <c r="CGW49" s="728"/>
      <c r="CGX49" s="728"/>
      <c r="CGY49" s="728"/>
      <c r="CGZ49" s="728"/>
      <c r="CHA49" s="728"/>
      <c r="CHB49" s="728"/>
      <c r="CHC49" s="728"/>
      <c r="CHD49" s="728"/>
      <c r="CHE49" s="728"/>
      <c r="CHF49" s="728"/>
      <c r="CHG49" s="728"/>
      <c r="CHH49" s="728"/>
      <c r="CHI49" s="728"/>
      <c r="CHJ49" s="728"/>
      <c r="CHK49" s="728"/>
      <c r="CHL49" s="728"/>
      <c r="CHM49" s="728"/>
      <c r="CHN49" s="728"/>
      <c r="CHO49" s="728"/>
      <c r="CHP49" s="728"/>
      <c r="CHQ49" s="728"/>
      <c r="CHR49" s="728"/>
      <c r="CHS49" s="728"/>
      <c r="CHT49" s="728"/>
      <c r="CHU49" s="728"/>
      <c r="CHV49" s="728"/>
      <c r="CHW49" s="728"/>
      <c r="CHX49" s="728"/>
      <c r="CHY49" s="728"/>
      <c r="CHZ49" s="728"/>
      <c r="CIA49" s="728"/>
      <c r="CIB49" s="728"/>
      <c r="CIC49" s="728"/>
      <c r="CID49" s="728"/>
      <c r="CIE49" s="728"/>
      <c r="CIF49" s="728"/>
      <c r="CIG49" s="728"/>
      <c r="CIH49" s="728"/>
      <c r="CII49" s="728"/>
      <c r="CIJ49" s="728"/>
      <c r="CIK49" s="728"/>
      <c r="CIL49" s="728"/>
      <c r="CIM49" s="728"/>
      <c r="CIN49" s="728"/>
      <c r="CIO49" s="728"/>
      <c r="CIP49" s="728"/>
      <c r="CIQ49" s="728"/>
      <c r="CIR49" s="728"/>
      <c r="CIS49" s="728"/>
      <c r="CIT49" s="728"/>
      <c r="CIU49" s="728"/>
      <c r="CIV49" s="728"/>
      <c r="CIW49" s="728"/>
      <c r="CIX49" s="728"/>
      <c r="CIY49" s="728"/>
      <c r="CIZ49" s="728"/>
      <c r="CJA49" s="728"/>
      <c r="CJB49" s="728"/>
      <c r="CJC49" s="728"/>
      <c r="CJD49" s="728"/>
      <c r="CJE49" s="728"/>
      <c r="CJF49" s="728"/>
      <c r="CJG49" s="728"/>
      <c r="CJH49" s="728"/>
      <c r="CJI49" s="728"/>
      <c r="CJJ49" s="728"/>
      <c r="CJK49" s="728"/>
      <c r="CJL49" s="728"/>
      <c r="CJM49" s="728"/>
      <c r="CJN49" s="728"/>
      <c r="CJO49" s="728"/>
      <c r="CJP49" s="728"/>
      <c r="CJQ49" s="728"/>
      <c r="CJR49" s="728"/>
      <c r="CJS49" s="728"/>
      <c r="CJT49" s="728"/>
      <c r="CJU49" s="728"/>
      <c r="CJV49" s="728"/>
      <c r="CJW49" s="728"/>
      <c r="CJX49" s="728"/>
      <c r="CJY49" s="728"/>
      <c r="CJZ49" s="728"/>
      <c r="CKA49" s="728"/>
      <c r="CKB49" s="728"/>
      <c r="CKC49" s="728"/>
      <c r="CKD49" s="728"/>
      <c r="CKE49" s="728"/>
      <c r="CKF49" s="728"/>
      <c r="CKG49" s="728"/>
      <c r="CKH49" s="728"/>
      <c r="CKI49" s="728"/>
      <c r="CKJ49" s="728"/>
      <c r="CKK49" s="728"/>
      <c r="CKL49" s="728"/>
      <c r="CKM49" s="728"/>
      <c r="CKN49" s="728"/>
      <c r="CKO49" s="728"/>
      <c r="CKP49" s="728"/>
      <c r="CKQ49" s="728"/>
      <c r="CKR49" s="728"/>
      <c r="CKS49" s="728"/>
      <c r="CKT49" s="728"/>
      <c r="CKU49" s="728"/>
      <c r="CKV49" s="728"/>
      <c r="CKW49" s="728"/>
      <c r="CKX49" s="728"/>
      <c r="CKY49" s="728"/>
      <c r="CKZ49" s="728"/>
      <c r="CLA49" s="728"/>
      <c r="CLB49" s="728"/>
      <c r="CLC49" s="728"/>
      <c r="CLD49" s="728"/>
      <c r="CLE49" s="728"/>
      <c r="CLF49" s="728"/>
      <c r="CLG49" s="728"/>
      <c r="CLH49" s="728"/>
      <c r="CLI49" s="728"/>
      <c r="CLJ49" s="728"/>
      <c r="CLK49" s="728"/>
      <c r="CLL49" s="728"/>
      <c r="CLM49" s="728"/>
      <c r="CLN49" s="728"/>
      <c r="CLO49" s="728"/>
      <c r="CLP49" s="728"/>
      <c r="CLQ49" s="728"/>
      <c r="CLR49" s="728"/>
      <c r="CLS49" s="728"/>
      <c r="CLT49" s="728"/>
      <c r="CLU49" s="728"/>
      <c r="CLV49" s="728"/>
      <c r="CLW49" s="728"/>
      <c r="CLX49" s="728"/>
      <c r="CLY49" s="728"/>
      <c r="CLZ49" s="728"/>
      <c r="CMA49" s="728"/>
      <c r="CMB49" s="728"/>
      <c r="CMC49" s="728"/>
      <c r="CMD49" s="728"/>
      <c r="CME49" s="728"/>
      <c r="CMF49" s="728"/>
      <c r="CMG49" s="728"/>
      <c r="CMH49" s="728"/>
      <c r="CMI49" s="728"/>
      <c r="CMJ49" s="728"/>
      <c r="CMK49" s="728"/>
      <c r="CML49" s="728"/>
      <c r="CMM49" s="728"/>
      <c r="CMN49" s="728"/>
      <c r="CMO49" s="728"/>
      <c r="CMP49" s="728"/>
      <c r="CMQ49" s="728"/>
      <c r="CMR49" s="728"/>
      <c r="CMS49" s="728"/>
      <c r="CMT49" s="728"/>
      <c r="CMU49" s="728"/>
      <c r="CMV49" s="728"/>
      <c r="CMW49" s="728"/>
      <c r="CMX49" s="728"/>
      <c r="CMY49" s="728"/>
      <c r="CMZ49" s="728"/>
      <c r="CNA49" s="728"/>
      <c r="CNB49" s="728"/>
      <c r="CNC49" s="728"/>
      <c r="CND49" s="728"/>
      <c r="CNE49" s="728"/>
      <c r="CNF49" s="728"/>
      <c r="CNG49" s="728"/>
      <c r="CNH49" s="728"/>
      <c r="CNI49" s="728"/>
      <c r="CNJ49" s="728"/>
      <c r="CNK49" s="728"/>
      <c r="CNL49" s="728"/>
      <c r="CNM49" s="728"/>
      <c r="CNN49" s="728"/>
      <c r="CNO49" s="728"/>
      <c r="CNP49" s="728"/>
      <c r="CNQ49" s="728"/>
      <c r="CNR49" s="728"/>
      <c r="CNS49" s="728"/>
      <c r="CNT49" s="728"/>
      <c r="CNU49" s="728"/>
      <c r="CNV49" s="728"/>
      <c r="CNW49" s="728"/>
      <c r="CNX49" s="728"/>
      <c r="CNY49" s="728"/>
      <c r="CNZ49" s="728"/>
      <c r="COA49" s="728"/>
      <c r="COB49" s="728"/>
      <c r="COC49" s="728"/>
      <c r="COD49" s="728"/>
      <c r="COE49" s="728"/>
      <c r="COF49" s="728"/>
      <c r="COG49" s="728"/>
      <c r="COH49" s="728"/>
      <c r="COI49" s="728"/>
      <c r="COJ49" s="728"/>
      <c r="COK49" s="728"/>
      <c r="COL49" s="728"/>
      <c r="COM49" s="728"/>
      <c r="CON49" s="728"/>
      <c r="COO49" s="728"/>
      <c r="COP49" s="728"/>
      <c r="COQ49" s="728"/>
      <c r="COR49" s="728"/>
      <c r="COS49" s="728"/>
      <c r="COT49" s="728"/>
      <c r="COU49" s="728"/>
      <c r="COV49" s="728"/>
      <c r="COW49" s="728"/>
      <c r="COX49" s="728"/>
      <c r="COY49" s="728"/>
      <c r="COZ49" s="728"/>
      <c r="CPA49" s="728"/>
      <c r="CPB49" s="728"/>
      <c r="CPC49" s="728"/>
      <c r="CPD49" s="728"/>
      <c r="CPE49" s="728"/>
      <c r="CPF49" s="728"/>
      <c r="CPG49" s="728"/>
      <c r="CPH49" s="728"/>
      <c r="CPI49" s="728"/>
      <c r="CPJ49" s="728"/>
      <c r="CPK49" s="728"/>
      <c r="CPL49" s="728"/>
      <c r="CPM49" s="728"/>
      <c r="CPN49" s="728"/>
      <c r="CPO49" s="728"/>
      <c r="CPP49" s="728"/>
      <c r="CPQ49" s="728"/>
      <c r="CPR49" s="728"/>
      <c r="CPS49" s="728"/>
      <c r="CPT49" s="728"/>
      <c r="CPU49" s="728"/>
      <c r="CPV49" s="728"/>
      <c r="CPW49" s="728"/>
      <c r="CPX49" s="728"/>
      <c r="CPY49" s="728"/>
      <c r="CPZ49" s="728"/>
      <c r="CQA49" s="728"/>
      <c r="CQB49" s="728"/>
      <c r="CQC49" s="728"/>
      <c r="CQD49" s="728"/>
      <c r="CQE49" s="728"/>
      <c r="CQF49" s="728"/>
      <c r="CQG49" s="728"/>
      <c r="CQH49" s="728"/>
      <c r="CQI49" s="728"/>
      <c r="CQJ49" s="728"/>
      <c r="CQK49" s="728"/>
      <c r="CQL49" s="728"/>
      <c r="CQM49" s="728"/>
      <c r="CQN49" s="728"/>
      <c r="CQO49" s="728"/>
      <c r="CQP49" s="728"/>
      <c r="CQQ49" s="728"/>
      <c r="CQR49" s="728"/>
      <c r="CQS49" s="728"/>
      <c r="CQT49" s="728"/>
      <c r="CQU49" s="728"/>
      <c r="CQV49" s="728"/>
      <c r="CQW49" s="728"/>
      <c r="CQX49" s="728"/>
      <c r="CQY49" s="728"/>
      <c r="CQZ49" s="728"/>
      <c r="CRA49" s="728"/>
      <c r="CRB49" s="728"/>
      <c r="CRC49" s="728"/>
      <c r="CRD49" s="728"/>
      <c r="CRE49" s="728"/>
      <c r="CRF49" s="728"/>
      <c r="CRG49" s="728"/>
      <c r="CRH49" s="728"/>
      <c r="CRI49" s="728"/>
      <c r="CRJ49" s="728"/>
      <c r="CRK49" s="728"/>
      <c r="CRL49" s="728"/>
      <c r="CRM49" s="728"/>
      <c r="CRN49" s="728"/>
      <c r="CRO49" s="728"/>
      <c r="CRP49" s="728"/>
      <c r="CRQ49" s="728"/>
      <c r="CRR49" s="728"/>
      <c r="CRS49" s="728"/>
      <c r="CRT49" s="728"/>
      <c r="CRU49" s="728"/>
      <c r="CRV49" s="728"/>
      <c r="CRW49" s="728"/>
      <c r="CRX49" s="728"/>
      <c r="CRY49" s="728"/>
      <c r="CRZ49" s="728"/>
      <c r="CSA49" s="728"/>
      <c r="CSB49" s="728"/>
      <c r="CSC49" s="728"/>
      <c r="CSD49" s="728"/>
      <c r="CSE49" s="728"/>
      <c r="CSF49" s="728"/>
      <c r="CSG49" s="728"/>
      <c r="CSH49" s="728"/>
      <c r="CSI49" s="728"/>
      <c r="CSJ49" s="728"/>
      <c r="CSK49" s="728"/>
      <c r="CSL49" s="728"/>
      <c r="CSM49" s="728"/>
      <c r="CSN49" s="728"/>
      <c r="CSO49" s="728"/>
      <c r="CSP49" s="728"/>
      <c r="CSQ49" s="728"/>
      <c r="CSR49" s="728"/>
      <c r="CSS49" s="728"/>
      <c r="CST49" s="728"/>
      <c r="CSU49" s="728"/>
      <c r="CSV49" s="728"/>
      <c r="CSW49" s="728"/>
      <c r="CSX49" s="728"/>
      <c r="CSY49" s="728"/>
      <c r="CSZ49" s="728"/>
      <c r="CTA49" s="728"/>
      <c r="CTB49" s="728"/>
      <c r="CTC49" s="728"/>
      <c r="CTD49" s="728"/>
      <c r="CTE49" s="728"/>
      <c r="CTF49" s="728"/>
      <c r="CTG49" s="728"/>
      <c r="CTH49" s="728"/>
      <c r="CTI49" s="728"/>
      <c r="CTJ49" s="728"/>
      <c r="CTK49" s="728"/>
      <c r="CTL49" s="728"/>
      <c r="CTM49" s="728"/>
      <c r="CTN49" s="728"/>
      <c r="CTO49" s="728"/>
      <c r="CTP49" s="728"/>
      <c r="CTQ49" s="728"/>
      <c r="CTR49" s="728"/>
      <c r="CTS49" s="728"/>
      <c r="CTT49" s="728"/>
      <c r="CTU49" s="728"/>
      <c r="CTV49" s="728"/>
      <c r="CTW49" s="728"/>
      <c r="CTX49" s="728"/>
      <c r="CTY49" s="728"/>
      <c r="CTZ49" s="728"/>
      <c r="CUA49" s="728"/>
      <c r="CUB49" s="728"/>
      <c r="CUC49" s="728"/>
      <c r="CUD49" s="728"/>
      <c r="CUE49" s="728"/>
      <c r="CUF49" s="728"/>
      <c r="CUG49" s="728"/>
      <c r="CUH49" s="728"/>
      <c r="CUI49" s="728"/>
      <c r="CUJ49" s="728"/>
      <c r="CUK49" s="728"/>
      <c r="CUL49" s="728"/>
      <c r="CUM49" s="728"/>
      <c r="CUN49" s="728"/>
      <c r="CUO49" s="728"/>
      <c r="CUP49" s="728"/>
      <c r="CUQ49" s="728"/>
      <c r="CUR49" s="728"/>
      <c r="CUS49" s="728"/>
      <c r="CUT49" s="728"/>
      <c r="CUU49" s="728"/>
      <c r="CUV49" s="728"/>
      <c r="CUW49" s="728"/>
      <c r="CUX49" s="728"/>
      <c r="CUY49" s="728"/>
      <c r="CUZ49" s="728"/>
      <c r="CVA49" s="728"/>
      <c r="CVB49" s="728"/>
      <c r="CVC49" s="728"/>
      <c r="CVD49" s="728"/>
      <c r="CVE49" s="728"/>
      <c r="CVF49" s="728"/>
      <c r="CVG49" s="728"/>
      <c r="CVH49" s="728"/>
      <c r="CVI49" s="728"/>
      <c r="CVJ49" s="728"/>
      <c r="CVK49" s="728"/>
      <c r="CVL49" s="728"/>
      <c r="CVM49" s="728"/>
      <c r="CVN49" s="728"/>
      <c r="CVO49" s="728"/>
      <c r="CVP49" s="728"/>
      <c r="CVQ49" s="728"/>
      <c r="CVR49" s="728"/>
      <c r="CVS49" s="728"/>
      <c r="CVT49" s="728"/>
      <c r="CVU49" s="728"/>
      <c r="CVV49" s="728"/>
      <c r="CVW49" s="728"/>
      <c r="CVX49" s="728"/>
      <c r="CVY49" s="728"/>
      <c r="CVZ49" s="728"/>
      <c r="CWA49" s="728"/>
      <c r="CWB49" s="728"/>
      <c r="CWC49" s="728"/>
      <c r="CWD49" s="728"/>
      <c r="CWE49" s="728"/>
      <c r="CWF49" s="728"/>
      <c r="CWG49" s="728"/>
      <c r="CWH49" s="728"/>
      <c r="CWI49" s="728"/>
      <c r="CWJ49" s="728"/>
      <c r="CWK49" s="728"/>
      <c r="CWL49" s="728"/>
      <c r="CWM49" s="728"/>
      <c r="CWN49" s="728"/>
      <c r="CWO49" s="728"/>
      <c r="CWP49" s="728"/>
      <c r="CWQ49" s="728"/>
      <c r="CWR49" s="728"/>
      <c r="CWS49" s="728"/>
      <c r="CWT49" s="728"/>
      <c r="CWU49" s="728"/>
      <c r="CWV49" s="728"/>
      <c r="CWW49" s="728"/>
      <c r="CWX49" s="728"/>
      <c r="CWY49" s="728"/>
      <c r="CWZ49" s="728"/>
      <c r="CXA49" s="728"/>
      <c r="CXB49" s="728"/>
      <c r="CXC49" s="728"/>
      <c r="CXD49" s="728"/>
      <c r="CXE49" s="728"/>
      <c r="CXF49" s="728"/>
      <c r="CXG49" s="728"/>
      <c r="CXH49" s="728"/>
      <c r="CXI49" s="728"/>
      <c r="CXJ49" s="728"/>
      <c r="CXK49" s="728"/>
      <c r="CXL49" s="728"/>
      <c r="CXM49" s="728"/>
      <c r="CXN49" s="728"/>
      <c r="CXO49" s="728"/>
      <c r="CXP49" s="728"/>
      <c r="CXQ49" s="728"/>
      <c r="CXR49" s="728"/>
      <c r="CXS49" s="728"/>
      <c r="CXT49" s="728"/>
      <c r="CXU49" s="728"/>
      <c r="CXV49" s="728"/>
      <c r="CXW49" s="728"/>
      <c r="CXX49" s="728"/>
      <c r="CXY49" s="728"/>
      <c r="CXZ49" s="728"/>
      <c r="CYA49" s="728"/>
      <c r="CYB49" s="728"/>
      <c r="CYC49" s="728"/>
      <c r="CYD49" s="728"/>
      <c r="CYE49" s="728"/>
      <c r="CYF49" s="728"/>
      <c r="CYG49" s="728"/>
      <c r="CYH49" s="728"/>
      <c r="CYI49" s="728"/>
      <c r="CYJ49" s="728"/>
      <c r="CYK49" s="728"/>
      <c r="CYL49" s="728"/>
      <c r="CYM49" s="728"/>
      <c r="CYN49" s="728"/>
      <c r="CYO49" s="728"/>
      <c r="CYP49" s="728"/>
      <c r="CYQ49" s="728"/>
      <c r="CYR49" s="728"/>
      <c r="CYS49" s="728"/>
      <c r="CYT49" s="728"/>
      <c r="CYU49" s="728"/>
      <c r="CYV49" s="728"/>
      <c r="CYW49" s="728"/>
      <c r="CYX49" s="728"/>
      <c r="CYY49" s="728"/>
      <c r="CYZ49" s="728"/>
      <c r="CZA49" s="728"/>
      <c r="CZB49" s="728"/>
      <c r="CZC49" s="728"/>
      <c r="CZD49" s="728"/>
      <c r="CZE49" s="728"/>
      <c r="CZF49" s="728"/>
      <c r="CZG49" s="728"/>
      <c r="CZH49" s="728"/>
      <c r="CZI49" s="728"/>
      <c r="CZJ49" s="728"/>
      <c r="CZK49" s="728"/>
      <c r="CZL49" s="728"/>
      <c r="CZM49" s="728"/>
      <c r="CZN49" s="728"/>
      <c r="CZO49" s="728"/>
      <c r="CZP49" s="728"/>
      <c r="CZQ49" s="728"/>
      <c r="CZR49" s="728"/>
      <c r="CZS49" s="728"/>
      <c r="CZT49" s="728"/>
      <c r="CZU49" s="728"/>
      <c r="CZV49" s="728"/>
      <c r="CZW49" s="728"/>
      <c r="CZX49" s="728"/>
      <c r="CZY49" s="728"/>
      <c r="CZZ49" s="728"/>
      <c r="DAA49" s="728"/>
      <c r="DAB49" s="728"/>
      <c r="DAC49" s="728"/>
      <c r="DAD49" s="728"/>
      <c r="DAE49" s="728"/>
      <c r="DAF49" s="728"/>
      <c r="DAG49" s="728"/>
      <c r="DAH49" s="728"/>
      <c r="DAI49" s="728"/>
      <c r="DAJ49" s="728"/>
      <c r="DAK49" s="728"/>
      <c r="DAL49" s="728"/>
      <c r="DAM49" s="728"/>
      <c r="DAN49" s="728"/>
      <c r="DAO49" s="728"/>
      <c r="DAP49" s="728"/>
      <c r="DAQ49" s="728"/>
      <c r="DAR49" s="728"/>
      <c r="DAS49" s="728"/>
      <c r="DAT49" s="728"/>
      <c r="DAU49" s="728"/>
      <c r="DAV49" s="728"/>
      <c r="DAW49" s="728"/>
      <c r="DAX49" s="728"/>
      <c r="DAY49" s="728"/>
      <c r="DAZ49" s="728"/>
      <c r="DBA49" s="728"/>
      <c r="DBB49" s="728"/>
      <c r="DBC49" s="728"/>
      <c r="DBD49" s="728"/>
      <c r="DBE49" s="728"/>
      <c r="DBF49" s="728"/>
      <c r="DBG49" s="728"/>
      <c r="DBH49" s="728"/>
      <c r="DBI49" s="728"/>
      <c r="DBJ49" s="728"/>
      <c r="DBK49" s="728"/>
      <c r="DBL49" s="728"/>
      <c r="DBM49" s="728"/>
      <c r="DBN49" s="728"/>
      <c r="DBO49" s="728"/>
      <c r="DBP49" s="728"/>
      <c r="DBQ49" s="728"/>
      <c r="DBR49" s="728"/>
      <c r="DBS49" s="728"/>
      <c r="DBT49" s="728"/>
      <c r="DBU49" s="728"/>
      <c r="DBV49" s="728"/>
      <c r="DBW49" s="728"/>
      <c r="DBX49" s="728"/>
      <c r="DBY49" s="728"/>
      <c r="DBZ49" s="728"/>
      <c r="DCA49" s="728"/>
      <c r="DCB49" s="728"/>
      <c r="DCC49" s="728"/>
      <c r="DCD49" s="728"/>
      <c r="DCE49" s="728"/>
      <c r="DCF49" s="728"/>
      <c r="DCG49" s="728"/>
      <c r="DCH49" s="728"/>
      <c r="DCI49" s="728"/>
      <c r="DCJ49" s="728"/>
      <c r="DCK49" s="728"/>
      <c r="DCL49" s="728"/>
      <c r="DCM49" s="728"/>
      <c r="DCN49" s="728"/>
      <c r="DCO49" s="728"/>
      <c r="DCP49" s="728"/>
      <c r="DCQ49" s="728"/>
      <c r="DCR49" s="728"/>
      <c r="DCS49" s="728"/>
      <c r="DCT49" s="728"/>
      <c r="DCU49" s="728"/>
      <c r="DCV49" s="728"/>
      <c r="DCW49" s="728"/>
      <c r="DCX49" s="728"/>
      <c r="DCY49" s="728"/>
      <c r="DCZ49" s="728"/>
      <c r="DDA49" s="728"/>
      <c r="DDB49" s="728"/>
      <c r="DDC49" s="728"/>
      <c r="DDD49" s="728"/>
      <c r="DDE49" s="728"/>
      <c r="DDF49" s="728"/>
      <c r="DDG49" s="728"/>
      <c r="DDH49" s="728"/>
      <c r="DDI49" s="728"/>
      <c r="DDJ49" s="728"/>
      <c r="DDK49" s="728"/>
      <c r="DDL49" s="728"/>
      <c r="DDM49" s="728"/>
      <c r="DDN49" s="728"/>
      <c r="DDO49" s="728"/>
      <c r="DDP49" s="728"/>
      <c r="DDQ49" s="728"/>
      <c r="DDR49" s="728"/>
      <c r="DDS49" s="728"/>
      <c r="DDT49" s="728"/>
      <c r="DDU49" s="728"/>
      <c r="DDV49" s="728"/>
      <c r="DDW49" s="728"/>
      <c r="DDX49" s="728"/>
      <c r="DDY49" s="728"/>
      <c r="DDZ49" s="728"/>
      <c r="DEA49" s="728"/>
      <c r="DEB49" s="728"/>
      <c r="DEC49" s="728"/>
      <c r="DED49" s="728"/>
      <c r="DEE49" s="728"/>
      <c r="DEF49" s="728"/>
      <c r="DEG49" s="728"/>
      <c r="DEH49" s="728"/>
      <c r="DEI49" s="728"/>
      <c r="DEJ49" s="728"/>
      <c r="DEK49" s="728"/>
      <c r="DEL49" s="728"/>
      <c r="DEM49" s="728"/>
      <c r="DEN49" s="728"/>
      <c r="DEO49" s="728"/>
      <c r="DEP49" s="728"/>
      <c r="DEQ49" s="728"/>
      <c r="DER49" s="728"/>
      <c r="DES49" s="728"/>
      <c r="DET49" s="728"/>
      <c r="DEU49" s="728"/>
      <c r="DEV49" s="728"/>
      <c r="DEW49" s="728"/>
      <c r="DEX49" s="728"/>
      <c r="DEY49" s="728"/>
      <c r="DEZ49" s="728"/>
      <c r="DFA49" s="728"/>
      <c r="DFB49" s="728"/>
      <c r="DFC49" s="728"/>
      <c r="DFD49" s="728"/>
      <c r="DFE49" s="728"/>
      <c r="DFF49" s="728"/>
      <c r="DFG49" s="728"/>
      <c r="DFH49" s="728"/>
      <c r="DFI49" s="728"/>
      <c r="DFJ49" s="728"/>
      <c r="DFK49" s="728"/>
      <c r="DFL49" s="728"/>
      <c r="DFM49" s="728"/>
      <c r="DFN49" s="728"/>
      <c r="DFO49" s="728"/>
      <c r="DFP49" s="728"/>
      <c r="DFQ49" s="728"/>
      <c r="DFR49" s="728"/>
      <c r="DFS49" s="728"/>
      <c r="DFT49" s="728"/>
      <c r="DFU49" s="728"/>
      <c r="DFV49" s="728"/>
      <c r="DFW49" s="728"/>
      <c r="DFX49" s="728"/>
      <c r="DFY49" s="728"/>
      <c r="DFZ49" s="728"/>
      <c r="DGA49" s="728"/>
      <c r="DGB49" s="728"/>
      <c r="DGC49" s="728"/>
      <c r="DGD49" s="728"/>
      <c r="DGE49" s="728"/>
      <c r="DGF49" s="728"/>
      <c r="DGG49" s="728"/>
      <c r="DGH49" s="728"/>
      <c r="DGI49" s="728"/>
      <c r="DGJ49" s="728"/>
      <c r="DGK49" s="728"/>
      <c r="DGL49" s="728"/>
      <c r="DGM49" s="728"/>
      <c r="DGN49" s="728"/>
      <c r="DGO49" s="728"/>
      <c r="DGP49" s="728"/>
      <c r="DGQ49" s="728"/>
      <c r="DGR49" s="728"/>
      <c r="DGS49" s="728"/>
      <c r="DGT49" s="728"/>
      <c r="DGU49" s="728"/>
      <c r="DGV49" s="728"/>
      <c r="DGW49" s="728"/>
      <c r="DGX49" s="728"/>
      <c r="DGY49" s="728"/>
      <c r="DGZ49" s="728"/>
      <c r="DHA49" s="728"/>
      <c r="DHB49" s="728"/>
      <c r="DHC49" s="728"/>
      <c r="DHD49" s="728"/>
      <c r="DHE49" s="728"/>
      <c r="DHF49" s="728"/>
      <c r="DHG49" s="728"/>
      <c r="DHH49" s="728"/>
      <c r="DHI49" s="728"/>
      <c r="DHJ49" s="728"/>
      <c r="DHK49" s="728"/>
      <c r="DHL49" s="728"/>
      <c r="DHM49" s="728"/>
      <c r="DHN49" s="728"/>
      <c r="DHO49" s="728"/>
      <c r="DHP49" s="728"/>
      <c r="DHQ49" s="728"/>
      <c r="DHR49" s="728"/>
      <c r="DHS49" s="728"/>
      <c r="DHT49" s="728"/>
      <c r="DHU49" s="728"/>
      <c r="DHV49" s="728"/>
      <c r="DHW49" s="728"/>
      <c r="DHX49" s="728"/>
      <c r="DHY49" s="728"/>
      <c r="DHZ49" s="728"/>
      <c r="DIA49" s="728"/>
      <c r="DIB49" s="728"/>
      <c r="DIC49" s="728"/>
      <c r="DID49" s="728"/>
      <c r="DIE49" s="728"/>
      <c r="DIF49" s="728"/>
      <c r="DIG49" s="728"/>
      <c r="DIH49" s="728"/>
      <c r="DII49" s="728"/>
      <c r="DIJ49" s="728"/>
      <c r="DIK49" s="728"/>
      <c r="DIL49" s="728"/>
      <c r="DIM49" s="728"/>
      <c r="DIN49" s="728"/>
      <c r="DIO49" s="728"/>
      <c r="DIP49" s="728"/>
      <c r="DIQ49" s="728"/>
      <c r="DIR49" s="728"/>
      <c r="DIS49" s="728"/>
      <c r="DIT49" s="728"/>
      <c r="DIU49" s="728"/>
      <c r="DIV49" s="728"/>
      <c r="DIW49" s="728"/>
      <c r="DIX49" s="728"/>
      <c r="DIY49" s="728"/>
      <c r="DIZ49" s="728"/>
      <c r="DJA49" s="728"/>
      <c r="DJB49" s="728"/>
      <c r="DJC49" s="728"/>
      <c r="DJD49" s="728"/>
      <c r="DJE49" s="728"/>
      <c r="DJF49" s="728"/>
      <c r="DJG49" s="728"/>
      <c r="DJH49" s="728"/>
      <c r="DJI49" s="728"/>
      <c r="DJJ49" s="728"/>
      <c r="DJK49" s="728"/>
      <c r="DJL49" s="728"/>
      <c r="DJM49" s="728"/>
      <c r="DJN49" s="728"/>
      <c r="DJO49" s="728"/>
      <c r="DJP49" s="728"/>
      <c r="DJQ49" s="728"/>
      <c r="DJR49" s="728"/>
      <c r="DJS49" s="728"/>
      <c r="DJT49" s="728"/>
      <c r="DJU49" s="728"/>
      <c r="DJV49" s="728"/>
      <c r="DJW49" s="728"/>
      <c r="DJX49" s="728"/>
      <c r="DJY49" s="728"/>
      <c r="DJZ49" s="728"/>
      <c r="DKA49" s="728"/>
      <c r="DKB49" s="728"/>
      <c r="DKC49" s="728"/>
      <c r="DKD49" s="728"/>
      <c r="DKE49" s="728"/>
      <c r="DKF49" s="728"/>
      <c r="DKG49" s="728"/>
      <c r="DKH49" s="728"/>
      <c r="DKI49" s="728"/>
      <c r="DKJ49" s="728"/>
      <c r="DKK49" s="728"/>
      <c r="DKL49" s="728"/>
      <c r="DKM49" s="728"/>
      <c r="DKN49" s="728"/>
      <c r="DKO49" s="728"/>
      <c r="DKP49" s="728"/>
      <c r="DKQ49" s="728"/>
      <c r="DKR49" s="728"/>
      <c r="DKS49" s="728"/>
      <c r="DKT49" s="728"/>
      <c r="DKU49" s="728"/>
      <c r="DKV49" s="728"/>
      <c r="DKW49" s="728"/>
      <c r="DKX49" s="728"/>
      <c r="DKY49" s="728"/>
      <c r="DKZ49" s="728"/>
      <c r="DLA49" s="728"/>
      <c r="DLB49" s="728"/>
      <c r="DLC49" s="728"/>
      <c r="DLD49" s="728"/>
      <c r="DLE49" s="728"/>
      <c r="DLF49" s="728"/>
      <c r="DLG49" s="728"/>
      <c r="DLH49" s="728"/>
      <c r="DLI49" s="728"/>
      <c r="DLJ49" s="728"/>
      <c r="DLK49" s="728"/>
      <c r="DLL49" s="728"/>
      <c r="DLM49" s="728"/>
      <c r="DLN49" s="728"/>
      <c r="DLO49" s="728"/>
      <c r="DLP49" s="728"/>
      <c r="DLQ49" s="728"/>
      <c r="DLR49" s="728"/>
      <c r="DLS49" s="728"/>
      <c r="DLT49" s="728"/>
      <c r="DLU49" s="728"/>
      <c r="DLV49" s="728"/>
      <c r="DLW49" s="728"/>
      <c r="DLX49" s="728"/>
      <c r="DLY49" s="728"/>
      <c r="DLZ49" s="728"/>
      <c r="DMA49" s="728"/>
      <c r="DMB49" s="728"/>
      <c r="DMC49" s="728"/>
      <c r="DMD49" s="728"/>
      <c r="DME49" s="728"/>
      <c r="DMF49" s="728"/>
      <c r="DMG49" s="728"/>
      <c r="DMH49" s="728"/>
      <c r="DMI49" s="728"/>
      <c r="DMJ49" s="728"/>
      <c r="DMK49" s="728"/>
      <c r="DML49" s="728"/>
      <c r="DMM49" s="728"/>
      <c r="DMN49" s="728"/>
      <c r="DMO49" s="728"/>
      <c r="DMP49" s="728"/>
      <c r="DMQ49" s="728"/>
      <c r="DMR49" s="728"/>
      <c r="DMS49" s="728"/>
      <c r="DMT49" s="728"/>
      <c r="DMU49" s="728"/>
      <c r="DMV49" s="728"/>
      <c r="DMW49" s="728"/>
      <c r="DMX49" s="728"/>
      <c r="DMY49" s="728"/>
      <c r="DMZ49" s="728"/>
      <c r="DNA49" s="728"/>
      <c r="DNB49" s="728"/>
      <c r="DNC49" s="728"/>
      <c r="DND49" s="728"/>
      <c r="DNE49" s="728"/>
      <c r="DNF49" s="728"/>
      <c r="DNG49" s="728"/>
      <c r="DNH49" s="728"/>
      <c r="DNI49" s="728"/>
      <c r="DNJ49" s="728"/>
      <c r="DNK49" s="728"/>
      <c r="DNL49" s="728"/>
      <c r="DNM49" s="728"/>
      <c r="DNN49" s="728"/>
      <c r="DNO49" s="728"/>
      <c r="DNP49" s="728"/>
      <c r="DNQ49" s="728"/>
      <c r="DNR49" s="728"/>
      <c r="DNS49" s="728"/>
      <c r="DNT49" s="728"/>
      <c r="DNU49" s="728"/>
      <c r="DNV49" s="728"/>
      <c r="DNW49" s="728"/>
      <c r="DNX49" s="728"/>
      <c r="DNY49" s="728"/>
      <c r="DNZ49" s="728"/>
      <c r="DOA49" s="728"/>
      <c r="DOB49" s="728"/>
      <c r="DOC49" s="728"/>
      <c r="DOD49" s="728"/>
      <c r="DOE49" s="728"/>
      <c r="DOF49" s="728"/>
      <c r="DOG49" s="728"/>
      <c r="DOH49" s="728"/>
      <c r="DOI49" s="728"/>
      <c r="DOJ49" s="728"/>
      <c r="DOK49" s="728"/>
      <c r="DOL49" s="728"/>
      <c r="DOM49" s="728"/>
      <c r="DON49" s="728"/>
      <c r="DOO49" s="728"/>
      <c r="DOP49" s="728"/>
      <c r="DOQ49" s="728"/>
      <c r="DOR49" s="728"/>
      <c r="DOS49" s="728"/>
      <c r="DOT49" s="728"/>
      <c r="DOU49" s="728"/>
      <c r="DOV49" s="728"/>
      <c r="DOW49" s="728"/>
      <c r="DOX49" s="728"/>
      <c r="DOY49" s="728"/>
      <c r="DOZ49" s="728"/>
      <c r="DPA49" s="728"/>
      <c r="DPB49" s="728"/>
      <c r="DPC49" s="728"/>
      <c r="DPD49" s="728"/>
      <c r="DPE49" s="728"/>
      <c r="DPF49" s="728"/>
      <c r="DPG49" s="728"/>
      <c r="DPH49" s="728"/>
      <c r="DPI49" s="728"/>
      <c r="DPJ49" s="728"/>
      <c r="DPK49" s="728"/>
      <c r="DPL49" s="728"/>
      <c r="DPM49" s="728"/>
      <c r="DPN49" s="728"/>
      <c r="DPO49" s="728"/>
      <c r="DPP49" s="728"/>
      <c r="DPQ49" s="728"/>
      <c r="DPR49" s="728"/>
      <c r="DPS49" s="728"/>
      <c r="DPT49" s="728"/>
      <c r="DPU49" s="728"/>
      <c r="DPV49" s="728"/>
      <c r="DPW49" s="728"/>
      <c r="DPX49" s="728"/>
      <c r="DPY49" s="728"/>
      <c r="DPZ49" s="728"/>
      <c r="DQA49" s="728"/>
      <c r="DQB49" s="728"/>
      <c r="DQC49" s="728"/>
      <c r="DQD49" s="728"/>
      <c r="DQE49" s="728"/>
      <c r="DQF49" s="728"/>
      <c r="DQG49" s="728"/>
      <c r="DQH49" s="728"/>
      <c r="DQI49" s="728"/>
      <c r="DQJ49" s="728"/>
      <c r="DQK49" s="728"/>
      <c r="DQL49" s="728"/>
      <c r="DQM49" s="728"/>
      <c r="DQN49" s="728"/>
      <c r="DQO49" s="728"/>
      <c r="DQP49" s="728"/>
      <c r="DQQ49" s="728"/>
      <c r="DQR49" s="728"/>
      <c r="DQS49" s="728"/>
      <c r="DQT49" s="728"/>
      <c r="DQU49" s="728"/>
      <c r="DQV49" s="728"/>
      <c r="DQW49" s="728"/>
      <c r="DQX49" s="728"/>
      <c r="DQY49" s="728"/>
      <c r="DQZ49" s="728"/>
      <c r="DRA49" s="728"/>
      <c r="DRB49" s="728"/>
      <c r="DRC49" s="728"/>
      <c r="DRD49" s="728"/>
      <c r="DRE49" s="728"/>
      <c r="DRF49" s="728"/>
      <c r="DRG49" s="728"/>
      <c r="DRH49" s="728"/>
      <c r="DRI49" s="728"/>
      <c r="DRJ49" s="728"/>
      <c r="DRK49" s="728"/>
      <c r="DRL49" s="728"/>
      <c r="DRM49" s="728"/>
      <c r="DRN49" s="728"/>
      <c r="DRO49" s="728"/>
      <c r="DRP49" s="728"/>
      <c r="DRQ49" s="728"/>
      <c r="DRR49" s="728"/>
      <c r="DRS49" s="728"/>
      <c r="DRT49" s="728"/>
      <c r="DRU49" s="728"/>
      <c r="DRV49" s="728"/>
      <c r="DRW49" s="728"/>
      <c r="DRX49" s="728"/>
      <c r="DRY49" s="728"/>
      <c r="DRZ49" s="728"/>
      <c r="DSA49" s="728"/>
      <c r="DSB49" s="728"/>
      <c r="DSC49" s="728"/>
      <c r="DSD49" s="728"/>
      <c r="DSE49" s="728"/>
      <c r="DSF49" s="728"/>
      <c r="DSG49" s="728"/>
      <c r="DSH49" s="728"/>
      <c r="DSI49" s="728"/>
      <c r="DSJ49" s="728"/>
      <c r="DSK49" s="728"/>
      <c r="DSL49" s="728"/>
      <c r="DSM49" s="728"/>
      <c r="DSN49" s="728"/>
      <c r="DSO49" s="728"/>
      <c r="DSP49" s="728"/>
      <c r="DSQ49" s="728"/>
      <c r="DSR49" s="728"/>
      <c r="DSS49" s="728"/>
      <c r="DST49" s="728"/>
      <c r="DSU49" s="728"/>
      <c r="DSV49" s="728"/>
      <c r="DSW49" s="728"/>
      <c r="DSX49" s="728"/>
      <c r="DSY49" s="728"/>
      <c r="DSZ49" s="728"/>
      <c r="DTA49" s="728"/>
      <c r="DTB49" s="728"/>
      <c r="DTC49" s="728"/>
      <c r="DTD49" s="728"/>
      <c r="DTE49" s="728"/>
      <c r="DTF49" s="728"/>
      <c r="DTG49" s="728"/>
      <c r="DTH49" s="728"/>
      <c r="DTI49" s="728"/>
      <c r="DTJ49" s="728"/>
      <c r="DTK49" s="728"/>
      <c r="DTL49" s="728"/>
      <c r="DTM49" s="728"/>
      <c r="DTN49" s="728"/>
      <c r="DTO49" s="728"/>
      <c r="DTP49" s="728"/>
      <c r="DTQ49" s="728"/>
      <c r="DTR49" s="728"/>
      <c r="DTS49" s="728"/>
      <c r="DTT49" s="728"/>
      <c r="DTU49" s="728"/>
      <c r="DTV49" s="728"/>
      <c r="DTW49" s="728"/>
      <c r="DTX49" s="728"/>
      <c r="DTY49" s="728"/>
      <c r="DTZ49" s="728"/>
      <c r="DUA49" s="728"/>
      <c r="DUB49" s="728"/>
      <c r="DUC49" s="728"/>
      <c r="DUD49" s="728"/>
      <c r="DUE49" s="728"/>
      <c r="DUF49" s="728"/>
      <c r="DUG49" s="728"/>
      <c r="DUH49" s="728"/>
      <c r="DUI49" s="728"/>
      <c r="DUJ49" s="728"/>
      <c r="DUK49" s="728"/>
      <c r="DUL49" s="728"/>
      <c r="DUM49" s="728"/>
      <c r="DUN49" s="728"/>
      <c r="DUO49" s="728"/>
      <c r="DUP49" s="728"/>
      <c r="DUQ49" s="728"/>
      <c r="DUR49" s="728"/>
      <c r="DUS49" s="728"/>
      <c r="DUT49" s="728"/>
      <c r="DUU49" s="728"/>
      <c r="DUV49" s="728"/>
      <c r="DUW49" s="728"/>
      <c r="DUX49" s="728"/>
      <c r="DUY49" s="728"/>
      <c r="DUZ49" s="728"/>
      <c r="DVA49" s="728"/>
      <c r="DVB49" s="728"/>
      <c r="DVC49" s="728"/>
      <c r="DVD49" s="728"/>
      <c r="DVE49" s="728"/>
      <c r="DVF49" s="728"/>
      <c r="DVG49" s="728"/>
      <c r="DVH49" s="728"/>
      <c r="DVI49" s="728"/>
      <c r="DVJ49" s="728"/>
      <c r="DVK49" s="728"/>
      <c r="DVL49" s="728"/>
      <c r="DVM49" s="728"/>
      <c r="DVN49" s="728"/>
      <c r="DVO49" s="728"/>
      <c r="DVP49" s="728"/>
      <c r="DVQ49" s="728"/>
      <c r="DVR49" s="728"/>
      <c r="DVS49" s="728"/>
      <c r="DVT49" s="728"/>
      <c r="DVU49" s="728"/>
      <c r="DVV49" s="728"/>
      <c r="DVW49" s="728"/>
      <c r="DVX49" s="728"/>
      <c r="DVY49" s="728"/>
      <c r="DVZ49" s="728"/>
      <c r="DWA49" s="728"/>
      <c r="DWB49" s="728"/>
      <c r="DWC49" s="728"/>
      <c r="DWD49" s="728"/>
      <c r="DWE49" s="728"/>
      <c r="DWF49" s="728"/>
      <c r="DWG49" s="728"/>
      <c r="DWH49" s="728"/>
      <c r="DWI49" s="728"/>
      <c r="DWJ49" s="728"/>
      <c r="DWK49" s="728"/>
      <c r="DWL49" s="728"/>
      <c r="DWM49" s="728"/>
      <c r="DWN49" s="728"/>
      <c r="DWO49" s="728"/>
      <c r="DWP49" s="728"/>
      <c r="DWQ49" s="728"/>
      <c r="DWR49" s="728"/>
      <c r="DWS49" s="728"/>
      <c r="DWT49" s="728"/>
      <c r="DWU49" s="728"/>
      <c r="DWV49" s="728"/>
      <c r="DWW49" s="728"/>
      <c r="DWX49" s="728"/>
      <c r="DWY49" s="728"/>
      <c r="DWZ49" s="728"/>
      <c r="DXA49" s="728"/>
      <c r="DXB49" s="728"/>
      <c r="DXC49" s="728"/>
      <c r="DXD49" s="728"/>
      <c r="DXE49" s="728"/>
      <c r="DXF49" s="728"/>
      <c r="DXG49" s="728"/>
      <c r="DXH49" s="728"/>
      <c r="DXI49" s="728"/>
      <c r="DXJ49" s="728"/>
      <c r="DXK49" s="728"/>
      <c r="DXL49" s="728"/>
      <c r="DXM49" s="728"/>
      <c r="DXN49" s="728"/>
      <c r="DXO49" s="728"/>
      <c r="DXP49" s="728"/>
      <c r="DXQ49" s="728"/>
      <c r="DXR49" s="728"/>
      <c r="DXS49" s="728"/>
      <c r="DXT49" s="728"/>
      <c r="DXU49" s="728"/>
      <c r="DXV49" s="728"/>
      <c r="DXW49" s="728"/>
      <c r="DXX49" s="728"/>
      <c r="DXY49" s="728"/>
      <c r="DXZ49" s="728"/>
      <c r="DYA49" s="728"/>
      <c r="DYB49" s="728"/>
      <c r="DYC49" s="728"/>
      <c r="DYD49" s="728"/>
      <c r="DYE49" s="728"/>
      <c r="DYF49" s="728"/>
      <c r="DYG49" s="728"/>
      <c r="DYH49" s="728"/>
      <c r="DYI49" s="728"/>
      <c r="DYJ49" s="728"/>
      <c r="DYK49" s="728"/>
      <c r="DYL49" s="728"/>
      <c r="DYM49" s="728"/>
      <c r="DYN49" s="728"/>
      <c r="DYO49" s="728"/>
      <c r="DYP49" s="728"/>
      <c r="DYQ49" s="728"/>
      <c r="DYR49" s="728"/>
      <c r="DYS49" s="728"/>
      <c r="DYT49" s="728"/>
      <c r="DYU49" s="728"/>
      <c r="DYV49" s="728"/>
      <c r="DYW49" s="728"/>
      <c r="DYX49" s="728"/>
      <c r="DYY49" s="728"/>
      <c r="DYZ49" s="728"/>
      <c r="DZA49" s="728"/>
      <c r="DZB49" s="728"/>
      <c r="DZC49" s="728"/>
      <c r="DZD49" s="728"/>
      <c r="DZE49" s="728"/>
      <c r="DZF49" s="728"/>
      <c r="DZG49" s="728"/>
      <c r="DZH49" s="728"/>
      <c r="DZI49" s="728"/>
      <c r="DZJ49" s="728"/>
      <c r="DZK49" s="728"/>
      <c r="DZL49" s="728"/>
      <c r="DZM49" s="728"/>
      <c r="DZN49" s="728"/>
      <c r="DZO49" s="728"/>
      <c r="DZP49" s="728"/>
      <c r="DZQ49" s="728"/>
      <c r="DZR49" s="728"/>
      <c r="DZS49" s="728"/>
      <c r="DZT49" s="728"/>
      <c r="DZU49" s="728"/>
      <c r="DZV49" s="728"/>
      <c r="DZW49" s="728"/>
      <c r="DZX49" s="728"/>
      <c r="DZY49" s="728"/>
      <c r="DZZ49" s="728"/>
      <c r="EAA49" s="728"/>
      <c r="EAB49" s="728"/>
      <c r="EAC49" s="728"/>
      <c r="EAD49" s="728"/>
      <c r="EAE49" s="728"/>
      <c r="EAF49" s="728"/>
      <c r="EAG49" s="728"/>
      <c r="EAH49" s="728"/>
      <c r="EAI49" s="728"/>
      <c r="EAJ49" s="728"/>
      <c r="EAK49" s="728"/>
      <c r="EAL49" s="728"/>
      <c r="EAM49" s="728"/>
      <c r="EAN49" s="728"/>
      <c r="EAO49" s="728"/>
      <c r="EAP49" s="728"/>
      <c r="EAQ49" s="728"/>
      <c r="EAR49" s="728"/>
      <c r="EAS49" s="728"/>
      <c r="EAT49" s="728"/>
      <c r="EAU49" s="728"/>
      <c r="EAV49" s="728"/>
      <c r="EAW49" s="728"/>
      <c r="EAX49" s="728"/>
      <c r="EAY49" s="728"/>
      <c r="EAZ49" s="728"/>
      <c r="EBA49" s="728"/>
      <c r="EBB49" s="728"/>
      <c r="EBC49" s="728"/>
      <c r="EBD49" s="728"/>
      <c r="EBE49" s="728"/>
      <c r="EBF49" s="728"/>
      <c r="EBG49" s="728"/>
      <c r="EBH49" s="728"/>
      <c r="EBI49" s="728"/>
      <c r="EBJ49" s="728"/>
      <c r="EBK49" s="728"/>
      <c r="EBL49" s="728"/>
      <c r="EBM49" s="728"/>
      <c r="EBN49" s="728"/>
      <c r="EBO49" s="728"/>
      <c r="EBP49" s="728"/>
      <c r="EBQ49" s="728"/>
      <c r="EBR49" s="728"/>
      <c r="EBS49" s="728"/>
      <c r="EBT49" s="728"/>
      <c r="EBU49" s="728"/>
      <c r="EBV49" s="728"/>
      <c r="EBW49" s="728"/>
      <c r="EBX49" s="728"/>
      <c r="EBY49" s="728"/>
      <c r="EBZ49" s="728"/>
      <c r="ECA49" s="728"/>
      <c r="ECB49" s="728"/>
      <c r="ECC49" s="728"/>
      <c r="ECD49" s="728"/>
      <c r="ECE49" s="728"/>
      <c r="ECF49" s="728"/>
      <c r="ECG49" s="728"/>
      <c r="ECH49" s="728"/>
      <c r="ECI49" s="728"/>
      <c r="ECJ49" s="728"/>
      <c r="ECK49" s="728"/>
      <c r="ECL49" s="728"/>
      <c r="ECM49" s="728"/>
      <c r="ECN49" s="728"/>
      <c r="ECO49" s="728"/>
      <c r="ECP49" s="728"/>
      <c r="ECQ49" s="728"/>
      <c r="ECR49" s="728"/>
      <c r="ECS49" s="728"/>
      <c r="ECT49" s="728"/>
      <c r="ECU49" s="728"/>
      <c r="ECV49" s="728"/>
      <c r="ECW49" s="728"/>
      <c r="ECX49" s="728"/>
      <c r="ECY49" s="728"/>
      <c r="ECZ49" s="728"/>
      <c r="EDA49" s="728"/>
      <c r="EDB49" s="728"/>
      <c r="EDC49" s="728"/>
      <c r="EDD49" s="728"/>
      <c r="EDE49" s="728"/>
      <c r="EDF49" s="728"/>
      <c r="EDG49" s="728"/>
      <c r="EDH49" s="728"/>
      <c r="EDI49" s="728"/>
      <c r="EDJ49" s="728"/>
      <c r="EDK49" s="728"/>
      <c r="EDL49" s="728"/>
      <c r="EDM49" s="728"/>
      <c r="EDN49" s="728"/>
      <c r="EDO49" s="728"/>
      <c r="EDP49" s="728"/>
      <c r="EDQ49" s="728"/>
      <c r="EDR49" s="728"/>
      <c r="EDS49" s="728"/>
      <c r="EDT49" s="728"/>
      <c r="EDU49" s="728"/>
      <c r="EDV49" s="728"/>
      <c r="EDW49" s="728"/>
      <c r="EDX49" s="728"/>
      <c r="EDY49" s="728"/>
      <c r="EDZ49" s="728"/>
      <c r="EEA49" s="728"/>
      <c r="EEB49" s="728"/>
      <c r="EEC49" s="728"/>
      <c r="EED49" s="728"/>
      <c r="EEE49" s="728"/>
      <c r="EEF49" s="728"/>
      <c r="EEG49" s="728"/>
      <c r="EEH49" s="728"/>
      <c r="EEI49" s="728"/>
      <c r="EEJ49" s="728"/>
      <c r="EEK49" s="728"/>
      <c r="EEL49" s="728"/>
      <c r="EEM49" s="728"/>
      <c r="EEN49" s="728"/>
      <c r="EEO49" s="728"/>
      <c r="EEP49" s="728"/>
      <c r="EEQ49" s="728"/>
      <c r="EER49" s="728"/>
      <c r="EES49" s="728"/>
      <c r="EET49" s="728"/>
      <c r="EEU49" s="728"/>
      <c r="EEV49" s="728"/>
      <c r="EEW49" s="728"/>
      <c r="EEX49" s="728"/>
      <c r="EEY49" s="728"/>
      <c r="EEZ49" s="728"/>
      <c r="EFA49" s="728"/>
      <c r="EFB49" s="728"/>
      <c r="EFC49" s="728"/>
      <c r="EFD49" s="728"/>
      <c r="EFE49" s="728"/>
      <c r="EFF49" s="728"/>
      <c r="EFG49" s="728"/>
      <c r="EFH49" s="728"/>
      <c r="EFI49" s="728"/>
      <c r="EFJ49" s="728"/>
      <c r="EFK49" s="728"/>
      <c r="EFL49" s="728"/>
      <c r="EFM49" s="728"/>
      <c r="EFN49" s="728"/>
      <c r="EFO49" s="728"/>
      <c r="EFP49" s="728"/>
      <c r="EFQ49" s="728"/>
      <c r="EFR49" s="728"/>
      <c r="EFS49" s="728"/>
      <c r="EFT49" s="728"/>
      <c r="EFU49" s="728"/>
      <c r="EFV49" s="728"/>
      <c r="EFW49" s="728"/>
      <c r="EFX49" s="728"/>
      <c r="EFY49" s="728"/>
      <c r="EFZ49" s="728"/>
      <c r="EGA49" s="728"/>
      <c r="EGB49" s="728"/>
      <c r="EGC49" s="728"/>
      <c r="EGD49" s="728"/>
      <c r="EGE49" s="728"/>
      <c r="EGF49" s="728"/>
      <c r="EGG49" s="728"/>
      <c r="EGH49" s="728"/>
      <c r="EGI49" s="728"/>
      <c r="EGJ49" s="728"/>
      <c r="EGK49" s="728"/>
      <c r="EGL49" s="728"/>
      <c r="EGM49" s="728"/>
      <c r="EGN49" s="728"/>
      <c r="EGO49" s="728"/>
      <c r="EGP49" s="728"/>
      <c r="EGQ49" s="728"/>
      <c r="EGR49" s="728"/>
      <c r="EGS49" s="728"/>
      <c r="EGT49" s="728"/>
      <c r="EGU49" s="728"/>
      <c r="EGV49" s="728"/>
      <c r="EGW49" s="728"/>
      <c r="EGX49" s="728"/>
      <c r="EGY49" s="728"/>
      <c r="EGZ49" s="728"/>
      <c r="EHA49" s="728"/>
      <c r="EHB49" s="728"/>
      <c r="EHC49" s="728"/>
      <c r="EHD49" s="728"/>
      <c r="EHE49" s="728"/>
      <c r="EHF49" s="728"/>
      <c r="EHG49" s="728"/>
      <c r="EHH49" s="728"/>
      <c r="EHI49" s="728"/>
      <c r="EHJ49" s="728"/>
      <c r="EHK49" s="728"/>
      <c r="EHL49" s="728"/>
      <c r="EHM49" s="728"/>
      <c r="EHN49" s="728"/>
      <c r="EHO49" s="728"/>
      <c r="EHP49" s="728"/>
      <c r="EHQ49" s="728"/>
      <c r="EHR49" s="728"/>
      <c r="EHS49" s="728"/>
      <c r="EHT49" s="728"/>
      <c r="EHU49" s="728"/>
      <c r="EHV49" s="728"/>
      <c r="EHW49" s="728"/>
      <c r="EHX49" s="728"/>
      <c r="EHY49" s="728"/>
      <c r="EHZ49" s="728"/>
      <c r="EIA49" s="728"/>
      <c r="EIB49" s="728"/>
      <c r="EIC49" s="728"/>
      <c r="EID49" s="728"/>
      <c r="EIE49" s="728"/>
      <c r="EIF49" s="728"/>
      <c r="EIG49" s="728"/>
      <c r="EIH49" s="728"/>
      <c r="EII49" s="728"/>
      <c r="EIJ49" s="728"/>
      <c r="EIK49" s="728"/>
      <c r="EIL49" s="728"/>
      <c r="EIM49" s="728"/>
      <c r="EIN49" s="728"/>
      <c r="EIO49" s="728"/>
      <c r="EIP49" s="728"/>
      <c r="EIQ49" s="728"/>
      <c r="EIR49" s="728"/>
      <c r="EIS49" s="728"/>
      <c r="EIT49" s="728"/>
      <c r="EIU49" s="728"/>
      <c r="EIV49" s="728"/>
      <c r="EIW49" s="728"/>
      <c r="EIX49" s="728"/>
      <c r="EIY49" s="728"/>
      <c r="EIZ49" s="728"/>
      <c r="EJA49" s="728"/>
      <c r="EJB49" s="728"/>
      <c r="EJC49" s="728"/>
      <c r="EJD49" s="728"/>
      <c r="EJE49" s="728"/>
      <c r="EJF49" s="728"/>
      <c r="EJG49" s="728"/>
      <c r="EJH49" s="728"/>
      <c r="EJI49" s="728"/>
      <c r="EJJ49" s="728"/>
      <c r="EJK49" s="728"/>
      <c r="EJL49" s="728"/>
      <c r="EJM49" s="728"/>
      <c r="EJN49" s="728"/>
      <c r="EJO49" s="728"/>
      <c r="EJP49" s="728"/>
      <c r="EJQ49" s="728"/>
      <c r="EJR49" s="728"/>
      <c r="EJS49" s="728"/>
      <c r="EJT49" s="728"/>
      <c r="EJU49" s="728"/>
      <c r="EJV49" s="728"/>
      <c r="EJW49" s="728"/>
      <c r="EJX49" s="728"/>
      <c r="EJY49" s="728"/>
      <c r="EJZ49" s="728"/>
      <c r="EKA49" s="728"/>
      <c r="EKB49" s="728"/>
      <c r="EKC49" s="728"/>
      <c r="EKD49" s="728"/>
      <c r="EKE49" s="728"/>
      <c r="EKF49" s="728"/>
      <c r="EKG49" s="728"/>
      <c r="EKH49" s="728"/>
      <c r="EKI49" s="728"/>
      <c r="EKJ49" s="728"/>
      <c r="EKK49" s="728"/>
      <c r="EKL49" s="728"/>
      <c r="EKM49" s="728"/>
      <c r="EKN49" s="728"/>
      <c r="EKO49" s="728"/>
      <c r="EKP49" s="728"/>
      <c r="EKQ49" s="728"/>
      <c r="EKR49" s="728"/>
      <c r="EKS49" s="728"/>
      <c r="EKT49" s="728"/>
      <c r="EKU49" s="728"/>
      <c r="EKV49" s="728"/>
      <c r="EKW49" s="728"/>
      <c r="EKX49" s="728"/>
      <c r="EKY49" s="728"/>
      <c r="EKZ49" s="728"/>
      <c r="ELA49" s="728"/>
      <c r="ELB49" s="728"/>
      <c r="ELC49" s="728"/>
      <c r="ELD49" s="728"/>
      <c r="ELE49" s="728"/>
      <c r="ELF49" s="728"/>
      <c r="ELG49" s="728"/>
      <c r="ELH49" s="728"/>
      <c r="ELI49" s="728"/>
      <c r="ELJ49" s="728"/>
      <c r="ELK49" s="728"/>
      <c r="ELL49" s="728"/>
      <c r="ELM49" s="728"/>
      <c r="ELN49" s="728"/>
      <c r="ELO49" s="728"/>
      <c r="ELP49" s="728"/>
      <c r="ELQ49" s="728"/>
      <c r="ELR49" s="728"/>
      <c r="ELS49" s="728"/>
      <c r="ELT49" s="728"/>
      <c r="ELU49" s="728"/>
      <c r="ELV49" s="728"/>
      <c r="ELW49" s="728"/>
      <c r="ELX49" s="728"/>
      <c r="ELY49" s="728"/>
      <c r="ELZ49" s="728"/>
      <c r="EMA49" s="728"/>
      <c r="EMB49" s="728"/>
      <c r="EMC49" s="728"/>
      <c r="EMD49" s="728"/>
      <c r="EME49" s="728"/>
      <c r="EMF49" s="728"/>
      <c r="EMG49" s="728"/>
      <c r="EMH49" s="728"/>
      <c r="EMI49" s="728"/>
      <c r="EMJ49" s="728"/>
      <c r="EMK49" s="728"/>
      <c r="EML49" s="728"/>
      <c r="EMM49" s="728"/>
      <c r="EMN49" s="728"/>
      <c r="EMO49" s="728"/>
      <c r="EMP49" s="728"/>
      <c r="EMQ49" s="728"/>
      <c r="EMR49" s="728"/>
      <c r="EMS49" s="728"/>
      <c r="EMT49" s="728"/>
      <c r="EMU49" s="728"/>
      <c r="EMV49" s="728"/>
      <c r="EMW49" s="728"/>
      <c r="EMX49" s="728"/>
      <c r="EMY49" s="728"/>
      <c r="EMZ49" s="728"/>
      <c r="ENA49" s="728"/>
      <c r="ENB49" s="728"/>
      <c r="ENC49" s="728"/>
      <c r="END49" s="728"/>
      <c r="ENE49" s="728"/>
      <c r="ENF49" s="728"/>
      <c r="ENG49" s="728"/>
      <c r="ENH49" s="728"/>
      <c r="ENI49" s="728"/>
      <c r="ENJ49" s="728"/>
      <c r="ENK49" s="728"/>
      <c r="ENL49" s="728"/>
      <c r="ENM49" s="728"/>
      <c r="ENN49" s="728"/>
      <c r="ENO49" s="728"/>
      <c r="ENP49" s="728"/>
      <c r="ENQ49" s="728"/>
      <c r="ENR49" s="728"/>
      <c r="ENS49" s="728"/>
      <c r="ENT49" s="728"/>
      <c r="ENU49" s="728"/>
      <c r="ENV49" s="728"/>
      <c r="ENW49" s="728"/>
      <c r="ENX49" s="728"/>
      <c r="ENY49" s="728"/>
      <c r="ENZ49" s="728"/>
      <c r="EOA49" s="728"/>
      <c r="EOB49" s="728"/>
      <c r="EOC49" s="728"/>
      <c r="EOD49" s="728"/>
      <c r="EOE49" s="728"/>
      <c r="EOF49" s="728"/>
      <c r="EOG49" s="728"/>
      <c r="EOH49" s="728"/>
      <c r="EOI49" s="728"/>
      <c r="EOJ49" s="728"/>
      <c r="EOK49" s="728"/>
      <c r="EOL49" s="728"/>
      <c r="EOM49" s="728"/>
      <c r="EON49" s="728"/>
      <c r="EOO49" s="728"/>
      <c r="EOP49" s="728"/>
      <c r="EOQ49" s="728"/>
      <c r="EOR49" s="728"/>
      <c r="EOS49" s="728"/>
      <c r="EOT49" s="728"/>
      <c r="EOU49" s="728"/>
      <c r="EOV49" s="728"/>
      <c r="EOW49" s="728"/>
      <c r="EOX49" s="728"/>
      <c r="EOY49" s="728"/>
      <c r="EOZ49" s="728"/>
      <c r="EPA49" s="728"/>
      <c r="EPB49" s="728"/>
      <c r="EPC49" s="728"/>
      <c r="EPD49" s="728"/>
      <c r="EPE49" s="728"/>
      <c r="EPF49" s="728"/>
      <c r="EPG49" s="728"/>
      <c r="EPH49" s="728"/>
      <c r="EPI49" s="728"/>
      <c r="EPJ49" s="728"/>
      <c r="EPK49" s="728"/>
      <c r="EPL49" s="728"/>
      <c r="EPM49" s="728"/>
      <c r="EPN49" s="728"/>
      <c r="EPO49" s="728"/>
      <c r="EPP49" s="728"/>
      <c r="EPQ49" s="728"/>
      <c r="EPR49" s="728"/>
      <c r="EPS49" s="728"/>
      <c r="EPT49" s="728"/>
      <c r="EPU49" s="728"/>
      <c r="EPV49" s="728"/>
      <c r="EPW49" s="728"/>
      <c r="EPX49" s="728"/>
      <c r="EPY49" s="728"/>
      <c r="EPZ49" s="728"/>
      <c r="EQA49" s="728"/>
      <c r="EQB49" s="728"/>
      <c r="EQC49" s="728"/>
      <c r="EQD49" s="728"/>
      <c r="EQE49" s="728"/>
      <c r="EQF49" s="728"/>
      <c r="EQG49" s="728"/>
      <c r="EQH49" s="728"/>
      <c r="EQI49" s="728"/>
      <c r="EQJ49" s="728"/>
      <c r="EQK49" s="728"/>
      <c r="EQL49" s="728"/>
      <c r="EQM49" s="728"/>
      <c r="EQN49" s="728"/>
      <c r="EQO49" s="728"/>
      <c r="EQP49" s="728"/>
      <c r="EQQ49" s="728"/>
      <c r="EQR49" s="728"/>
      <c r="EQS49" s="728"/>
      <c r="EQT49" s="728"/>
      <c r="EQU49" s="728"/>
      <c r="EQV49" s="728"/>
      <c r="EQW49" s="728"/>
      <c r="EQX49" s="728"/>
      <c r="EQY49" s="728"/>
      <c r="EQZ49" s="728"/>
      <c r="ERA49" s="728"/>
      <c r="ERB49" s="728"/>
      <c r="ERC49" s="728"/>
      <c r="ERD49" s="728"/>
      <c r="ERE49" s="728"/>
      <c r="ERF49" s="728"/>
      <c r="ERG49" s="728"/>
      <c r="ERH49" s="728"/>
      <c r="ERI49" s="728"/>
      <c r="ERJ49" s="728"/>
      <c r="ERK49" s="728"/>
      <c r="ERL49" s="728"/>
      <c r="ERM49" s="728"/>
      <c r="ERN49" s="728"/>
      <c r="ERO49" s="728"/>
      <c r="ERP49" s="728"/>
      <c r="ERQ49" s="728"/>
      <c r="ERR49" s="728"/>
    </row>
    <row r="52" spans="2:3866" ht="15.75" thickBot="1">
      <c r="B52" s="642" t="s">
        <v>114</v>
      </c>
      <c r="P52" s="731"/>
      <c r="EZ52" s="730"/>
      <c r="FA52" s="730"/>
      <c r="FB52" s="730"/>
      <c r="FC52" s="730"/>
      <c r="FD52" s="730"/>
      <c r="FE52" s="730"/>
      <c r="FF52" s="730"/>
      <c r="FG52" s="730"/>
      <c r="FH52" s="730"/>
      <c r="FI52" s="730"/>
      <c r="FJ52" s="730"/>
      <c r="FK52" s="730"/>
      <c r="FL52" s="730"/>
      <c r="FM52" s="730"/>
      <c r="FN52" s="730"/>
      <c r="FO52" s="730"/>
      <c r="FP52" s="730"/>
      <c r="FQ52" s="730"/>
      <c r="FR52" s="730"/>
      <c r="FS52" s="730"/>
      <c r="FT52" s="730"/>
      <c r="FU52" s="730"/>
      <c r="FV52" s="730"/>
      <c r="FW52" s="730"/>
      <c r="FX52" s="730"/>
      <c r="FY52" s="730"/>
      <c r="FZ52" s="730"/>
      <c r="GA52" s="730"/>
      <c r="GB52" s="730"/>
      <c r="GC52" s="730"/>
      <c r="GD52" s="730"/>
      <c r="GE52" s="730"/>
      <c r="GF52" s="730"/>
      <c r="GG52" s="730"/>
      <c r="GH52" s="730"/>
      <c r="GI52" s="730"/>
      <c r="GJ52" s="730"/>
      <c r="GK52" s="730"/>
      <c r="GL52" s="730"/>
      <c r="GM52" s="730"/>
      <c r="GN52" s="730"/>
      <c r="GO52" s="730"/>
      <c r="GP52" s="730"/>
      <c r="GQ52" s="730"/>
      <c r="GR52" s="730"/>
      <c r="GS52" s="730"/>
      <c r="GT52" s="730"/>
      <c r="GU52" s="730"/>
      <c r="GV52" s="730"/>
      <c r="GW52" s="730"/>
      <c r="GX52" s="730"/>
      <c r="GY52" s="730"/>
      <c r="GZ52" s="730"/>
      <c r="HA52" s="730"/>
      <c r="HB52" s="730"/>
      <c r="HC52" s="730"/>
      <c r="HD52" s="730"/>
      <c r="HE52" s="730"/>
      <c r="HF52" s="730"/>
      <c r="HG52" s="730"/>
      <c r="HH52" s="730"/>
      <c r="HI52" s="730"/>
      <c r="HJ52" s="730"/>
      <c r="HK52" s="730"/>
      <c r="HL52" s="730"/>
      <c r="HM52" s="730"/>
      <c r="HN52" s="730"/>
      <c r="HO52" s="730"/>
      <c r="HP52" s="730"/>
      <c r="HQ52" s="730"/>
      <c r="HR52" s="730"/>
      <c r="HS52" s="730"/>
      <c r="HT52" s="730"/>
      <c r="HU52" s="730"/>
      <c r="HV52" s="730"/>
      <c r="HW52" s="730"/>
      <c r="HX52" s="730"/>
      <c r="HY52" s="730"/>
      <c r="HZ52" s="730"/>
      <c r="IA52" s="730"/>
      <c r="IB52" s="730"/>
      <c r="IC52" s="730"/>
      <c r="ID52" s="730"/>
      <c r="IE52" s="730"/>
      <c r="IF52" s="730"/>
      <c r="IG52" s="730"/>
      <c r="IH52" s="730"/>
      <c r="II52" s="730"/>
      <c r="IJ52" s="730"/>
      <c r="IK52" s="730"/>
      <c r="IL52" s="730"/>
      <c r="IM52" s="730"/>
      <c r="IN52" s="730"/>
      <c r="IO52" s="730"/>
      <c r="IP52" s="730"/>
      <c r="IQ52" s="730"/>
      <c r="IR52" s="730"/>
      <c r="IS52" s="730"/>
      <c r="IT52" s="730"/>
      <c r="IU52" s="730"/>
      <c r="IV52" s="730"/>
      <c r="IW52" s="730"/>
      <c r="IX52" s="730"/>
      <c r="IY52" s="730"/>
      <c r="IZ52" s="730"/>
      <c r="JA52" s="730"/>
      <c r="JB52" s="730"/>
      <c r="JC52" s="730"/>
      <c r="JD52" s="730"/>
      <c r="JE52" s="730"/>
      <c r="JF52" s="730"/>
      <c r="JG52" s="730"/>
      <c r="JH52" s="730"/>
      <c r="JI52" s="730"/>
      <c r="JJ52" s="730"/>
      <c r="JK52" s="730"/>
      <c r="JL52" s="730"/>
      <c r="JM52" s="730"/>
      <c r="JN52" s="730"/>
      <c r="JO52" s="730"/>
      <c r="JP52" s="730"/>
      <c r="JQ52" s="730"/>
      <c r="JR52" s="730"/>
      <c r="JS52" s="730"/>
      <c r="JT52" s="730"/>
      <c r="JU52" s="730"/>
      <c r="JV52" s="730"/>
      <c r="JW52" s="730"/>
      <c r="JX52" s="730"/>
      <c r="JY52" s="730"/>
      <c r="JZ52" s="730"/>
      <c r="KA52" s="730"/>
      <c r="KB52" s="730"/>
      <c r="KC52" s="730"/>
      <c r="KD52" s="730"/>
      <c r="KE52" s="730"/>
      <c r="KF52" s="730"/>
      <c r="KG52" s="730"/>
      <c r="KH52" s="730"/>
      <c r="KI52" s="730"/>
      <c r="KJ52" s="730"/>
      <c r="KK52" s="730"/>
      <c r="KL52" s="730"/>
      <c r="KM52" s="730"/>
      <c r="KN52" s="730"/>
      <c r="KO52" s="730"/>
      <c r="KP52" s="730"/>
      <c r="KQ52" s="730"/>
      <c r="KR52" s="730"/>
      <c r="KS52" s="730"/>
      <c r="KT52" s="730"/>
      <c r="KU52" s="730"/>
      <c r="KV52" s="730"/>
      <c r="KW52" s="730"/>
      <c r="KX52" s="730"/>
      <c r="KY52" s="730"/>
      <c r="KZ52" s="730"/>
      <c r="LA52" s="730"/>
      <c r="LB52" s="730"/>
      <c r="LC52" s="730"/>
      <c r="LD52" s="730"/>
      <c r="LE52" s="730"/>
      <c r="LF52" s="730"/>
      <c r="LG52" s="730"/>
      <c r="LH52" s="730"/>
      <c r="LI52" s="730"/>
      <c r="LJ52" s="730"/>
      <c r="LK52" s="730"/>
      <c r="LL52" s="730"/>
      <c r="LM52" s="730"/>
      <c r="LN52" s="730"/>
      <c r="LO52" s="730"/>
      <c r="LP52" s="730"/>
      <c r="LQ52" s="730"/>
      <c r="LR52" s="730"/>
      <c r="LS52" s="730"/>
      <c r="LT52" s="730"/>
      <c r="LU52" s="730"/>
      <c r="LV52" s="730"/>
      <c r="LW52" s="730"/>
      <c r="LX52" s="730"/>
      <c r="LY52" s="730"/>
      <c r="LZ52" s="730"/>
      <c r="MA52" s="730"/>
      <c r="MB52" s="730"/>
      <c r="MC52" s="730"/>
      <c r="MD52" s="730"/>
      <c r="ME52" s="730"/>
      <c r="MF52" s="730"/>
      <c r="MG52" s="730"/>
      <c r="MH52" s="730"/>
      <c r="MI52" s="730"/>
      <c r="MJ52" s="730"/>
      <c r="MK52" s="730"/>
      <c r="ML52" s="730"/>
      <c r="MM52" s="730"/>
      <c r="MN52" s="730"/>
      <c r="MO52" s="730"/>
      <c r="MP52" s="730"/>
      <c r="MQ52" s="730"/>
      <c r="MR52" s="730"/>
      <c r="MS52" s="730"/>
      <c r="MT52" s="730"/>
      <c r="MU52" s="730"/>
      <c r="MV52" s="730"/>
      <c r="MW52" s="730"/>
      <c r="MX52" s="730"/>
      <c r="MY52" s="730"/>
      <c r="MZ52" s="730"/>
      <c r="NA52" s="730"/>
      <c r="NB52" s="730"/>
      <c r="NC52" s="730"/>
      <c r="ND52" s="730"/>
      <c r="NE52" s="730"/>
      <c r="NF52" s="730"/>
      <c r="NG52" s="730"/>
      <c r="NH52" s="730"/>
      <c r="NI52" s="730"/>
      <c r="NJ52" s="730"/>
      <c r="NK52" s="730"/>
      <c r="NL52" s="730"/>
      <c r="NM52" s="730"/>
      <c r="NN52" s="730"/>
      <c r="NO52" s="730"/>
      <c r="NP52" s="730"/>
      <c r="NQ52" s="730"/>
      <c r="NR52" s="730"/>
      <c r="NS52" s="730"/>
      <c r="NT52" s="730"/>
      <c r="NU52" s="730"/>
      <c r="NV52" s="730"/>
      <c r="NW52" s="730"/>
      <c r="NX52" s="730"/>
      <c r="NY52" s="730"/>
      <c r="NZ52" s="730"/>
      <c r="OA52" s="730"/>
      <c r="OB52" s="730"/>
      <c r="OC52" s="730"/>
      <c r="OD52" s="730"/>
      <c r="OE52" s="730"/>
      <c r="OF52" s="730"/>
      <c r="OG52" s="730"/>
      <c r="OH52" s="730"/>
      <c r="OI52" s="730"/>
      <c r="OJ52" s="730"/>
      <c r="OK52" s="730"/>
      <c r="OL52" s="730"/>
      <c r="OM52" s="730"/>
      <c r="ON52" s="730"/>
      <c r="OO52" s="730"/>
      <c r="OP52" s="730"/>
      <c r="OQ52" s="730"/>
      <c r="OR52" s="730"/>
      <c r="OS52" s="730"/>
      <c r="OT52" s="730"/>
      <c r="OU52" s="730"/>
      <c r="OV52" s="730"/>
      <c r="OW52" s="730"/>
      <c r="OX52" s="730"/>
      <c r="OY52" s="730"/>
      <c r="OZ52" s="730"/>
      <c r="PA52" s="730"/>
      <c r="PB52" s="730"/>
      <c r="PC52" s="730"/>
      <c r="PD52" s="730"/>
      <c r="PE52" s="730"/>
      <c r="PF52" s="730"/>
      <c r="PG52" s="730"/>
      <c r="PH52" s="730"/>
      <c r="PI52" s="730"/>
      <c r="PJ52" s="730"/>
      <c r="PK52" s="730"/>
      <c r="PL52" s="730"/>
      <c r="PM52" s="730"/>
      <c r="PN52" s="730"/>
      <c r="PO52" s="730"/>
      <c r="PP52" s="730"/>
      <c r="PQ52" s="730"/>
      <c r="PR52" s="730"/>
      <c r="PS52" s="730"/>
      <c r="PT52" s="730"/>
      <c r="PU52" s="730"/>
      <c r="PV52" s="730"/>
      <c r="PW52" s="730"/>
      <c r="PX52" s="730"/>
      <c r="PY52" s="730"/>
      <c r="PZ52" s="730"/>
      <c r="QA52" s="730"/>
      <c r="QB52" s="730"/>
      <c r="QC52" s="730"/>
      <c r="QD52" s="730"/>
      <c r="QE52" s="730"/>
      <c r="QF52" s="730"/>
      <c r="QG52" s="730"/>
      <c r="QH52" s="730"/>
      <c r="QI52" s="730"/>
      <c r="QJ52" s="730"/>
      <c r="QK52" s="730"/>
      <c r="QL52" s="730"/>
      <c r="QM52" s="730"/>
      <c r="QN52" s="730"/>
      <c r="QO52" s="730"/>
      <c r="QP52" s="730"/>
      <c r="QQ52" s="730"/>
      <c r="QR52" s="730"/>
      <c r="QS52" s="730"/>
      <c r="QT52" s="730"/>
      <c r="QU52" s="730"/>
      <c r="QV52" s="730"/>
      <c r="QW52" s="730"/>
      <c r="QX52" s="730"/>
      <c r="QY52" s="730"/>
      <c r="QZ52" s="730"/>
      <c r="RA52" s="730"/>
      <c r="RB52" s="730"/>
      <c r="RC52" s="730"/>
      <c r="RD52" s="730"/>
      <c r="RE52" s="730"/>
      <c r="RF52" s="730"/>
      <c r="RG52" s="730"/>
      <c r="RH52" s="730"/>
      <c r="RI52" s="730"/>
      <c r="RJ52" s="730"/>
      <c r="RK52" s="730"/>
      <c r="RL52" s="730"/>
      <c r="RM52" s="730"/>
      <c r="RN52" s="730"/>
      <c r="RO52" s="730"/>
      <c r="RP52" s="730"/>
      <c r="RQ52" s="730"/>
      <c r="RR52" s="730"/>
      <c r="RS52" s="730"/>
      <c r="RT52" s="730"/>
      <c r="RU52" s="730"/>
      <c r="RV52" s="730"/>
      <c r="RW52" s="730"/>
      <c r="RX52" s="730"/>
      <c r="RY52" s="730"/>
      <c r="RZ52" s="730"/>
      <c r="SA52" s="730"/>
      <c r="SB52" s="730"/>
      <c r="SC52" s="730"/>
      <c r="SD52" s="730"/>
      <c r="SE52" s="730"/>
      <c r="SF52" s="730"/>
      <c r="SG52" s="730"/>
      <c r="SH52" s="730"/>
      <c r="SI52" s="730"/>
      <c r="SJ52" s="730"/>
      <c r="SK52" s="730"/>
      <c r="SL52" s="730"/>
      <c r="SM52" s="730"/>
      <c r="SN52" s="730"/>
      <c r="SO52" s="730"/>
      <c r="SP52" s="730"/>
      <c r="SQ52" s="730"/>
      <c r="SR52" s="730"/>
      <c r="SS52" s="730"/>
      <c r="ST52" s="730"/>
      <c r="SU52" s="730"/>
      <c r="SV52" s="730"/>
      <c r="SW52" s="730"/>
      <c r="SX52" s="730"/>
      <c r="SY52" s="730"/>
      <c r="SZ52" s="730"/>
      <c r="TA52" s="730"/>
      <c r="TB52" s="730"/>
      <c r="TC52" s="730"/>
      <c r="TD52" s="730"/>
      <c r="TE52" s="730"/>
      <c r="TF52" s="730"/>
      <c r="TG52" s="730"/>
      <c r="TH52" s="730"/>
      <c r="TI52" s="730"/>
      <c r="TJ52" s="730"/>
      <c r="TK52" s="730"/>
      <c r="TL52" s="730"/>
      <c r="TM52" s="730"/>
      <c r="TN52" s="730"/>
      <c r="TO52" s="730"/>
      <c r="TP52" s="730"/>
      <c r="TQ52" s="730"/>
      <c r="TR52" s="730"/>
      <c r="TS52" s="730"/>
      <c r="TT52" s="730"/>
      <c r="TU52" s="730"/>
      <c r="TV52" s="730"/>
      <c r="TW52" s="730"/>
      <c r="TX52" s="730"/>
      <c r="TY52" s="730"/>
      <c r="TZ52" s="730"/>
      <c r="UA52" s="730"/>
      <c r="UB52" s="730"/>
      <c r="UC52" s="730"/>
      <c r="UD52" s="730"/>
      <c r="UE52" s="730"/>
      <c r="UF52" s="730"/>
      <c r="UG52" s="730"/>
      <c r="UH52" s="730"/>
      <c r="UI52" s="730"/>
      <c r="UJ52" s="730"/>
      <c r="UK52" s="730"/>
      <c r="UL52" s="730"/>
      <c r="UM52" s="730"/>
      <c r="UN52" s="730"/>
      <c r="UO52" s="730"/>
      <c r="UP52" s="730"/>
      <c r="UQ52" s="730"/>
      <c r="UR52" s="730"/>
      <c r="US52" s="730"/>
      <c r="UT52" s="730"/>
      <c r="UU52" s="730"/>
      <c r="UV52" s="730"/>
      <c r="UW52" s="730"/>
      <c r="UX52" s="730"/>
      <c r="UY52" s="730"/>
      <c r="UZ52" s="730"/>
      <c r="VA52" s="730"/>
      <c r="VB52" s="730"/>
      <c r="VC52" s="730"/>
      <c r="VD52" s="730"/>
      <c r="VE52" s="730"/>
      <c r="VF52" s="730"/>
      <c r="VG52" s="730"/>
      <c r="VH52" s="730"/>
      <c r="VI52" s="730"/>
      <c r="VJ52" s="730"/>
      <c r="VK52" s="730"/>
      <c r="VL52" s="730"/>
      <c r="VM52" s="730"/>
      <c r="VN52" s="730"/>
      <c r="VO52" s="730"/>
      <c r="VP52" s="730"/>
      <c r="VQ52" s="730"/>
      <c r="VR52" s="730"/>
      <c r="VS52" s="730"/>
      <c r="VT52" s="730"/>
      <c r="VU52" s="730"/>
      <c r="VV52" s="730"/>
      <c r="VW52" s="730"/>
      <c r="VX52" s="730"/>
      <c r="VY52" s="730"/>
      <c r="VZ52" s="730"/>
      <c r="WA52" s="730"/>
      <c r="WB52" s="730"/>
      <c r="WC52" s="730"/>
      <c r="WD52" s="730"/>
      <c r="WE52" s="730"/>
      <c r="WF52" s="730"/>
      <c r="WG52" s="730"/>
      <c r="WH52" s="730"/>
      <c r="WI52" s="730"/>
      <c r="WJ52" s="730"/>
      <c r="WK52" s="730"/>
      <c r="WL52" s="730"/>
      <c r="WM52" s="730"/>
      <c r="WN52" s="730"/>
      <c r="WO52" s="730"/>
      <c r="WP52" s="730"/>
      <c r="WQ52" s="730"/>
      <c r="WR52" s="730"/>
      <c r="WS52" s="730"/>
      <c r="WT52" s="730"/>
      <c r="WU52" s="730"/>
      <c r="WV52" s="730"/>
      <c r="WW52" s="730"/>
      <c r="WX52" s="730"/>
      <c r="WY52" s="730"/>
      <c r="WZ52" s="730"/>
      <c r="XA52" s="730"/>
      <c r="XB52" s="730"/>
      <c r="XC52" s="730"/>
      <c r="XD52" s="730"/>
      <c r="XE52" s="730"/>
      <c r="XF52" s="730"/>
      <c r="XG52" s="730"/>
      <c r="XH52" s="730"/>
      <c r="XI52" s="730"/>
      <c r="XJ52" s="730"/>
      <c r="XK52" s="730"/>
      <c r="XL52" s="730"/>
      <c r="XM52" s="730"/>
      <c r="XN52" s="730"/>
      <c r="XO52" s="730"/>
      <c r="XP52" s="730"/>
      <c r="XQ52" s="730"/>
      <c r="XR52" s="730"/>
      <c r="XS52" s="730"/>
      <c r="XT52" s="730"/>
      <c r="XU52" s="730"/>
      <c r="XV52" s="730"/>
      <c r="XW52" s="730"/>
      <c r="XX52" s="730"/>
      <c r="XY52" s="730"/>
      <c r="XZ52" s="730"/>
      <c r="YA52" s="730"/>
      <c r="YB52" s="730"/>
      <c r="YC52" s="730"/>
      <c r="YD52" s="730"/>
      <c r="YE52" s="730"/>
      <c r="YF52" s="730"/>
      <c r="YG52" s="730"/>
      <c r="YH52" s="730"/>
      <c r="YI52" s="730"/>
      <c r="YJ52" s="730"/>
      <c r="YK52" s="730"/>
      <c r="YL52" s="730"/>
      <c r="YM52" s="730"/>
      <c r="YN52" s="730"/>
      <c r="YO52" s="730"/>
      <c r="YP52" s="730"/>
      <c r="YQ52" s="730"/>
      <c r="YR52" s="730"/>
      <c r="YS52" s="730"/>
      <c r="YT52" s="730"/>
      <c r="YU52" s="730"/>
      <c r="YV52" s="730"/>
      <c r="YW52" s="730"/>
      <c r="YX52" s="730"/>
      <c r="YY52" s="730"/>
      <c r="YZ52" s="730"/>
      <c r="ZA52" s="730"/>
      <c r="ZB52" s="730"/>
      <c r="ZC52" s="730"/>
      <c r="ZD52" s="730"/>
      <c r="ZE52" s="730"/>
      <c r="ZF52" s="730"/>
      <c r="ZG52" s="730"/>
      <c r="ZH52" s="730"/>
      <c r="ZI52" s="730"/>
      <c r="ZJ52" s="730"/>
      <c r="ZK52" s="730"/>
      <c r="ZL52" s="730"/>
      <c r="ZM52" s="730"/>
      <c r="ZN52" s="730"/>
      <c r="ZO52" s="730"/>
      <c r="ZP52" s="730"/>
      <c r="ZQ52" s="730"/>
      <c r="ZR52" s="730"/>
      <c r="ZS52" s="730"/>
      <c r="ZT52" s="730"/>
      <c r="ZU52" s="730"/>
      <c r="ZV52" s="730"/>
      <c r="ZW52" s="730"/>
      <c r="ZX52" s="730"/>
      <c r="ZY52" s="730"/>
      <c r="ZZ52" s="730"/>
      <c r="AAA52" s="730"/>
      <c r="AAB52" s="730"/>
      <c r="AAC52" s="730"/>
      <c r="AAD52" s="730"/>
      <c r="AAE52" s="730"/>
      <c r="AAF52" s="730"/>
      <c r="AAG52" s="730"/>
      <c r="AAH52" s="730"/>
      <c r="AAI52" s="730"/>
      <c r="AAJ52" s="730"/>
      <c r="AAK52" s="730"/>
      <c r="AAL52" s="730"/>
      <c r="AAM52" s="730"/>
      <c r="AAN52" s="730"/>
      <c r="AAO52" s="730"/>
      <c r="AAP52" s="730"/>
      <c r="AAQ52" s="730"/>
      <c r="AAR52" s="730"/>
      <c r="AAS52" s="730"/>
      <c r="AAT52" s="730"/>
      <c r="AAU52" s="730"/>
      <c r="AAV52" s="730"/>
      <c r="AAW52" s="730"/>
      <c r="AAX52" s="730"/>
      <c r="AAY52" s="730"/>
      <c r="AAZ52" s="730"/>
      <c r="ABA52" s="730"/>
      <c r="ABB52" s="730"/>
      <c r="ABC52" s="730"/>
      <c r="ABD52" s="730"/>
      <c r="ABE52" s="730"/>
      <c r="ABF52" s="730"/>
      <c r="ABG52" s="730"/>
      <c r="ABH52" s="730"/>
      <c r="ABI52" s="730"/>
      <c r="ABJ52" s="730"/>
      <c r="ABK52" s="730"/>
      <c r="ABL52" s="730"/>
      <c r="ABM52" s="730"/>
      <c r="ABN52" s="730"/>
      <c r="ABO52" s="730"/>
      <c r="ABP52" s="730"/>
      <c r="ABQ52" s="730"/>
      <c r="ABR52" s="730"/>
      <c r="ABS52" s="730"/>
      <c r="ABT52" s="730"/>
      <c r="ABU52" s="730"/>
      <c r="ABV52" s="730"/>
      <c r="ABW52" s="730"/>
      <c r="ABX52" s="730"/>
      <c r="ABY52" s="730"/>
      <c r="ABZ52" s="730"/>
      <c r="ACA52" s="730"/>
      <c r="ACB52" s="730"/>
      <c r="ACC52" s="730"/>
      <c r="ACD52" s="730"/>
      <c r="ACE52" s="730"/>
      <c r="ACF52" s="730"/>
      <c r="ACG52" s="730"/>
      <c r="ACH52" s="730"/>
      <c r="ACI52" s="730"/>
      <c r="ACJ52" s="730"/>
      <c r="ACK52" s="730"/>
      <c r="ACL52" s="730"/>
      <c r="ACM52" s="730"/>
      <c r="ACN52" s="730"/>
      <c r="ACO52" s="730"/>
      <c r="ACP52" s="730"/>
      <c r="ACQ52" s="730"/>
      <c r="ACR52" s="730"/>
      <c r="ACS52" s="730"/>
      <c r="ACT52" s="730"/>
      <c r="ACU52" s="730"/>
      <c r="ACV52" s="730"/>
      <c r="ACW52" s="730"/>
      <c r="ACX52" s="730"/>
      <c r="ACY52" s="730"/>
      <c r="ACZ52" s="730"/>
      <c r="ADA52" s="730"/>
      <c r="ADB52" s="730"/>
      <c r="ADC52" s="730"/>
      <c r="ADD52" s="730"/>
      <c r="ADE52" s="730"/>
      <c r="ADF52" s="730"/>
      <c r="ADG52" s="730"/>
      <c r="ADH52" s="730"/>
      <c r="ADI52" s="730"/>
      <c r="ADJ52" s="730"/>
      <c r="ADK52" s="730"/>
      <c r="ADL52" s="730"/>
      <c r="ADM52" s="730"/>
      <c r="ADN52" s="730"/>
      <c r="ADO52" s="730"/>
      <c r="ADP52" s="730"/>
      <c r="ADQ52" s="730"/>
      <c r="ADR52" s="730"/>
      <c r="ADS52" s="730"/>
      <c r="ADT52" s="730"/>
      <c r="ADU52" s="730"/>
      <c r="ADV52" s="730"/>
      <c r="ADW52" s="730"/>
      <c r="ADX52" s="730"/>
      <c r="ADY52" s="730"/>
      <c r="ADZ52" s="730"/>
      <c r="AEA52" s="730"/>
      <c r="AEB52" s="730"/>
      <c r="AEC52" s="730"/>
      <c r="AED52" s="730"/>
      <c r="AEE52" s="730"/>
      <c r="AEF52" s="730"/>
      <c r="AEG52" s="730"/>
      <c r="AEH52" s="730"/>
      <c r="AEI52" s="730"/>
      <c r="AEJ52" s="730"/>
      <c r="AEK52" s="730"/>
      <c r="AEL52" s="730"/>
      <c r="AEM52" s="730"/>
      <c r="AEN52" s="730"/>
      <c r="AEO52" s="730"/>
      <c r="AEP52" s="730"/>
      <c r="AEQ52" s="730"/>
      <c r="AER52" s="730"/>
      <c r="AES52" s="730"/>
      <c r="AET52" s="730"/>
      <c r="AEU52" s="730"/>
      <c r="AEV52" s="730"/>
      <c r="AEW52" s="730"/>
      <c r="AEX52" s="730"/>
      <c r="AEY52" s="730"/>
      <c r="AEZ52" s="730"/>
      <c r="AFA52" s="730"/>
      <c r="AFB52" s="730"/>
      <c r="AFC52" s="730"/>
      <c r="AFD52" s="730"/>
      <c r="AFE52" s="730"/>
      <c r="AFF52" s="730"/>
      <c r="AFG52" s="730"/>
      <c r="AFH52" s="730"/>
      <c r="AFI52" s="730"/>
      <c r="AFJ52" s="730"/>
      <c r="AFK52" s="730"/>
      <c r="AFL52" s="730"/>
      <c r="AFM52" s="730"/>
      <c r="AFN52" s="730"/>
      <c r="AFO52" s="730"/>
      <c r="AFP52" s="730"/>
      <c r="AFQ52" s="730"/>
      <c r="AFR52" s="730"/>
      <c r="AFS52" s="730"/>
      <c r="AFT52" s="730"/>
      <c r="AFU52" s="730"/>
      <c r="AFV52" s="730"/>
      <c r="AFW52" s="730"/>
      <c r="AFX52" s="730"/>
      <c r="AFY52" s="730"/>
      <c r="AFZ52" s="730"/>
      <c r="AGA52" s="730"/>
      <c r="AGB52" s="730"/>
      <c r="AGC52" s="730"/>
      <c r="AGD52" s="730"/>
      <c r="AGE52" s="730"/>
      <c r="AGF52" s="730"/>
      <c r="AGG52" s="730"/>
      <c r="AGH52" s="730"/>
      <c r="AGI52" s="730"/>
      <c r="AGJ52" s="730"/>
      <c r="AGK52" s="730"/>
      <c r="AGL52" s="730"/>
      <c r="AGM52" s="730"/>
      <c r="AGN52" s="730"/>
      <c r="AGO52" s="730"/>
      <c r="AGP52" s="730"/>
      <c r="AGQ52" s="730"/>
      <c r="AGR52" s="730"/>
      <c r="AGS52" s="730"/>
      <c r="AGT52" s="730"/>
      <c r="AGU52" s="730"/>
      <c r="AGV52" s="730"/>
      <c r="AGW52" s="730"/>
      <c r="AGX52" s="730"/>
      <c r="AGY52" s="730"/>
      <c r="AGZ52" s="730"/>
      <c r="AHA52" s="730"/>
      <c r="AHB52" s="730"/>
      <c r="AHC52" s="730"/>
      <c r="AHD52" s="730"/>
      <c r="AHE52" s="730"/>
      <c r="AHF52" s="730"/>
      <c r="AHG52" s="730"/>
      <c r="AHH52" s="730"/>
      <c r="AHI52" s="730"/>
      <c r="AHJ52" s="730"/>
      <c r="AHK52" s="730"/>
      <c r="AHL52" s="730"/>
      <c r="AHM52" s="730"/>
      <c r="AHN52" s="730"/>
      <c r="AHO52" s="730"/>
      <c r="AHP52" s="730"/>
      <c r="AHQ52" s="730"/>
      <c r="AHR52" s="730"/>
      <c r="AHS52" s="730"/>
      <c r="AHT52" s="730"/>
      <c r="AHU52" s="730"/>
      <c r="AHV52" s="730"/>
      <c r="AHW52" s="730"/>
      <c r="AHX52" s="730"/>
      <c r="AHY52" s="730"/>
      <c r="AHZ52" s="730"/>
      <c r="AIA52" s="730"/>
      <c r="AIB52" s="730"/>
      <c r="AIC52" s="730"/>
      <c r="AID52" s="730"/>
      <c r="AIE52" s="730"/>
      <c r="AIF52" s="730"/>
      <c r="AIG52" s="730"/>
      <c r="AIH52" s="730"/>
      <c r="AII52" s="730"/>
      <c r="AIJ52" s="730"/>
      <c r="AIK52" s="730"/>
      <c r="AIL52" s="730"/>
      <c r="AIM52" s="730"/>
      <c r="AIN52" s="730"/>
      <c r="AIO52" s="730"/>
      <c r="AIP52" s="730"/>
      <c r="AIQ52" s="730"/>
      <c r="AIR52" s="730"/>
      <c r="AIS52" s="730"/>
      <c r="AIT52" s="730"/>
      <c r="AIU52" s="730"/>
      <c r="AIV52" s="730"/>
      <c r="AIW52" s="730"/>
      <c r="AIX52" s="730"/>
      <c r="AIY52" s="730"/>
      <c r="AIZ52" s="730"/>
      <c r="AJA52" s="730"/>
      <c r="AJB52" s="730"/>
      <c r="AJC52" s="730"/>
      <c r="AJD52" s="730"/>
      <c r="AJE52" s="730"/>
      <c r="AJF52" s="730"/>
      <c r="AJG52" s="730"/>
      <c r="AJH52" s="730"/>
      <c r="AJI52" s="730"/>
      <c r="AJJ52" s="730"/>
      <c r="AJK52" s="730"/>
      <c r="AJL52" s="730"/>
      <c r="AJM52" s="730"/>
      <c r="AJN52" s="730"/>
      <c r="AJO52" s="730"/>
      <c r="AJP52" s="730"/>
      <c r="AJQ52" s="730"/>
      <c r="AJR52" s="730"/>
      <c r="AJS52" s="730"/>
      <c r="AJT52" s="730"/>
      <c r="AJU52" s="730"/>
      <c r="AJV52" s="730"/>
      <c r="AJW52" s="730"/>
      <c r="AJX52" s="730"/>
      <c r="AJY52" s="730"/>
      <c r="AJZ52" s="730"/>
      <c r="AKA52" s="730"/>
      <c r="AKB52" s="730"/>
      <c r="AKC52" s="730"/>
      <c r="AKD52" s="730"/>
      <c r="AKE52" s="730"/>
      <c r="AKF52" s="730"/>
      <c r="AKG52" s="730"/>
      <c r="AKH52" s="730"/>
      <c r="AKI52" s="730"/>
      <c r="AKJ52" s="730"/>
      <c r="AKK52" s="730"/>
      <c r="AKL52" s="730"/>
      <c r="AKM52" s="730"/>
      <c r="AKN52" s="730"/>
      <c r="AKO52" s="730"/>
      <c r="AKP52" s="730"/>
      <c r="AKQ52" s="730"/>
      <c r="AKR52" s="730"/>
      <c r="AKS52" s="730"/>
      <c r="AKT52" s="730"/>
      <c r="AKU52" s="730"/>
      <c r="AKV52" s="730"/>
      <c r="AKW52" s="730"/>
      <c r="AKX52" s="730"/>
      <c r="AKY52" s="730"/>
      <c r="AKZ52" s="730"/>
      <c r="ALA52" s="730"/>
      <c r="ALB52" s="730"/>
      <c r="ALC52" s="730"/>
      <c r="ALD52" s="730"/>
      <c r="ALE52" s="730"/>
      <c r="ALF52" s="730"/>
      <c r="ALG52" s="730"/>
      <c r="ALH52" s="730"/>
      <c r="ALI52" s="730"/>
      <c r="ALJ52" s="730"/>
      <c r="ALK52" s="730"/>
      <c r="ALL52" s="730"/>
      <c r="ALM52" s="730"/>
      <c r="ALN52" s="730"/>
      <c r="ALO52" s="730"/>
      <c r="ALP52" s="730"/>
      <c r="ALQ52" s="730"/>
      <c r="ALR52" s="730"/>
      <c r="ALS52" s="730"/>
      <c r="ALT52" s="730"/>
      <c r="ALU52" s="730"/>
      <c r="ALV52" s="730"/>
      <c r="ALW52" s="730"/>
      <c r="ALX52" s="730"/>
      <c r="ALY52" s="730"/>
      <c r="ALZ52" s="730"/>
      <c r="AMA52" s="730"/>
      <c r="AMB52" s="730"/>
      <c r="AMC52" s="730"/>
      <c r="AMD52" s="730"/>
      <c r="AME52" s="730"/>
      <c r="AMF52" s="730"/>
      <c r="AMG52" s="730"/>
      <c r="AMH52" s="730"/>
      <c r="AMI52" s="730"/>
      <c r="AMJ52" s="730"/>
      <c r="AMK52" s="730"/>
      <c r="AML52" s="730"/>
      <c r="AMM52" s="730"/>
      <c r="AMN52" s="730"/>
      <c r="AMO52" s="730"/>
      <c r="AMP52" s="730"/>
      <c r="AMQ52" s="730"/>
      <c r="AMR52" s="730"/>
      <c r="AMS52" s="730"/>
      <c r="AMT52" s="730"/>
      <c r="AMU52" s="730"/>
      <c r="AMV52" s="730"/>
      <c r="AMW52" s="730"/>
      <c r="AMX52" s="730"/>
      <c r="AMY52" s="730"/>
      <c r="AMZ52" s="730"/>
      <c r="ANA52" s="730"/>
      <c r="ANB52" s="730"/>
      <c r="ANC52" s="730"/>
      <c r="AND52" s="730"/>
      <c r="ANE52" s="730"/>
      <c r="ANF52" s="730"/>
      <c r="ANG52" s="730"/>
      <c r="ANH52" s="730"/>
      <c r="ANI52" s="730"/>
      <c r="ANJ52" s="730"/>
      <c r="ANK52" s="730"/>
      <c r="ANL52" s="730"/>
      <c r="ANM52" s="730"/>
      <c r="ANN52" s="730"/>
      <c r="ANO52" s="730"/>
      <c r="ANP52" s="730"/>
      <c r="ANQ52" s="730"/>
      <c r="ANR52" s="730"/>
      <c r="ANS52" s="730"/>
      <c r="ANT52" s="730"/>
      <c r="ANU52" s="730"/>
      <c r="ANV52" s="730"/>
      <c r="ANW52" s="730"/>
      <c r="ANX52" s="730"/>
      <c r="ANY52" s="730"/>
      <c r="ANZ52" s="730"/>
      <c r="AOA52" s="730"/>
      <c r="AOB52" s="730"/>
      <c r="AOC52" s="730"/>
      <c r="AOD52" s="730"/>
      <c r="AOE52" s="730"/>
      <c r="AOF52" s="730"/>
      <c r="AOG52" s="730"/>
      <c r="AOH52" s="730"/>
      <c r="AOI52" s="730"/>
      <c r="AOJ52" s="730"/>
      <c r="AOK52" s="730"/>
      <c r="AOL52" s="730"/>
      <c r="AOM52" s="730"/>
      <c r="AON52" s="730"/>
      <c r="AOO52" s="730"/>
      <c r="AOP52" s="730"/>
      <c r="AOQ52" s="730"/>
      <c r="AOR52" s="730"/>
      <c r="AOS52" s="730"/>
      <c r="AOT52" s="730"/>
      <c r="AOU52" s="730"/>
      <c r="AOV52" s="730"/>
      <c r="AOW52" s="730"/>
      <c r="AOX52" s="730"/>
      <c r="AOY52" s="730"/>
      <c r="AOZ52" s="730"/>
      <c r="APA52" s="730"/>
      <c r="APB52" s="730"/>
      <c r="APC52" s="730"/>
      <c r="APD52" s="730"/>
      <c r="APE52" s="730"/>
      <c r="APF52" s="730"/>
      <c r="APG52" s="730"/>
      <c r="APH52" s="730"/>
      <c r="API52" s="730"/>
      <c r="APJ52" s="730"/>
      <c r="APK52" s="730"/>
      <c r="APL52" s="730"/>
      <c r="APM52" s="730"/>
      <c r="APN52" s="730"/>
      <c r="APO52" s="730"/>
      <c r="APP52" s="730"/>
      <c r="APQ52" s="730"/>
      <c r="APR52" s="730"/>
      <c r="APS52" s="730"/>
      <c r="APT52" s="730"/>
      <c r="APU52" s="730"/>
      <c r="APV52" s="730"/>
      <c r="APW52" s="730"/>
      <c r="APX52" s="730"/>
      <c r="APY52" s="730"/>
      <c r="APZ52" s="730"/>
      <c r="AQA52" s="730"/>
      <c r="AQB52" s="730"/>
      <c r="AQC52" s="730"/>
      <c r="AQD52" s="730"/>
      <c r="AQE52" s="730"/>
      <c r="AQF52" s="730"/>
      <c r="AQG52" s="730"/>
      <c r="AQH52" s="730"/>
      <c r="AQI52" s="730"/>
      <c r="AQJ52" s="730"/>
      <c r="AQK52" s="730"/>
      <c r="AQL52" s="730"/>
      <c r="AQM52" s="730"/>
      <c r="AQN52" s="730"/>
      <c r="AQO52" s="730"/>
      <c r="AQP52" s="730"/>
      <c r="AQQ52" s="730"/>
      <c r="AQR52" s="730"/>
      <c r="AQS52" s="730"/>
      <c r="AQT52" s="730"/>
      <c r="AQU52" s="730"/>
      <c r="AQV52" s="730"/>
      <c r="AQW52" s="730"/>
      <c r="AQX52" s="730"/>
      <c r="AQY52" s="730"/>
      <c r="AQZ52" s="730"/>
      <c r="ARA52" s="730"/>
      <c r="ARB52" s="730"/>
      <c r="ARC52" s="730"/>
      <c r="ARD52" s="730"/>
      <c r="ARE52" s="730"/>
      <c r="ARF52" s="730"/>
      <c r="ARG52" s="730"/>
      <c r="ARH52" s="730"/>
      <c r="ARI52" s="730"/>
      <c r="ARJ52" s="730"/>
      <c r="ARK52" s="730"/>
      <c r="ARL52" s="730"/>
      <c r="ARM52" s="730"/>
      <c r="ARN52" s="730"/>
      <c r="ARO52" s="730"/>
      <c r="ARP52" s="730"/>
      <c r="ARQ52" s="730"/>
      <c r="ARR52" s="730"/>
      <c r="ARS52" s="730"/>
      <c r="ART52" s="730"/>
      <c r="ARU52" s="730"/>
      <c r="ARV52" s="730"/>
      <c r="ARW52" s="730"/>
      <c r="ARX52" s="730"/>
      <c r="ARY52" s="730"/>
      <c r="ARZ52" s="730"/>
      <c r="ASA52" s="730"/>
      <c r="ASB52" s="730"/>
      <c r="ASC52" s="730"/>
      <c r="ASD52" s="730"/>
      <c r="ASE52" s="730"/>
      <c r="ASF52" s="730"/>
      <c r="ASG52" s="730"/>
      <c r="ASH52" s="730"/>
      <c r="ASI52" s="730"/>
      <c r="ASJ52" s="730"/>
      <c r="ASK52" s="730"/>
      <c r="ASL52" s="730"/>
      <c r="ASM52" s="730"/>
      <c r="ASN52" s="730"/>
      <c r="ASO52" s="730"/>
      <c r="ASP52" s="730"/>
      <c r="ASQ52" s="730"/>
      <c r="ASR52" s="730"/>
      <c r="ASS52" s="730"/>
      <c r="AST52" s="730"/>
      <c r="ASU52" s="730"/>
      <c r="ASV52" s="730"/>
      <c r="ASW52" s="730"/>
      <c r="ASX52" s="730"/>
      <c r="ASY52" s="730"/>
      <c r="ASZ52" s="730"/>
      <c r="ATA52" s="730"/>
      <c r="ATB52" s="730"/>
      <c r="ATC52" s="730"/>
      <c r="ATD52" s="730"/>
      <c r="ATE52" s="730"/>
      <c r="ATF52" s="730"/>
      <c r="ATG52" s="730"/>
      <c r="ATH52" s="730"/>
      <c r="ATI52" s="730"/>
      <c r="ATJ52" s="730"/>
      <c r="ATK52" s="730"/>
      <c r="ATL52" s="730"/>
      <c r="ATM52" s="730"/>
      <c r="ATN52" s="730"/>
      <c r="ATO52" s="730"/>
      <c r="ATP52" s="730"/>
      <c r="ATQ52" s="730"/>
      <c r="ATR52" s="730"/>
      <c r="ATS52" s="730"/>
      <c r="ATT52" s="730"/>
      <c r="ATU52" s="730"/>
      <c r="ATV52" s="730"/>
      <c r="ATW52" s="730"/>
      <c r="ATX52" s="730"/>
      <c r="ATY52" s="730"/>
      <c r="ATZ52" s="730"/>
      <c r="AUA52" s="730"/>
      <c r="AUB52" s="730"/>
      <c r="AUC52" s="730"/>
      <c r="AUD52" s="730"/>
      <c r="AUE52" s="730"/>
      <c r="AUF52" s="730"/>
      <c r="AUG52" s="730"/>
      <c r="AUH52" s="730"/>
      <c r="AUI52" s="730"/>
      <c r="AUJ52" s="730"/>
      <c r="AUK52" s="730"/>
      <c r="AUL52" s="730"/>
      <c r="AUM52" s="730"/>
      <c r="AUN52" s="730"/>
      <c r="AUO52" s="730"/>
      <c r="AUP52" s="730"/>
      <c r="AUQ52" s="730"/>
      <c r="AUR52" s="730"/>
      <c r="AUS52" s="730"/>
      <c r="AUT52" s="730"/>
      <c r="AUU52" s="730"/>
      <c r="AUV52" s="730"/>
      <c r="AUW52" s="730"/>
      <c r="AUX52" s="730"/>
      <c r="AUY52" s="730"/>
      <c r="AUZ52" s="730"/>
      <c r="AVA52" s="730"/>
      <c r="AVB52" s="730"/>
      <c r="AVC52" s="730"/>
      <c r="AVD52" s="730"/>
      <c r="AVE52" s="730"/>
      <c r="AVF52" s="730"/>
      <c r="AVG52" s="730"/>
      <c r="AVH52" s="730"/>
      <c r="AVI52" s="730"/>
      <c r="AVJ52" s="730"/>
      <c r="AVK52" s="730"/>
      <c r="AVL52" s="730"/>
      <c r="AVM52" s="730"/>
      <c r="AVN52" s="730"/>
      <c r="AVO52" s="730"/>
      <c r="AVP52" s="730"/>
      <c r="AVQ52" s="730"/>
      <c r="AVR52" s="730"/>
      <c r="AVS52" s="730"/>
      <c r="AVT52" s="730"/>
      <c r="AVU52" s="730"/>
      <c r="AVV52" s="730"/>
      <c r="AVW52" s="730"/>
      <c r="AVX52" s="730"/>
      <c r="AVY52" s="730"/>
      <c r="AVZ52" s="730"/>
      <c r="AWA52" s="730"/>
      <c r="AWB52" s="730"/>
      <c r="AWC52" s="730"/>
      <c r="AWD52" s="730"/>
      <c r="AWE52" s="730"/>
      <c r="AWF52" s="730"/>
      <c r="AWG52" s="730"/>
      <c r="AWH52" s="730"/>
      <c r="AWI52" s="730"/>
      <c r="AWJ52" s="730"/>
      <c r="AWK52" s="730"/>
      <c r="AWL52" s="730"/>
      <c r="AWM52" s="730"/>
      <c r="AWN52" s="730"/>
      <c r="AWO52" s="730"/>
      <c r="AWP52" s="730"/>
      <c r="AWQ52" s="730"/>
      <c r="AWR52" s="730"/>
      <c r="AWS52" s="730"/>
      <c r="AWT52" s="730"/>
      <c r="AWU52" s="730"/>
      <c r="AWV52" s="730"/>
      <c r="AWW52" s="730"/>
      <c r="AWX52" s="730"/>
      <c r="AWY52" s="730"/>
      <c r="AWZ52" s="730"/>
      <c r="AXA52" s="730"/>
      <c r="AXB52" s="730"/>
      <c r="AXC52" s="730"/>
      <c r="AXD52" s="730"/>
      <c r="AXE52" s="730"/>
      <c r="AXF52" s="730"/>
      <c r="AXG52" s="730"/>
      <c r="AXH52" s="730"/>
      <c r="AXI52" s="730"/>
      <c r="AXJ52" s="730"/>
      <c r="AXK52" s="730"/>
      <c r="AXL52" s="730"/>
      <c r="AXM52" s="730"/>
      <c r="AXN52" s="730"/>
      <c r="AXO52" s="730"/>
      <c r="AXP52" s="730"/>
      <c r="AXQ52" s="730"/>
      <c r="AXR52" s="730"/>
      <c r="AXS52" s="730"/>
      <c r="AXT52" s="730"/>
      <c r="AXU52" s="730"/>
      <c r="AXV52" s="730"/>
      <c r="AXW52" s="730"/>
      <c r="AXX52" s="730"/>
      <c r="AXY52" s="730"/>
      <c r="AXZ52" s="730"/>
      <c r="AYA52" s="730"/>
      <c r="AYB52" s="730"/>
      <c r="AYC52" s="730"/>
      <c r="AYD52" s="730"/>
      <c r="AYE52" s="730"/>
      <c r="AYF52" s="730"/>
      <c r="AYG52" s="730"/>
      <c r="AYH52" s="730"/>
      <c r="AYI52" s="730"/>
      <c r="AYJ52" s="730"/>
      <c r="AYK52" s="730"/>
      <c r="AYL52" s="730"/>
      <c r="AYM52" s="730"/>
      <c r="AYN52" s="730"/>
      <c r="AYO52" s="730"/>
      <c r="AYP52" s="730"/>
      <c r="AYQ52" s="730"/>
      <c r="AYR52" s="730"/>
      <c r="AYS52" s="730"/>
      <c r="AYT52" s="730"/>
      <c r="AYU52" s="730"/>
      <c r="AYV52" s="730"/>
      <c r="AYW52" s="730"/>
      <c r="AYX52" s="730"/>
      <c r="AYY52" s="730"/>
      <c r="AYZ52" s="730"/>
      <c r="AZA52" s="730"/>
      <c r="AZB52" s="730"/>
      <c r="AZC52" s="730"/>
      <c r="AZD52" s="730"/>
      <c r="AZE52" s="730"/>
      <c r="AZF52" s="730"/>
      <c r="AZG52" s="730"/>
      <c r="AZH52" s="730"/>
      <c r="AZI52" s="730"/>
      <c r="AZJ52" s="730"/>
      <c r="AZK52" s="730"/>
      <c r="AZL52" s="730"/>
      <c r="AZM52" s="730"/>
      <c r="AZN52" s="730"/>
      <c r="AZO52" s="730"/>
      <c r="AZP52" s="730"/>
      <c r="AZQ52" s="730"/>
      <c r="AZR52" s="730"/>
      <c r="AZS52" s="730"/>
      <c r="AZT52" s="730"/>
      <c r="AZU52" s="730"/>
      <c r="AZV52" s="730"/>
      <c r="AZW52" s="730"/>
      <c r="AZX52" s="730"/>
      <c r="AZY52" s="730"/>
      <c r="AZZ52" s="730"/>
      <c r="BAA52" s="730"/>
      <c r="BAB52" s="730"/>
      <c r="BAC52" s="730"/>
      <c r="BAD52" s="730"/>
      <c r="BAE52" s="730"/>
      <c r="BAF52" s="730"/>
      <c r="BAG52" s="730"/>
      <c r="BAH52" s="730"/>
      <c r="BAI52" s="730"/>
      <c r="BAJ52" s="730"/>
      <c r="BAK52" s="730"/>
      <c r="BAL52" s="730"/>
      <c r="BAM52" s="730"/>
      <c r="BAN52" s="730"/>
      <c r="BAO52" s="730"/>
      <c r="BAP52" s="730"/>
      <c r="BAQ52" s="730"/>
      <c r="BAR52" s="730"/>
      <c r="BAS52" s="730"/>
      <c r="BAT52" s="730"/>
      <c r="BAU52" s="730"/>
      <c r="BAV52" s="730"/>
      <c r="BAW52" s="730"/>
      <c r="BAX52" s="730"/>
      <c r="BAY52" s="730"/>
      <c r="BAZ52" s="730"/>
      <c r="BBA52" s="730"/>
      <c r="BBB52" s="730"/>
      <c r="BBC52" s="730"/>
      <c r="BBD52" s="730"/>
      <c r="BBE52" s="730"/>
      <c r="BBF52" s="730"/>
      <c r="BBG52" s="730"/>
      <c r="BBH52" s="730"/>
      <c r="BBI52" s="730"/>
      <c r="BBJ52" s="730"/>
      <c r="BBK52" s="730"/>
      <c r="BBL52" s="730"/>
      <c r="BBM52" s="730"/>
      <c r="BBN52" s="730"/>
      <c r="BBO52" s="730"/>
      <c r="BBP52" s="730"/>
      <c r="BBQ52" s="730"/>
      <c r="BBR52" s="730"/>
      <c r="BBS52" s="730"/>
      <c r="BBT52" s="730"/>
      <c r="BBU52" s="730"/>
      <c r="BBV52" s="730"/>
      <c r="BBW52" s="730"/>
      <c r="BBX52" s="730"/>
      <c r="BBY52" s="730"/>
      <c r="BBZ52" s="730"/>
      <c r="BCA52" s="730"/>
      <c r="BCB52" s="730"/>
      <c r="BCC52" s="730"/>
      <c r="BCD52" s="730"/>
      <c r="BCE52" s="730"/>
      <c r="BCF52" s="730"/>
      <c r="BCG52" s="730"/>
      <c r="BCH52" s="730"/>
      <c r="BCI52" s="730"/>
      <c r="BCJ52" s="730"/>
      <c r="BCK52" s="730"/>
      <c r="BCL52" s="730"/>
      <c r="BCM52" s="730"/>
      <c r="BCN52" s="730"/>
      <c r="BCO52" s="730"/>
      <c r="BCP52" s="730"/>
      <c r="BCQ52" s="730"/>
      <c r="BCR52" s="730"/>
      <c r="BCS52" s="730"/>
      <c r="BCT52" s="730"/>
      <c r="BCU52" s="730"/>
      <c r="BCV52" s="730"/>
      <c r="BCW52" s="730"/>
      <c r="BCX52" s="730"/>
      <c r="BCY52" s="730"/>
      <c r="BCZ52" s="730"/>
      <c r="BDA52" s="730"/>
      <c r="BDB52" s="730"/>
      <c r="BDC52" s="730"/>
      <c r="BDD52" s="730"/>
      <c r="BDE52" s="730"/>
      <c r="BDF52" s="730"/>
      <c r="BDG52" s="730"/>
      <c r="BDH52" s="730"/>
      <c r="BDI52" s="730"/>
      <c r="BDJ52" s="730"/>
      <c r="BDK52" s="730"/>
      <c r="BDL52" s="730"/>
      <c r="BDM52" s="730"/>
      <c r="BDN52" s="730"/>
      <c r="BDO52" s="730"/>
      <c r="BDP52" s="730"/>
      <c r="BDQ52" s="730"/>
      <c r="BDR52" s="730"/>
      <c r="BDS52" s="730"/>
      <c r="BDT52" s="730"/>
      <c r="BDU52" s="730"/>
      <c r="BDV52" s="730"/>
      <c r="BDW52" s="730"/>
      <c r="BDX52" s="730"/>
      <c r="BDY52" s="730"/>
      <c r="BDZ52" s="730"/>
      <c r="BEA52" s="730"/>
      <c r="BEB52" s="730"/>
      <c r="BEC52" s="730"/>
      <c r="BED52" s="730"/>
      <c r="BEE52" s="730"/>
      <c r="BEF52" s="730"/>
      <c r="BEG52" s="730"/>
      <c r="BEH52" s="730"/>
      <c r="BEI52" s="730"/>
      <c r="BEJ52" s="730"/>
      <c r="BEK52" s="730"/>
      <c r="BEL52" s="730"/>
      <c r="BEM52" s="730"/>
      <c r="BEN52" s="730"/>
      <c r="BEO52" s="730"/>
      <c r="BEP52" s="730"/>
      <c r="BEQ52" s="730"/>
      <c r="BER52" s="730"/>
      <c r="BES52" s="730"/>
      <c r="BET52" s="730"/>
      <c r="BEU52" s="730"/>
      <c r="BEV52" s="730"/>
      <c r="BEW52" s="730"/>
      <c r="BEX52" s="730"/>
      <c r="BEY52" s="730"/>
      <c r="BEZ52" s="730"/>
      <c r="BFA52" s="730"/>
      <c r="BFB52" s="730"/>
      <c r="BFC52" s="730"/>
      <c r="BFD52" s="730"/>
      <c r="BFE52" s="730"/>
      <c r="BFF52" s="730"/>
      <c r="BFG52" s="730"/>
      <c r="BFH52" s="730"/>
      <c r="BFI52" s="730"/>
      <c r="BFJ52" s="730"/>
      <c r="BFK52" s="730"/>
      <c r="BFL52" s="730"/>
      <c r="BFM52" s="730"/>
      <c r="BFN52" s="730"/>
      <c r="BFO52" s="730"/>
      <c r="BFP52" s="730"/>
      <c r="BFQ52" s="730"/>
      <c r="BFR52" s="730"/>
      <c r="BFS52" s="730"/>
      <c r="BFT52" s="730"/>
      <c r="BFU52" s="730"/>
      <c r="BFV52" s="730"/>
      <c r="BFW52" s="730"/>
      <c r="BFX52" s="730"/>
      <c r="BFY52" s="730"/>
      <c r="BFZ52" s="730"/>
      <c r="BGA52" s="730"/>
      <c r="BGB52" s="730"/>
      <c r="BGC52" s="730"/>
      <c r="BGD52" s="730"/>
      <c r="BGE52" s="730"/>
      <c r="BGF52" s="730"/>
      <c r="BGG52" s="730"/>
      <c r="BGH52" s="730"/>
      <c r="BGI52" s="730"/>
      <c r="BGJ52" s="730"/>
      <c r="BGK52" s="730"/>
      <c r="BGL52" s="730"/>
      <c r="BGM52" s="730"/>
      <c r="BGN52" s="730"/>
      <c r="BGO52" s="730"/>
      <c r="BGP52" s="730"/>
      <c r="BGQ52" s="730"/>
      <c r="BGR52" s="730"/>
      <c r="BGS52" s="730"/>
      <c r="BGT52" s="730"/>
      <c r="BGU52" s="730"/>
      <c r="BGV52" s="730"/>
      <c r="BGW52" s="730"/>
      <c r="BGX52" s="730"/>
      <c r="BGY52" s="730"/>
      <c r="BGZ52" s="730"/>
      <c r="BHA52" s="730"/>
      <c r="BHB52" s="730"/>
      <c r="BHC52" s="730"/>
      <c r="BHD52" s="730"/>
      <c r="BHE52" s="730"/>
      <c r="BHF52" s="730"/>
      <c r="BHG52" s="730"/>
      <c r="BHH52" s="730"/>
      <c r="BHI52" s="730"/>
      <c r="BHJ52" s="730"/>
      <c r="BHK52" s="730"/>
      <c r="BHL52" s="730"/>
      <c r="BHM52" s="730"/>
      <c r="BHN52" s="730"/>
      <c r="BHO52" s="730"/>
      <c r="BHP52" s="730"/>
      <c r="BHQ52" s="730"/>
      <c r="BHR52" s="730"/>
      <c r="BHS52" s="730"/>
      <c r="BHT52" s="730"/>
      <c r="BHU52" s="730"/>
      <c r="BHV52" s="730"/>
      <c r="BHW52" s="730"/>
      <c r="BHX52" s="730"/>
      <c r="BHY52" s="730"/>
      <c r="BHZ52" s="730"/>
      <c r="BIA52" s="730"/>
      <c r="BIB52" s="730"/>
      <c r="BIC52" s="730"/>
      <c r="BID52" s="730"/>
      <c r="BIE52" s="730"/>
      <c r="BIF52" s="730"/>
      <c r="BIG52" s="730"/>
      <c r="BIH52" s="730"/>
      <c r="BII52" s="730"/>
      <c r="BIJ52" s="730"/>
      <c r="BIK52" s="730"/>
      <c r="BIL52" s="730"/>
      <c r="BIM52" s="730"/>
      <c r="BIN52" s="730"/>
      <c r="BIO52" s="730"/>
      <c r="BIP52" s="730"/>
      <c r="BIQ52" s="730"/>
      <c r="BIR52" s="730"/>
      <c r="BIS52" s="730"/>
      <c r="BIT52" s="730"/>
      <c r="BIU52" s="730"/>
      <c r="BIV52" s="730"/>
      <c r="BIW52" s="730"/>
      <c r="BIX52" s="730"/>
      <c r="BIY52" s="730"/>
      <c r="BIZ52" s="730"/>
      <c r="BJA52" s="730"/>
      <c r="BJB52" s="730"/>
      <c r="BJC52" s="730"/>
      <c r="BJD52" s="730"/>
      <c r="BJE52" s="730"/>
      <c r="BJF52" s="730"/>
      <c r="BJG52" s="730"/>
      <c r="BJH52" s="730"/>
      <c r="BJI52" s="730"/>
      <c r="BJJ52" s="730"/>
      <c r="BJK52" s="730"/>
      <c r="BJL52" s="730"/>
      <c r="BJM52" s="730"/>
      <c r="BJN52" s="730"/>
      <c r="BJO52" s="730"/>
      <c r="BJP52" s="730"/>
      <c r="BJQ52" s="730"/>
      <c r="BJR52" s="730"/>
      <c r="BJS52" s="730"/>
      <c r="BJT52" s="730"/>
      <c r="BJU52" s="730"/>
      <c r="BJV52" s="730"/>
      <c r="BJW52" s="730"/>
      <c r="BJX52" s="730"/>
      <c r="BJY52" s="730"/>
      <c r="BJZ52" s="730"/>
      <c r="BKA52" s="730"/>
      <c r="BKB52" s="730"/>
      <c r="BKC52" s="730"/>
      <c r="BKD52" s="730"/>
      <c r="BKE52" s="730"/>
      <c r="BKF52" s="730"/>
      <c r="BKG52" s="730"/>
      <c r="BKH52" s="730"/>
      <c r="BKI52" s="730"/>
      <c r="BKJ52" s="730"/>
      <c r="BKK52" s="730"/>
      <c r="BKL52" s="730"/>
      <c r="BKM52" s="730"/>
      <c r="BKN52" s="730"/>
      <c r="BKO52" s="730"/>
      <c r="BKP52" s="730"/>
      <c r="BKQ52" s="730"/>
      <c r="BKR52" s="730"/>
      <c r="BKS52" s="730"/>
      <c r="BKT52" s="730"/>
      <c r="BKU52" s="730"/>
      <c r="BKV52" s="730"/>
      <c r="BKW52" s="730"/>
      <c r="BKX52" s="730"/>
      <c r="BKY52" s="730"/>
      <c r="BKZ52" s="730"/>
      <c r="BLA52" s="730"/>
      <c r="BLB52" s="730"/>
      <c r="BLC52" s="730"/>
      <c r="BLD52" s="730"/>
      <c r="BLE52" s="730"/>
      <c r="BLF52" s="730"/>
      <c r="BLG52" s="730"/>
      <c r="BLH52" s="730"/>
      <c r="BLI52" s="730"/>
      <c r="BLJ52" s="730"/>
      <c r="BLK52" s="730"/>
      <c r="BLL52" s="730"/>
      <c r="BLM52" s="730"/>
      <c r="BLN52" s="730"/>
      <c r="BLO52" s="730"/>
      <c r="BLP52" s="730"/>
      <c r="BLQ52" s="730"/>
      <c r="BLR52" s="730"/>
      <c r="BLS52" s="730"/>
      <c r="BLT52" s="730"/>
      <c r="BLU52" s="730"/>
      <c r="BLV52" s="730"/>
      <c r="BLW52" s="730"/>
      <c r="BLX52" s="730"/>
      <c r="BLY52" s="730"/>
      <c r="BLZ52" s="730"/>
      <c r="BMA52" s="730"/>
      <c r="BMB52" s="730"/>
      <c r="BMC52" s="730"/>
      <c r="BMD52" s="730"/>
      <c r="BME52" s="730"/>
      <c r="BMF52" s="730"/>
      <c r="BMG52" s="730"/>
      <c r="BMH52" s="730"/>
      <c r="BMI52" s="730"/>
      <c r="BMJ52" s="730"/>
      <c r="BMK52" s="730"/>
      <c r="BML52" s="730"/>
      <c r="BMM52" s="730"/>
      <c r="BMN52" s="730"/>
      <c r="BMO52" s="730"/>
      <c r="BMP52" s="730"/>
      <c r="BMQ52" s="730"/>
      <c r="BMR52" s="730"/>
      <c r="BMS52" s="730"/>
      <c r="BMT52" s="730"/>
      <c r="BMU52" s="730"/>
      <c r="BMV52" s="730"/>
      <c r="BMW52" s="730"/>
      <c r="BMX52" s="730"/>
      <c r="BMY52" s="730"/>
      <c r="BMZ52" s="730"/>
      <c r="BNA52" s="730"/>
      <c r="BNB52" s="730"/>
      <c r="BNC52" s="730"/>
      <c r="BND52" s="730"/>
      <c r="BNE52" s="730"/>
      <c r="BNF52" s="730"/>
      <c r="BNG52" s="730"/>
      <c r="BNH52" s="730"/>
      <c r="BNI52" s="730"/>
      <c r="BNJ52" s="730"/>
      <c r="BNK52" s="730"/>
      <c r="BNL52" s="730"/>
      <c r="BNM52" s="730"/>
      <c r="BNN52" s="730"/>
      <c r="BNO52" s="730"/>
      <c r="BNP52" s="730"/>
      <c r="BNQ52" s="730"/>
      <c r="BNR52" s="730"/>
      <c r="BNS52" s="730"/>
      <c r="BNT52" s="730"/>
      <c r="BNU52" s="730"/>
      <c r="BNV52" s="730"/>
      <c r="BNW52" s="730"/>
      <c r="BNX52" s="730"/>
      <c r="BNY52" s="730"/>
      <c r="BNZ52" s="730"/>
      <c r="BOA52" s="730"/>
      <c r="BOB52" s="730"/>
      <c r="BOC52" s="730"/>
      <c r="BOD52" s="730"/>
      <c r="BOE52" s="730"/>
      <c r="BOF52" s="730"/>
      <c r="BOG52" s="730"/>
      <c r="BOH52" s="730"/>
      <c r="BOI52" s="730"/>
      <c r="BOJ52" s="730"/>
      <c r="BOK52" s="730"/>
      <c r="BOL52" s="730"/>
      <c r="BOM52" s="730"/>
      <c r="BON52" s="730"/>
      <c r="BOO52" s="730"/>
      <c r="BOP52" s="730"/>
      <c r="BOQ52" s="730"/>
      <c r="BOR52" s="730"/>
      <c r="BOS52" s="730"/>
      <c r="BOT52" s="730"/>
      <c r="BOU52" s="730"/>
      <c r="BOV52" s="730"/>
      <c r="BOW52" s="730"/>
      <c r="BOX52" s="730"/>
      <c r="BOY52" s="730"/>
      <c r="BOZ52" s="730"/>
      <c r="BPA52" s="730"/>
      <c r="BPB52" s="730"/>
      <c r="BPC52" s="730"/>
      <c r="BPD52" s="730"/>
      <c r="BPE52" s="730"/>
      <c r="BPF52" s="730"/>
      <c r="BPG52" s="730"/>
      <c r="BPH52" s="730"/>
      <c r="BPI52" s="730"/>
      <c r="BPJ52" s="730"/>
      <c r="BPK52" s="730"/>
      <c r="BPL52" s="730"/>
      <c r="BPM52" s="730"/>
      <c r="BPN52" s="730"/>
      <c r="BPO52" s="730"/>
      <c r="BPP52" s="730"/>
      <c r="BPQ52" s="730"/>
      <c r="BPR52" s="730"/>
      <c r="BPS52" s="730"/>
      <c r="BPT52" s="730"/>
      <c r="BPU52" s="730"/>
      <c r="BPV52" s="730"/>
      <c r="BPW52" s="730"/>
      <c r="BPX52" s="730"/>
      <c r="BPY52" s="730"/>
      <c r="BPZ52" s="730"/>
      <c r="BQA52" s="730"/>
      <c r="BQB52" s="730"/>
      <c r="BQC52" s="730"/>
      <c r="BQD52" s="730"/>
      <c r="BQE52" s="730"/>
      <c r="BQF52" s="730"/>
      <c r="BQG52" s="730"/>
      <c r="BQH52" s="730"/>
      <c r="BQI52" s="730"/>
      <c r="BQJ52" s="730"/>
      <c r="BQK52" s="730"/>
      <c r="BQL52" s="730"/>
      <c r="BQM52" s="730"/>
      <c r="BQN52" s="730"/>
      <c r="BQO52" s="730"/>
      <c r="BQP52" s="730"/>
      <c r="BQQ52" s="730"/>
      <c r="BQR52" s="730"/>
      <c r="BQS52" s="730"/>
      <c r="BQT52" s="730"/>
      <c r="BQU52" s="730"/>
      <c r="BQV52" s="730"/>
      <c r="BQW52" s="730"/>
      <c r="BQX52" s="730"/>
      <c r="BQY52" s="730"/>
      <c r="BQZ52" s="730"/>
      <c r="BRA52" s="730"/>
      <c r="BRB52" s="730"/>
      <c r="BRC52" s="730"/>
      <c r="BRD52" s="730"/>
      <c r="BRE52" s="730"/>
      <c r="BRF52" s="730"/>
      <c r="BRG52" s="730"/>
      <c r="BRH52" s="730"/>
      <c r="BRI52" s="730"/>
      <c r="BRJ52" s="730"/>
      <c r="BRK52" s="730"/>
      <c r="BRL52" s="730"/>
      <c r="BRM52" s="730"/>
      <c r="BRN52" s="730"/>
      <c r="BRO52" s="730"/>
      <c r="BRP52" s="730"/>
      <c r="BRQ52" s="730"/>
      <c r="BRR52" s="730"/>
      <c r="BRS52" s="730"/>
      <c r="BRT52" s="730"/>
      <c r="BRU52" s="730"/>
      <c r="BRV52" s="730"/>
      <c r="BRW52" s="730"/>
      <c r="BRX52" s="730"/>
      <c r="BRY52" s="730"/>
      <c r="BRZ52" s="730"/>
      <c r="BSA52" s="730"/>
      <c r="BSB52" s="730"/>
      <c r="BSC52" s="730"/>
      <c r="BSD52" s="730"/>
      <c r="BSE52" s="730"/>
      <c r="BSF52" s="730"/>
      <c r="BSG52" s="730"/>
      <c r="BSH52" s="730"/>
      <c r="BSI52" s="730"/>
      <c r="BSJ52" s="730"/>
      <c r="BSK52" s="730"/>
      <c r="BSL52" s="730"/>
      <c r="BSM52" s="730"/>
      <c r="BSN52" s="730"/>
      <c r="BSO52" s="730"/>
      <c r="BSP52" s="730"/>
      <c r="BSQ52" s="730"/>
      <c r="BSR52" s="730"/>
      <c r="BSS52" s="730"/>
      <c r="BST52" s="730"/>
      <c r="BSU52" s="730"/>
      <c r="BSV52" s="730"/>
      <c r="BSW52" s="730"/>
      <c r="BSX52" s="730"/>
      <c r="BSY52" s="730"/>
      <c r="BSZ52" s="730"/>
      <c r="BTA52" s="730"/>
      <c r="BTB52" s="730"/>
      <c r="BTC52" s="730"/>
      <c r="BTD52" s="730"/>
      <c r="BTE52" s="730"/>
      <c r="BTF52" s="730"/>
      <c r="BTG52" s="730"/>
      <c r="BTH52" s="730"/>
      <c r="BTI52" s="730"/>
      <c r="BTJ52" s="730"/>
      <c r="BTK52" s="730"/>
      <c r="BTL52" s="730"/>
      <c r="BTM52" s="730"/>
      <c r="BTN52" s="730"/>
      <c r="BTO52" s="730"/>
      <c r="BTP52" s="730"/>
      <c r="BTQ52" s="730"/>
      <c r="BTR52" s="730"/>
      <c r="BTS52" s="730"/>
      <c r="BTT52" s="730"/>
      <c r="BTU52" s="730"/>
      <c r="BTV52" s="730"/>
      <c r="BTW52" s="730"/>
      <c r="BTX52" s="730"/>
      <c r="BTY52" s="730"/>
      <c r="BTZ52" s="730"/>
      <c r="BUA52" s="730"/>
      <c r="BUB52" s="730"/>
      <c r="BUC52" s="730"/>
      <c r="BUD52" s="730"/>
      <c r="BUE52" s="730"/>
      <c r="BUF52" s="730"/>
      <c r="BUG52" s="730"/>
      <c r="BUH52" s="730"/>
      <c r="BUI52" s="730"/>
      <c r="BUJ52" s="730"/>
      <c r="BUK52" s="730"/>
      <c r="BUL52" s="730"/>
      <c r="BUM52" s="730"/>
      <c r="BUN52" s="730"/>
      <c r="BUO52" s="730"/>
      <c r="BUP52" s="730"/>
      <c r="BUQ52" s="730"/>
      <c r="BUR52" s="730"/>
      <c r="BUS52" s="730"/>
      <c r="BUT52" s="730"/>
      <c r="BUU52" s="730"/>
      <c r="BUV52" s="730"/>
      <c r="BUW52" s="730"/>
      <c r="BUX52" s="730"/>
      <c r="BUY52" s="730"/>
      <c r="BUZ52" s="730"/>
      <c r="BVA52" s="730"/>
      <c r="BVB52" s="730"/>
      <c r="BVC52" s="730"/>
      <c r="BVD52" s="730"/>
      <c r="BVE52" s="730"/>
      <c r="BVF52" s="730"/>
      <c r="BVG52" s="730"/>
      <c r="BVH52" s="730"/>
      <c r="BVI52" s="730"/>
      <c r="BVJ52" s="730"/>
      <c r="BVK52" s="730"/>
      <c r="BVL52" s="730"/>
      <c r="BVM52" s="730"/>
      <c r="BVN52" s="730"/>
      <c r="BVO52" s="730"/>
      <c r="BVP52" s="730"/>
      <c r="BVQ52" s="730"/>
      <c r="BVR52" s="730"/>
      <c r="BVS52" s="730"/>
      <c r="BVT52" s="730"/>
      <c r="BVU52" s="730"/>
      <c r="BVV52" s="730"/>
      <c r="BVW52" s="730"/>
      <c r="BVX52" s="730"/>
      <c r="BVY52" s="730"/>
      <c r="BVZ52" s="730"/>
      <c r="BWA52" s="730"/>
      <c r="BWB52" s="730"/>
      <c r="BWC52" s="730"/>
      <c r="BWD52" s="730"/>
      <c r="BWE52" s="730"/>
      <c r="BWF52" s="730"/>
      <c r="BWG52" s="730"/>
      <c r="BWH52" s="730"/>
      <c r="BWI52" s="730"/>
      <c r="BWJ52" s="730"/>
      <c r="BWK52" s="730"/>
      <c r="BWL52" s="730"/>
      <c r="BWM52" s="730"/>
      <c r="BWN52" s="730"/>
      <c r="BWO52" s="730"/>
      <c r="BWP52" s="730"/>
      <c r="BWQ52" s="730"/>
      <c r="BWR52" s="730"/>
      <c r="BWS52" s="730"/>
      <c r="BWT52" s="730"/>
      <c r="BWU52" s="730"/>
      <c r="BWV52" s="730"/>
      <c r="BWW52" s="730"/>
      <c r="BWX52" s="730"/>
      <c r="BWY52" s="730"/>
      <c r="BWZ52" s="730"/>
      <c r="BXA52" s="730"/>
      <c r="BXB52" s="730"/>
      <c r="BXC52" s="730"/>
      <c r="BXD52" s="730"/>
      <c r="BXE52" s="730"/>
      <c r="BXF52" s="730"/>
      <c r="BXG52" s="730"/>
      <c r="BXH52" s="730"/>
      <c r="BXI52" s="730"/>
      <c r="BXJ52" s="730"/>
      <c r="BXK52" s="730"/>
      <c r="BXL52" s="730"/>
      <c r="BXM52" s="730"/>
      <c r="BXN52" s="730"/>
      <c r="BXO52" s="730"/>
      <c r="BXP52" s="730"/>
      <c r="BXQ52" s="730"/>
      <c r="BXR52" s="730"/>
      <c r="BXS52" s="730"/>
      <c r="BXT52" s="730"/>
      <c r="BXU52" s="730"/>
      <c r="BXV52" s="730"/>
      <c r="BXW52" s="730"/>
      <c r="BXX52" s="730"/>
      <c r="BXY52" s="730"/>
      <c r="BXZ52" s="730"/>
      <c r="BYA52" s="730"/>
      <c r="BYB52" s="730"/>
      <c r="BYC52" s="730"/>
      <c r="BYD52" s="730"/>
      <c r="BYE52" s="730"/>
      <c r="BYF52" s="730"/>
      <c r="BYG52" s="730"/>
      <c r="BYH52" s="730"/>
      <c r="BYI52" s="730"/>
      <c r="BYJ52" s="730"/>
      <c r="BYK52" s="730"/>
      <c r="BYL52" s="730"/>
      <c r="BYM52" s="730"/>
      <c r="BYN52" s="730"/>
      <c r="BYO52" s="730"/>
      <c r="BYP52" s="730"/>
      <c r="BYQ52" s="730"/>
      <c r="BYR52" s="730"/>
      <c r="BYS52" s="730"/>
      <c r="BYT52" s="730"/>
      <c r="BYU52" s="730"/>
      <c r="BYV52" s="730"/>
      <c r="BYW52" s="730"/>
      <c r="BYX52" s="730"/>
      <c r="BYY52" s="730"/>
      <c r="BYZ52" s="730"/>
      <c r="BZA52" s="730"/>
      <c r="BZB52" s="730"/>
      <c r="BZC52" s="730"/>
      <c r="BZD52" s="730"/>
      <c r="BZE52" s="730"/>
      <c r="BZF52" s="730"/>
      <c r="BZG52" s="730"/>
      <c r="BZH52" s="730"/>
      <c r="BZI52" s="730"/>
      <c r="BZJ52" s="730"/>
      <c r="BZK52" s="730"/>
      <c r="BZL52" s="730"/>
      <c r="BZM52" s="730"/>
      <c r="BZN52" s="730"/>
      <c r="BZO52" s="730"/>
      <c r="BZP52" s="730"/>
      <c r="BZQ52" s="730"/>
      <c r="BZR52" s="730"/>
      <c r="BZS52" s="730"/>
      <c r="BZT52" s="730"/>
      <c r="BZU52" s="730"/>
      <c r="BZV52" s="730"/>
      <c r="BZW52" s="730"/>
      <c r="BZX52" s="730"/>
      <c r="BZY52" s="730"/>
      <c r="BZZ52" s="730"/>
      <c r="CAA52" s="730"/>
      <c r="CAB52" s="730"/>
      <c r="CAC52" s="730"/>
      <c r="CAD52" s="730"/>
      <c r="CAE52" s="730"/>
      <c r="CAF52" s="730"/>
      <c r="CAG52" s="730"/>
      <c r="CAH52" s="730"/>
      <c r="CAI52" s="730"/>
      <c r="CAJ52" s="730"/>
      <c r="CAK52" s="730"/>
      <c r="CAL52" s="730"/>
      <c r="CAM52" s="730"/>
      <c r="CAN52" s="730"/>
      <c r="CAO52" s="730"/>
      <c r="CAP52" s="730"/>
      <c r="CAQ52" s="730"/>
      <c r="CAR52" s="730"/>
      <c r="CAS52" s="730"/>
      <c r="CAT52" s="730"/>
      <c r="CAU52" s="730"/>
      <c r="CAV52" s="730"/>
      <c r="CAW52" s="730"/>
      <c r="CAX52" s="730"/>
      <c r="CAY52" s="730"/>
      <c r="CAZ52" s="730"/>
      <c r="CBA52" s="730"/>
      <c r="CBB52" s="730"/>
      <c r="CBC52" s="730"/>
      <c r="CBD52" s="730"/>
      <c r="CBE52" s="730"/>
      <c r="CBF52" s="730"/>
      <c r="CBG52" s="730"/>
      <c r="CBH52" s="730"/>
      <c r="CBI52" s="730"/>
      <c r="CBJ52" s="730"/>
      <c r="CBK52" s="730"/>
      <c r="CBL52" s="730"/>
      <c r="CBM52" s="730"/>
      <c r="CBN52" s="730"/>
      <c r="CBO52" s="730"/>
      <c r="CBP52" s="730"/>
      <c r="CBQ52" s="730"/>
      <c r="CBR52" s="730"/>
      <c r="CBS52" s="730"/>
      <c r="CBT52" s="730"/>
      <c r="CBU52" s="730"/>
      <c r="CBV52" s="730"/>
      <c r="CBW52" s="730"/>
      <c r="CBX52" s="730"/>
      <c r="CBY52" s="730"/>
      <c r="CBZ52" s="730"/>
      <c r="CCA52" s="730"/>
      <c r="CCB52" s="730"/>
      <c r="CCC52" s="730"/>
      <c r="CCD52" s="730"/>
      <c r="CCE52" s="730"/>
      <c r="CCF52" s="730"/>
      <c r="CCG52" s="730"/>
      <c r="CCH52" s="730"/>
      <c r="CCI52" s="730"/>
      <c r="CCJ52" s="730"/>
      <c r="CCK52" s="730"/>
      <c r="CCL52" s="730"/>
      <c r="CCM52" s="730"/>
      <c r="CCN52" s="730"/>
      <c r="CCO52" s="730"/>
      <c r="CCP52" s="730"/>
      <c r="CCQ52" s="730"/>
      <c r="CCR52" s="730"/>
      <c r="CCS52" s="730"/>
      <c r="CCT52" s="730"/>
      <c r="CCU52" s="730"/>
      <c r="CCV52" s="730"/>
      <c r="CCW52" s="730"/>
      <c r="CCX52" s="730"/>
      <c r="CCY52" s="730"/>
      <c r="CCZ52" s="730"/>
      <c r="CDA52" s="730"/>
      <c r="CDB52" s="730"/>
      <c r="CDC52" s="730"/>
      <c r="CDD52" s="730"/>
      <c r="CDE52" s="730"/>
      <c r="CDF52" s="730"/>
      <c r="CDG52" s="730"/>
      <c r="CDH52" s="730"/>
      <c r="CDI52" s="730"/>
      <c r="CDJ52" s="730"/>
      <c r="CDK52" s="730"/>
      <c r="CDL52" s="730"/>
      <c r="CDM52" s="730"/>
      <c r="CDN52" s="730"/>
      <c r="CDO52" s="730"/>
      <c r="CDP52" s="730"/>
      <c r="CDQ52" s="730"/>
      <c r="CDR52" s="730"/>
      <c r="CDS52" s="730"/>
      <c r="CDT52" s="730"/>
      <c r="CDU52" s="730"/>
      <c r="CDV52" s="730"/>
      <c r="CDW52" s="730"/>
      <c r="CDX52" s="730"/>
      <c r="CDY52" s="730"/>
      <c r="CDZ52" s="730"/>
      <c r="CEA52" s="730"/>
      <c r="CEB52" s="730"/>
      <c r="CEC52" s="730"/>
      <c r="CED52" s="730"/>
      <c r="CEE52" s="730"/>
      <c r="CEF52" s="730"/>
      <c r="CEG52" s="730"/>
      <c r="CEH52" s="730"/>
      <c r="CEI52" s="730"/>
      <c r="CEJ52" s="730"/>
      <c r="CEK52" s="730"/>
      <c r="CEL52" s="730"/>
      <c r="CEM52" s="730"/>
      <c r="CEN52" s="730"/>
      <c r="CEO52" s="730"/>
      <c r="CEP52" s="730"/>
      <c r="CEQ52" s="730"/>
      <c r="CER52" s="730"/>
      <c r="CES52" s="730"/>
      <c r="CET52" s="730"/>
      <c r="CEU52" s="730"/>
      <c r="CEV52" s="730"/>
      <c r="CEW52" s="730"/>
      <c r="CEX52" s="730"/>
      <c r="CEY52" s="730"/>
      <c r="CEZ52" s="730"/>
      <c r="CFA52" s="730"/>
      <c r="CFB52" s="730"/>
      <c r="CFC52" s="730"/>
      <c r="CFD52" s="730"/>
      <c r="CFE52" s="730"/>
      <c r="CFF52" s="730"/>
      <c r="CFG52" s="730"/>
      <c r="CFH52" s="730"/>
      <c r="CFI52" s="730"/>
      <c r="CFJ52" s="730"/>
      <c r="CFK52" s="730"/>
      <c r="CFL52" s="730"/>
      <c r="CFM52" s="730"/>
      <c r="CFN52" s="730"/>
      <c r="CFO52" s="730"/>
      <c r="CFP52" s="730"/>
      <c r="CFQ52" s="730"/>
      <c r="CFR52" s="730"/>
      <c r="CFS52" s="730"/>
      <c r="CFT52" s="730"/>
      <c r="CFU52" s="730"/>
      <c r="CFV52" s="730"/>
      <c r="CFW52" s="730"/>
      <c r="CFX52" s="730"/>
      <c r="CFY52" s="730"/>
      <c r="CFZ52" s="730"/>
      <c r="CGA52" s="730"/>
      <c r="CGB52" s="730"/>
      <c r="CGC52" s="730"/>
      <c r="CGD52" s="730"/>
      <c r="CGE52" s="730"/>
      <c r="CGF52" s="730"/>
      <c r="CGG52" s="730"/>
      <c r="CGH52" s="730"/>
      <c r="CGI52" s="730"/>
      <c r="CGJ52" s="730"/>
      <c r="CGK52" s="730"/>
      <c r="CGL52" s="730"/>
      <c r="CGM52" s="730"/>
      <c r="CGN52" s="730"/>
      <c r="CGO52" s="730"/>
      <c r="CGP52" s="730"/>
      <c r="CGQ52" s="730"/>
      <c r="CGR52" s="730"/>
      <c r="CGS52" s="730"/>
      <c r="CGT52" s="730"/>
      <c r="CGU52" s="730"/>
      <c r="CGV52" s="730"/>
      <c r="CGW52" s="730"/>
      <c r="CGX52" s="730"/>
      <c r="CGY52" s="730"/>
      <c r="CGZ52" s="730"/>
      <c r="CHA52" s="730"/>
      <c r="CHB52" s="730"/>
      <c r="CHC52" s="730"/>
      <c r="CHD52" s="730"/>
      <c r="CHE52" s="730"/>
      <c r="CHF52" s="730"/>
      <c r="CHG52" s="730"/>
      <c r="CHH52" s="730"/>
      <c r="CHI52" s="730"/>
      <c r="CHJ52" s="730"/>
      <c r="CHK52" s="730"/>
      <c r="CHL52" s="730"/>
      <c r="CHM52" s="730"/>
      <c r="CHN52" s="730"/>
      <c r="CHO52" s="730"/>
      <c r="CHP52" s="730"/>
      <c r="CHQ52" s="730"/>
      <c r="CHR52" s="730"/>
      <c r="CHS52" s="730"/>
      <c r="CHT52" s="730"/>
      <c r="CHU52" s="730"/>
      <c r="CHV52" s="730"/>
      <c r="CHW52" s="730"/>
      <c r="CHX52" s="730"/>
      <c r="CHY52" s="730"/>
      <c r="CHZ52" s="730"/>
      <c r="CIA52" s="730"/>
      <c r="CIB52" s="730"/>
      <c r="CIC52" s="730"/>
      <c r="CID52" s="730"/>
      <c r="CIE52" s="730"/>
      <c r="CIF52" s="730"/>
      <c r="CIG52" s="730"/>
      <c r="CIH52" s="730"/>
      <c r="CII52" s="730"/>
      <c r="CIJ52" s="730"/>
      <c r="CIK52" s="730"/>
      <c r="CIL52" s="730"/>
      <c r="CIM52" s="730"/>
      <c r="CIN52" s="730"/>
      <c r="CIO52" s="730"/>
      <c r="CIP52" s="730"/>
      <c r="CIQ52" s="730"/>
      <c r="CIR52" s="730"/>
      <c r="CIS52" s="730"/>
      <c r="CIT52" s="730"/>
      <c r="CIU52" s="730"/>
      <c r="CIV52" s="730"/>
      <c r="CIW52" s="730"/>
      <c r="CIX52" s="730"/>
      <c r="CIY52" s="730"/>
      <c r="CIZ52" s="730"/>
      <c r="CJA52" s="730"/>
      <c r="CJB52" s="730"/>
      <c r="CJC52" s="730"/>
      <c r="CJD52" s="730"/>
      <c r="CJE52" s="730"/>
      <c r="CJF52" s="730"/>
      <c r="CJG52" s="730"/>
      <c r="CJH52" s="730"/>
      <c r="CJI52" s="730"/>
      <c r="CJJ52" s="730"/>
      <c r="CJK52" s="730"/>
      <c r="CJL52" s="730"/>
      <c r="CJM52" s="730"/>
      <c r="CJN52" s="730"/>
      <c r="CJO52" s="730"/>
      <c r="CJP52" s="730"/>
      <c r="CJQ52" s="730"/>
      <c r="CJR52" s="730"/>
      <c r="CJS52" s="730"/>
      <c r="CJT52" s="730"/>
      <c r="CJU52" s="730"/>
      <c r="CJV52" s="730"/>
      <c r="CJW52" s="730"/>
      <c r="CJX52" s="730"/>
      <c r="CJY52" s="730"/>
      <c r="CJZ52" s="730"/>
      <c r="CKA52" s="730"/>
      <c r="CKB52" s="730"/>
      <c r="CKC52" s="730"/>
      <c r="CKD52" s="730"/>
      <c r="CKE52" s="730"/>
      <c r="CKF52" s="730"/>
      <c r="CKG52" s="730"/>
      <c r="CKH52" s="730"/>
      <c r="CKI52" s="730"/>
      <c r="CKJ52" s="730"/>
      <c r="CKK52" s="730"/>
      <c r="CKL52" s="730"/>
      <c r="CKM52" s="730"/>
      <c r="CKN52" s="730"/>
      <c r="CKO52" s="730"/>
      <c r="CKP52" s="730"/>
      <c r="CKQ52" s="730"/>
      <c r="CKR52" s="730"/>
      <c r="CKS52" s="730"/>
      <c r="CKT52" s="730"/>
      <c r="CKU52" s="730"/>
      <c r="CKV52" s="730"/>
      <c r="CKW52" s="730"/>
      <c r="CKX52" s="730"/>
      <c r="CKY52" s="730"/>
      <c r="CKZ52" s="730"/>
      <c r="CLA52" s="730"/>
      <c r="CLB52" s="730"/>
      <c r="CLC52" s="730"/>
      <c r="CLD52" s="730"/>
      <c r="CLE52" s="730"/>
      <c r="CLF52" s="730"/>
      <c r="CLG52" s="730"/>
      <c r="CLH52" s="730"/>
      <c r="CLI52" s="730"/>
      <c r="CLJ52" s="730"/>
      <c r="CLK52" s="730"/>
      <c r="CLL52" s="730"/>
      <c r="CLM52" s="730"/>
      <c r="CLN52" s="730"/>
      <c r="CLO52" s="730"/>
      <c r="CLP52" s="730"/>
      <c r="CLQ52" s="730"/>
      <c r="CLR52" s="730"/>
      <c r="CLS52" s="730"/>
      <c r="CLT52" s="730"/>
      <c r="CLU52" s="730"/>
      <c r="CLV52" s="730"/>
      <c r="CLW52" s="730"/>
      <c r="CLX52" s="730"/>
      <c r="CLY52" s="730"/>
      <c r="CLZ52" s="730"/>
      <c r="CMA52" s="730"/>
      <c r="CMB52" s="730"/>
      <c r="CMC52" s="730"/>
      <c r="CMD52" s="730"/>
      <c r="CME52" s="730"/>
      <c r="CMF52" s="730"/>
      <c r="CMG52" s="730"/>
      <c r="CMH52" s="730"/>
      <c r="CMI52" s="730"/>
      <c r="CMJ52" s="730"/>
      <c r="CMK52" s="730"/>
      <c r="CML52" s="730"/>
      <c r="CMM52" s="730"/>
      <c r="CMN52" s="730"/>
      <c r="CMO52" s="730"/>
      <c r="CMP52" s="730"/>
      <c r="CMQ52" s="730"/>
      <c r="CMR52" s="730"/>
      <c r="CMS52" s="730"/>
      <c r="CMT52" s="730"/>
      <c r="CMU52" s="730"/>
      <c r="CMV52" s="730"/>
      <c r="CMW52" s="730"/>
      <c r="CMX52" s="730"/>
      <c r="CMY52" s="730"/>
      <c r="CMZ52" s="730"/>
      <c r="CNA52" s="730"/>
      <c r="CNB52" s="730"/>
      <c r="CNC52" s="730"/>
      <c r="CND52" s="730"/>
      <c r="CNE52" s="730"/>
      <c r="CNF52" s="730"/>
      <c r="CNG52" s="730"/>
      <c r="CNH52" s="730"/>
      <c r="CNI52" s="730"/>
      <c r="CNJ52" s="730"/>
      <c r="CNK52" s="730"/>
      <c r="CNL52" s="730"/>
      <c r="CNM52" s="730"/>
      <c r="CNN52" s="730"/>
      <c r="CNO52" s="730"/>
      <c r="CNP52" s="730"/>
      <c r="CNQ52" s="730"/>
      <c r="CNR52" s="730"/>
      <c r="CNS52" s="730"/>
      <c r="CNT52" s="730"/>
      <c r="CNU52" s="730"/>
      <c r="CNV52" s="730"/>
      <c r="CNW52" s="730"/>
      <c r="CNX52" s="730"/>
      <c r="CNY52" s="730"/>
      <c r="CNZ52" s="730"/>
      <c r="COA52" s="730"/>
      <c r="COB52" s="730"/>
      <c r="COC52" s="730"/>
      <c r="COD52" s="730"/>
      <c r="COE52" s="730"/>
      <c r="COF52" s="730"/>
      <c r="COG52" s="730"/>
      <c r="COH52" s="730"/>
      <c r="COI52" s="730"/>
      <c r="COJ52" s="730"/>
      <c r="COK52" s="730"/>
      <c r="COL52" s="730"/>
      <c r="COM52" s="730"/>
      <c r="CON52" s="730"/>
      <c r="COO52" s="730"/>
      <c r="COP52" s="730"/>
      <c r="COQ52" s="730"/>
      <c r="COR52" s="730"/>
      <c r="COS52" s="730"/>
      <c r="COT52" s="730"/>
      <c r="COU52" s="730"/>
      <c r="COV52" s="730"/>
      <c r="COW52" s="730"/>
      <c r="COX52" s="730"/>
      <c r="COY52" s="730"/>
      <c r="COZ52" s="730"/>
      <c r="CPA52" s="730"/>
      <c r="CPB52" s="730"/>
      <c r="CPC52" s="730"/>
      <c r="CPD52" s="730"/>
      <c r="CPE52" s="730"/>
      <c r="CPF52" s="730"/>
      <c r="CPG52" s="730"/>
      <c r="CPH52" s="730"/>
      <c r="CPI52" s="730"/>
      <c r="CPJ52" s="730"/>
      <c r="CPK52" s="730"/>
      <c r="CPL52" s="730"/>
      <c r="CPM52" s="730"/>
      <c r="CPN52" s="730"/>
      <c r="CPO52" s="730"/>
      <c r="CPP52" s="730"/>
      <c r="CPQ52" s="730"/>
      <c r="CPR52" s="730"/>
      <c r="CPS52" s="730"/>
      <c r="CPT52" s="730"/>
      <c r="CPU52" s="730"/>
      <c r="CPV52" s="730"/>
      <c r="CPW52" s="730"/>
      <c r="CPX52" s="730"/>
      <c r="CPY52" s="730"/>
      <c r="CPZ52" s="730"/>
      <c r="CQA52" s="730"/>
      <c r="CQB52" s="730"/>
      <c r="CQC52" s="730"/>
      <c r="CQD52" s="730"/>
      <c r="CQE52" s="730"/>
      <c r="CQF52" s="730"/>
      <c r="CQG52" s="730"/>
      <c r="CQH52" s="730"/>
      <c r="CQI52" s="730"/>
      <c r="CQJ52" s="730"/>
      <c r="CQK52" s="730"/>
      <c r="CQL52" s="730"/>
      <c r="CQM52" s="730"/>
      <c r="CQN52" s="730"/>
      <c r="CQO52" s="730"/>
      <c r="CQP52" s="730"/>
      <c r="CQQ52" s="730"/>
      <c r="CQR52" s="730"/>
      <c r="CQS52" s="730"/>
      <c r="CQT52" s="730"/>
      <c r="CQU52" s="730"/>
      <c r="CQV52" s="730"/>
      <c r="CQW52" s="730"/>
      <c r="CQX52" s="730"/>
      <c r="CQY52" s="730"/>
      <c r="CQZ52" s="730"/>
      <c r="CRA52" s="730"/>
      <c r="CRB52" s="730"/>
      <c r="CRC52" s="730"/>
      <c r="CRD52" s="730"/>
      <c r="CRE52" s="730"/>
      <c r="CRF52" s="730"/>
      <c r="CRG52" s="730"/>
      <c r="CRH52" s="730"/>
      <c r="CRI52" s="730"/>
      <c r="CRJ52" s="730"/>
      <c r="CRK52" s="730"/>
      <c r="CRL52" s="730"/>
      <c r="CRM52" s="730"/>
      <c r="CRN52" s="730"/>
      <c r="CRO52" s="730"/>
      <c r="CRP52" s="730"/>
      <c r="CRQ52" s="730"/>
      <c r="CRR52" s="730"/>
      <c r="CRS52" s="730"/>
      <c r="CRT52" s="730"/>
      <c r="CRU52" s="730"/>
      <c r="CRV52" s="730"/>
      <c r="CRW52" s="730"/>
      <c r="CRX52" s="730"/>
      <c r="CRY52" s="730"/>
      <c r="CRZ52" s="730"/>
      <c r="CSA52" s="730"/>
      <c r="CSB52" s="730"/>
      <c r="CSC52" s="730"/>
      <c r="CSD52" s="730"/>
      <c r="CSE52" s="730"/>
      <c r="CSF52" s="730"/>
      <c r="CSG52" s="730"/>
      <c r="CSH52" s="730"/>
      <c r="CSI52" s="730"/>
      <c r="CSJ52" s="730"/>
      <c r="CSK52" s="730"/>
      <c r="CSL52" s="730"/>
      <c r="CSM52" s="730"/>
      <c r="CSN52" s="730"/>
      <c r="CSO52" s="730"/>
      <c r="CSP52" s="730"/>
      <c r="CSQ52" s="730"/>
      <c r="CSR52" s="730"/>
      <c r="CSS52" s="730"/>
      <c r="CST52" s="730"/>
      <c r="CSU52" s="730"/>
      <c r="CSV52" s="730"/>
      <c r="CSW52" s="730"/>
      <c r="CSX52" s="730"/>
      <c r="CSY52" s="730"/>
      <c r="CSZ52" s="730"/>
      <c r="CTA52" s="730"/>
      <c r="CTB52" s="730"/>
      <c r="CTC52" s="730"/>
      <c r="CTD52" s="730"/>
      <c r="CTE52" s="730"/>
      <c r="CTF52" s="730"/>
      <c r="CTG52" s="730"/>
      <c r="CTH52" s="730"/>
      <c r="CTI52" s="730"/>
      <c r="CTJ52" s="730"/>
      <c r="CTK52" s="730"/>
      <c r="CTL52" s="730"/>
      <c r="CTM52" s="730"/>
      <c r="CTN52" s="730"/>
      <c r="CTO52" s="730"/>
      <c r="CTP52" s="730"/>
      <c r="CTQ52" s="730"/>
      <c r="CTR52" s="730"/>
      <c r="CTS52" s="730"/>
      <c r="CTT52" s="730"/>
      <c r="CTU52" s="730"/>
      <c r="CTV52" s="730"/>
      <c r="CTW52" s="730"/>
      <c r="CTX52" s="730"/>
      <c r="CTY52" s="730"/>
      <c r="CTZ52" s="730"/>
      <c r="CUA52" s="730"/>
      <c r="CUB52" s="730"/>
      <c r="CUC52" s="730"/>
      <c r="CUD52" s="730"/>
      <c r="CUE52" s="730"/>
      <c r="CUF52" s="730"/>
      <c r="CUG52" s="730"/>
      <c r="CUH52" s="730"/>
      <c r="CUI52" s="730"/>
      <c r="CUJ52" s="730"/>
      <c r="CUK52" s="730"/>
      <c r="CUL52" s="730"/>
      <c r="CUM52" s="730"/>
      <c r="CUN52" s="730"/>
      <c r="CUO52" s="730"/>
      <c r="CUP52" s="730"/>
      <c r="CUQ52" s="730"/>
      <c r="CUR52" s="730"/>
      <c r="CUS52" s="730"/>
      <c r="CUT52" s="730"/>
      <c r="CUU52" s="730"/>
      <c r="CUV52" s="730"/>
      <c r="CUW52" s="730"/>
      <c r="CUX52" s="730"/>
      <c r="CUY52" s="730"/>
      <c r="CUZ52" s="730"/>
      <c r="CVA52" s="730"/>
      <c r="CVB52" s="730"/>
      <c r="CVC52" s="730"/>
      <c r="CVD52" s="730"/>
      <c r="CVE52" s="730"/>
      <c r="CVF52" s="730"/>
      <c r="CVG52" s="730"/>
      <c r="CVH52" s="730"/>
      <c r="CVI52" s="730"/>
      <c r="CVJ52" s="730"/>
      <c r="CVK52" s="730"/>
      <c r="CVL52" s="730"/>
      <c r="CVM52" s="730"/>
      <c r="CVN52" s="730"/>
      <c r="CVO52" s="730"/>
      <c r="CVP52" s="730"/>
      <c r="CVQ52" s="730"/>
      <c r="CVR52" s="730"/>
      <c r="CVS52" s="730"/>
      <c r="CVT52" s="730"/>
      <c r="CVU52" s="730"/>
      <c r="CVV52" s="730"/>
      <c r="CVW52" s="730"/>
      <c r="CVX52" s="730"/>
      <c r="CVY52" s="730"/>
      <c r="CVZ52" s="730"/>
      <c r="CWA52" s="730"/>
      <c r="CWB52" s="730"/>
      <c r="CWC52" s="730"/>
      <c r="CWD52" s="730"/>
      <c r="CWE52" s="730"/>
      <c r="CWF52" s="730"/>
      <c r="CWG52" s="730"/>
      <c r="CWH52" s="730"/>
      <c r="CWI52" s="730"/>
      <c r="CWJ52" s="730"/>
      <c r="CWK52" s="730"/>
      <c r="CWL52" s="730"/>
      <c r="CWM52" s="730"/>
      <c r="CWN52" s="730"/>
      <c r="CWO52" s="730"/>
      <c r="CWP52" s="730"/>
      <c r="CWQ52" s="730"/>
      <c r="CWR52" s="730"/>
      <c r="CWS52" s="730"/>
      <c r="CWT52" s="730"/>
      <c r="CWU52" s="730"/>
      <c r="CWV52" s="730"/>
      <c r="CWW52" s="730"/>
      <c r="CWX52" s="730"/>
      <c r="CWY52" s="730"/>
      <c r="CWZ52" s="730"/>
      <c r="CXA52" s="730"/>
      <c r="CXB52" s="730"/>
      <c r="CXC52" s="730"/>
      <c r="CXD52" s="730"/>
      <c r="CXE52" s="730"/>
      <c r="CXF52" s="730"/>
      <c r="CXG52" s="730"/>
      <c r="CXH52" s="730"/>
      <c r="CXI52" s="730"/>
      <c r="CXJ52" s="730"/>
      <c r="CXK52" s="730"/>
      <c r="CXL52" s="730"/>
      <c r="CXM52" s="730"/>
      <c r="CXN52" s="730"/>
      <c r="CXO52" s="730"/>
      <c r="CXP52" s="730"/>
      <c r="CXQ52" s="730"/>
      <c r="CXR52" s="730"/>
      <c r="CXS52" s="730"/>
      <c r="CXT52" s="730"/>
      <c r="CXU52" s="730"/>
      <c r="CXV52" s="730"/>
      <c r="CXW52" s="730"/>
      <c r="CXX52" s="730"/>
      <c r="CXY52" s="730"/>
      <c r="CXZ52" s="730"/>
      <c r="CYA52" s="730"/>
      <c r="CYB52" s="730"/>
      <c r="CYC52" s="730"/>
      <c r="CYD52" s="730"/>
      <c r="CYE52" s="730"/>
      <c r="CYF52" s="730"/>
      <c r="CYG52" s="730"/>
      <c r="CYH52" s="730"/>
      <c r="CYI52" s="730"/>
      <c r="CYJ52" s="730"/>
      <c r="CYK52" s="730"/>
      <c r="CYL52" s="730"/>
      <c r="CYM52" s="730"/>
      <c r="CYN52" s="730"/>
      <c r="CYO52" s="730"/>
      <c r="CYP52" s="730"/>
      <c r="CYQ52" s="730"/>
      <c r="CYR52" s="730"/>
      <c r="CYS52" s="730"/>
      <c r="CYT52" s="730"/>
      <c r="CYU52" s="730"/>
      <c r="CYV52" s="730"/>
      <c r="CYW52" s="730"/>
      <c r="CYX52" s="730"/>
      <c r="CYY52" s="730"/>
      <c r="CYZ52" s="730"/>
      <c r="CZA52" s="730"/>
      <c r="CZB52" s="730"/>
      <c r="CZC52" s="730"/>
      <c r="CZD52" s="730"/>
      <c r="CZE52" s="730"/>
      <c r="CZF52" s="730"/>
      <c r="CZG52" s="730"/>
      <c r="CZH52" s="730"/>
      <c r="CZI52" s="730"/>
      <c r="CZJ52" s="730"/>
      <c r="CZK52" s="730"/>
      <c r="CZL52" s="730"/>
      <c r="CZM52" s="730"/>
      <c r="CZN52" s="730"/>
      <c r="CZO52" s="730"/>
      <c r="CZP52" s="730"/>
      <c r="CZQ52" s="730"/>
      <c r="CZR52" s="730"/>
      <c r="CZS52" s="730"/>
      <c r="CZT52" s="730"/>
      <c r="CZU52" s="730"/>
      <c r="CZV52" s="730"/>
      <c r="CZW52" s="730"/>
      <c r="CZX52" s="730"/>
      <c r="CZY52" s="730"/>
      <c r="CZZ52" s="730"/>
      <c r="DAA52" s="730"/>
      <c r="DAB52" s="730"/>
      <c r="DAC52" s="730"/>
      <c r="DAD52" s="730"/>
      <c r="DAE52" s="730"/>
      <c r="DAF52" s="730"/>
      <c r="DAG52" s="730"/>
      <c r="DAH52" s="730"/>
      <c r="DAI52" s="730"/>
      <c r="DAJ52" s="730"/>
      <c r="DAK52" s="730"/>
      <c r="DAL52" s="730"/>
      <c r="DAM52" s="730"/>
      <c r="DAN52" s="730"/>
      <c r="DAO52" s="730"/>
      <c r="DAP52" s="730"/>
      <c r="DAQ52" s="730"/>
      <c r="DAR52" s="730"/>
      <c r="DAS52" s="730"/>
      <c r="DAT52" s="730"/>
      <c r="DAU52" s="730"/>
      <c r="DAV52" s="730"/>
      <c r="DAW52" s="730"/>
      <c r="DAX52" s="730"/>
      <c r="DAY52" s="730"/>
      <c r="DAZ52" s="730"/>
      <c r="DBA52" s="730"/>
      <c r="DBB52" s="730"/>
      <c r="DBC52" s="730"/>
      <c r="DBD52" s="730"/>
      <c r="DBE52" s="730"/>
      <c r="DBF52" s="730"/>
      <c r="DBG52" s="730"/>
      <c r="DBH52" s="730"/>
      <c r="DBI52" s="730"/>
      <c r="DBJ52" s="730"/>
      <c r="DBK52" s="730"/>
      <c r="DBL52" s="730"/>
      <c r="DBM52" s="730"/>
      <c r="DBN52" s="730"/>
      <c r="DBO52" s="730"/>
      <c r="DBP52" s="730"/>
      <c r="DBQ52" s="730"/>
      <c r="DBR52" s="730"/>
      <c r="DBS52" s="730"/>
      <c r="DBT52" s="730"/>
      <c r="DBU52" s="730"/>
      <c r="DBV52" s="730"/>
      <c r="DBW52" s="730"/>
      <c r="DBX52" s="730"/>
      <c r="DBY52" s="730"/>
      <c r="DBZ52" s="730"/>
      <c r="DCA52" s="730"/>
      <c r="DCB52" s="730"/>
      <c r="DCC52" s="730"/>
      <c r="DCD52" s="730"/>
      <c r="DCE52" s="730"/>
      <c r="DCF52" s="730"/>
      <c r="DCG52" s="730"/>
      <c r="DCH52" s="730"/>
      <c r="DCI52" s="730"/>
      <c r="DCJ52" s="730"/>
      <c r="DCK52" s="730"/>
      <c r="DCL52" s="730"/>
      <c r="DCM52" s="730"/>
      <c r="DCN52" s="730"/>
      <c r="DCO52" s="730"/>
      <c r="DCP52" s="730"/>
      <c r="DCQ52" s="730"/>
      <c r="DCR52" s="730"/>
      <c r="DCS52" s="730"/>
      <c r="DCT52" s="730"/>
      <c r="DCU52" s="730"/>
      <c r="DCV52" s="730"/>
      <c r="DCW52" s="730"/>
      <c r="DCX52" s="730"/>
      <c r="DCY52" s="730"/>
      <c r="DCZ52" s="730"/>
      <c r="DDA52" s="730"/>
      <c r="DDB52" s="730"/>
      <c r="DDC52" s="730"/>
      <c r="DDD52" s="730"/>
      <c r="DDE52" s="730"/>
      <c r="DDF52" s="730"/>
      <c r="DDG52" s="730"/>
      <c r="DDH52" s="730"/>
      <c r="DDI52" s="730"/>
      <c r="DDJ52" s="730"/>
      <c r="DDK52" s="730"/>
      <c r="DDL52" s="730"/>
      <c r="DDM52" s="730"/>
      <c r="DDN52" s="730"/>
      <c r="DDO52" s="730"/>
      <c r="DDP52" s="730"/>
      <c r="DDQ52" s="730"/>
      <c r="DDR52" s="730"/>
      <c r="DDS52" s="730"/>
      <c r="DDT52" s="730"/>
      <c r="DDU52" s="730"/>
      <c r="DDV52" s="730"/>
      <c r="DDW52" s="730"/>
      <c r="DDX52" s="730"/>
      <c r="DDY52" s="730"/>
      <c r="DDZ52" s="730"/>
      <c r="DEA52" s="730"/>
      <c r="DEB52" s="730"/>
      <c r="DEC52" s="730"/>
      <c r="DED52" s="730"/>
      <c r="DEE52" s="730"/>
      <c r="DEF52" s="730"/>
      <c r="DEG52" s="730"/>
      <c r="DEH52" s="730"/>
      <c r="DEI52" s="730"/>
      <c r="DEJ52" s="730"/>
      <c r="DEK52" s="730"/>
      <c r="DEL52" s="730"/>
      <c r="DEM52" s="730"/>
      <c r="DEN52" s="730"/>
      <c r="DEO52" s="730"/>
      <c r="DEP52" s="730"/>
      <c r="DEQ52" s="730"/>
      <c r="DER52" s="730"/>
      <c r="DES52" s="730"/>
      <c r="DET52" s="730"/>
      <c r="DEU52" s="730"/>
      <c r="DEV52" s="730"/>
      <c r="DEW52" s="730"/>
      <c r="DEX52" s="730"/>
      <c r="DEY52" s="730"/>
      <c r="DEZ52" s="730"/>
      <c r="DFA52" s="730"/>
      <c r="DFB52" s="730"/>
      <c r="DFC52" s="730"/>
      <c r="DFD52" s="730"/>
      <c r="DFE52" s="730"/>
      <c r="DFF52" s="730"/>
      <c r="DFG52" s="730"/>
      <c r="DFH52" s="730"/>
      <c r="DFI52" s="730"/>
      <c r="DFJ52" s="730"/>
      <c r="DFK52" s="730"/>
      <c r="DFL52" s="730"/>
      <c r="DFM52" s="730"/>
      <c r="DFN52" s="730"/>
      <c r="DFO52" s="730"/>
      <c r="DFP52" s="730"/>
      <c r="DFQ52" s="730"/>
      <c r="DFR52" s="730"/>
      <c r="DFS52" s="730"/>
      <c r="DFT52" s="730"/>
      <c r="DFU52" s="730"/>
      <c r="DFV52" s="730"/>
      <c r="DFW52" s="730"/>
      <c r="DFX52" s="730"/>
      <c r="DFY52" s="730"/>
      <c r="DFZ52" s="730"/>
      <c r="DGA52" s="730"/>
      <c r="DGB52" s="730"/>
      <c r="DGC52" s="730"/>
      <c r="DGD52" s="730"/>
      <c r="DGE52" s="730"/>
      <c r="DGF52" s="730"/>
      <c r="DGG52" s="730"/>
      <c r="DGH52" s="730"/>
      <c r="DGI52" s="730"/>
      <c r="DGJ52" s="730"/>
      <c r="DGK52" s="730"/>
      <c r="DGL52" s="730"/>
      <c r="DGM52" s="730"/>
      <c r="DGN52" s="730"/>
      <c r="DGO52" s="730"/>
      <c r="DGP52" s="730"/>
      <c r="DGQ52" s="730"/>
      <c r="DGR52" s="730"/>
      <c r="DGS52" s="730"/>
      <c r="DGT52" s="730"/>
      <c r="DGU52" s="730"/>
      <c r="DGV52" s="730"/>
      <c r="DGW52" s="730"/>
      <c r="DGX52" s="730"/>
      <c r="DGY52" s="730"/>
      <c r="DGZ52" s="730"/>
      <c r="DHA52" s="730"/>
      <c r="DHB52" s="730"/>
      <c r="DHC52" s="730"/>
      <c r="DHD52" s="730"/>
      <c r="DHE52" s="730"/>
      <c r="DHF52" s="730"/>
      <c r="DHG52" s="730"/>
      <c r="DHH52" s="730"/>
      <c r="DHI52" s="730"/>
      <c r="DHJ52" s="730"/>
      <c r="DHK52" s="730"/>
      <c r="DHL52" s="730"/>
      <c r="DHM52" s="730"/>
      <c r="DHN52" s="730"/>
      <c r="DHO52" s="730"/>
      <c r="DHP52" s="730"/>
      <c r="DHQ52" s="730"/>
      <c r="DHR52" s="730"/>
      <c r="DHS52" s="730"/>
      <c r="DHT52" s="730"/>
      <c r="DHU52" s="730"/>
      <c r="DHV52" s="730"/>
      <c r="DHW52" s="730"/>
      <c r="DHX52" s="730"/>
      <c r="DHY52" s="730"/>
      <c r="DHZ52" s="730"/>
      <c r="DIA52" s="730"/>
      <c r="DIB52" s="730"/>
      <c r="DIC52" s="730"/>
      <c r="DID52" s="730"/>
      <c r="DIE52" s="730"/>
      <c r="DIF52" s="730"/>
      <c r="DIG52" s="730"/>
      <c r="DIH52" s="730"/>
      <c r="DII52" s="730"/>
      <c r="DIJ52" s="730"/>
      <c r="DIK52" s="730"/>
      <c r="DIL52" s="730"/>
      <c r="DIM52" s="730"/>
      <c r="DIN52" s="730"/>
      <c r="DIO52" s="730"/>
      <c r="DIP52" s="730"/>
      <c r="DIQ52" s="730"/>
      <c r="DIR52" s="730"/>
      <c r="DIS52" s="730"/>
      <c r="DIT52" s="730"/>
      <c r="DIU52" s="730"/>
      <c r="DIV52" s="730"/>
      <c r="DIW52" s="730"/>
      <c r="DIX52" s="730"/>
      <c r="DIY52" s="730"/>
      <c r="DIZ52" s="730"/>
      <c r="DJA52" s="730"/>
      <c r="DJB52" s="730"/>
      <c r="DJC52" s="730"/>
      <c r="DJD52" s="730"/>
      <c r="DJE52" s="730"/>
      <c r="DJF52" s="730"/>
      <c r="DJG52" s="730"/>
      <c r="DJH52" s="730"/>
      <c r="DJI52" s="730"/>
      <c r="DJJ52" s="730"/>
      <c r="DJK52" s="730"/>
      <c r="DJL52" s="730"/>
      <c r="DJM52" s="730"/>
      <c r="DJN52" s="730"/>
      <c r="DJO52" s="730"/>
      <c r="DJP52" s="730"/>
      <c r="DJQ52" s="730"/>
      <c r="DJR52" s="730"/>
      <c r="DJS52" s="730"/>
      <c r="DJT52" s="730"/>
      <c r="DJU52" s="730"/>
      <c r="DJV52" s="730"/>
      <c r="DJW52" s="730"/>
      <c r="DJX52" s="730"/>
      <c r="DJY52" s="730"/>
      <c r="DJZ52" s="730"/>
      <c r="DKA52" s="730"/>
      <c r="DKB52" s="730"/>
      <c r="DKC52" s="730"/>
      <c r="DKD52" s="730"/>
      <c r="DKE52" s="730"/>
      <c r="DKF52" s="730"/>
      <c r="DKG52" s="730"/>
      <c r="DKH52" s="730"/>
      <c r="DKI52" s="730"/>
      <c r="DKJ52" s="730"/>
      <c r="DKK52" s="730"/>
      <c r="DKL52" s="730"/>
      <c r="DKM52" s="730"/>
      <c r="DKN52" s="730"/>
      <c r="DKO52" s="730"/>
      <c r="DKP52" s="730"/>
      <c r="DKQ52" s="730"/>
      <c r="DKR52" s="730"/>
      <c r="DKS52" s="730"/>
      <c r="DKT52" s="730"/>
      <c r="DKU52" s="730"/>
      <c r="DKV52" s="730"/>
      <c r="DKW52" s="730"/>
      <c r="DKX52" s="730"/>
      <c r="DKY52" s="730"/>
      <c r="DKZ52" s="730"/>
      <c r="DLA52" s="730"/>
      <c r="DLB52" s="730"/>
      <c r="DLC52" s="730"/>
      <c r="DLD52" s="730"/>
      <c r="DLE52" s="730"/>
      <c r="DLF52" s="730"/>
      <c r="DLG52" s="730"/>
      <c r="DLH52" s="730"/>
      <c r="DLI52" s="730"/>
      <c r="DLJ52" s="730"/>
      <c r="DLK52" s="730"/>
      <c r="DLL52" s="730"/>
      <c r="DLM52" s="730"/>
      <c r="DLN52" s="730"/>
      <c r="DLO52" s="730"/>
      <c r="DLP52" s="730"/>
      <c r="DLQ52" s="730"/>
      <c r="DLR52" s="730"/>
      <c r="DLS52" s="730"/>
      <c r="DLT52" s="730"/>
      <c r="DLU52" s="730"/>
      <c r="DLV52" s="730"/>
      <c r="DLW52" s="730"/>
      <c r="DLX52" s="730"/>
      <c r="DLY52" s="730"/>
      <c r="DLZ52" s="730"/>
      <c r="DMA52" s="730"/>
      <c r="DMB52" s="730"/>
      <c r="DMC52" s="730"/>
      <c r="DMD52" s="730"/>
      <c r="DME52" s="730"/>
      <c r="DMF52" s="730"/>
      <c r="DMG52" s="730"/>
      <c r="DMH52" s="730"/>
      <c r="DMI52" s="730"/>
      <c r="DMJ52" s="730"/>
      <c r="DMK52" s="730"/>
      <c r="DML52" s="730"/>
      <c r="DMM52" s="730"/>
      <c r="DMN52" s="730"/>
      <c r="DMO52" s="730"/>
      <c r="DMP52" s="730"/>
      <c r="DMQ52" s="730"/>
      <c r="DMR52" s="730"/>
      <c r="DMS52" s="730"/>
      <c r="DMT52" s="730"/>
      <c r="DMU52" s="730"/>
      <c r="DMV52" s="730"/>
      <c r="DMW52" s="730"/>
      <c r="DMX52" s="730"/>
      <c r="DMY52" s="730"/>
      <c r="DMZ52" s="730"/>
      <c r="DNA52" s="730"/>
      <c r="DNB52" s="730"/>
      <c r="DNC52" s="730"/>
      <c r="DND52" s="730"/>
      <c r="DNE52" s="730"/>
      <c r="DNF52" s="730"/>
      <c r="DNG52" s="730"/>
      <c r="DNH52" s="730"/>
      <c r="DNI52" s="730"/>
      <c r="DNJ52" s="730"/>
      <c r="DNK52" s="730"/>
      <c r="DNL52" s="730"/>
      <c r="DNM52" s="730"/>
      <c r="DNN52" s="730"/>
      <c r="DNO52" s="730"/>
      <c r="DNP52" s="730"/>
      <c r="DNQ52" s="730"/>
      <c r="DNR52" s="730"/>
      <c r="DNS52" s="730"/>
      <c r="DNT52" s="730"/>
      <c r="DNU52" s="730"/>
      <c r="DNV52" s="730"/>
      <c r="DNW52" s="730"/>
      <c r="DNX52" s="730"/>
      <c r="DNY52" s="730"/>
      <c r="DNZ52" s="730"/>
      <c r="DOA52" s="730"/>
      <c r="DOB52" s="730"/>
      <c r="DOC52" s="730"/>
      <c r="DOD52" s="730"/>
      <c r="DOE52" s="730"/>
      <c r="DOF52" s="730"/>
      <c r="DOG52" s="730"/>
      <c r="DOH52" s="730"/>
      <c r="DOI52" s="730"/>
      <c r="DOJ52" s="730"/>
      <c r="DOK52" s="730"/>
      <c r="DOL52" s="730"/>
      <c r="DOM52" s="730"/>
      <c r="DON52" s="730"/>
      <c r="DOO52" s="730"/>
      <c r="DOP52" s="730"/>
      <c r="DOQ52" s="730"/>
      <c r="DOR52" s="730"/>
      <c r="DOS52" s="730"/>
      <c r="DOT52" s="730"/>
      <c r="DOU52" s="730"/>
      <c r="DOV52" s="730"/>
      <c r="DOW52" s="730"/>
      <c r="DOX52" s="730"/>
      <c r="DOY52" s="730"/>
      <c r="DOZ52" s="730"/>
      <c r="DPA52" s="730"/>
      <c r="DPB52" s="730"/>
      <c r="DPC52" s="730"/>
      <c r="DPD52" s="730"/>
      <c r="DPE52" s="730"/>
      <c r="DPF52" s="730"/>
      <c r="DPG52" s="730"/>
      <c r="DPH52" s="730"/>
      <c r="DPI52" s="730"/>
      <c r="DPJ52" s="730"/>
      <c r="DPK52" s="730"/>
      <c r="DPL52" s="730"/>
      <c r="DPM52" s="730"/>
      <c r="DPN52" s="730"/>
      <c r="DPO52" s="730"/>
      <c r="DPP52" s="730"/>
      <c r="DPQ52" s="730"/>
      <c r="DPR52" s="730"/>
      <c r="DPS52" s="730"/>
      <c r="DPT52" s="730"/>
      <c r="DPU52" s="730"/>
      <c r="DPV52" s="730"/>
      <c r="DPW52" s="730"/>
      <c r="DPX52" s="730"/>
      <c r="DPY52" s="730"/>
      <c r="DPZ52" s="730"/>
      <c r="DQA52" s="730"/>
      <c r="DQB52" s="730"/>
      <c r="DQC52" s="730"/>
      <c r="DQD52" s="730"/>
      <c r="DQE52" s="730"/>
      <c r="DQF52" s="730"/>
      <c r="DQG52" s="730"/>
      <c r="DQH52" s="730"/>
      <c r="DQI52" s="730"/>
      <c r="DQJ52" s="730"/>
      <c r="DQK52" s="730"/>
      <c r="DQL52" s="730"/>
      <c r="DQM52" s="730"/>
      <c r="DQN52" s="730"/>
      <c r="DQO52" s="730"/>
      <c r="DQP52" s="730"/>
      <c r="DQQ52" s="730"/>
      <c r="DQR52" s="730"/>
      <c r="DQS52" s="730"/>
      <c r="DQT52" s="730"/>
      <c r="DQU52" s="730"/>
      <c r="DQV52" s="730"/>
      <c r="DQW52" s="730"/>
      <c r="DQX52" s="730"/>
      <c r="DQY52" s="730"/>
      <c r="DQZ52" s="730"/>
      <c r="DRA52" s="730"/>
      <c r="DRB52" s="730"/>
      <c r="DRC52" s="730"/>
      <c r="DRD52" s="730"/>
      <c r="DRE52" s="730"/>
      <c r="DRF52" s="730"/>
      <c r="DRG52" s="730"/>
      <c r="DRH52" s="730"/>
      <c r="DRI52" s="730"/>
      <c r="DRJ52" s="730"/>
      <c r="DRK52" s="730"/>
      <c r="DRL52" s="730"/>
      <c r="DRM52" s="730"/>
      <c r="DRN52" s="730"/>
      <c r="DRO52" s="730"/>
      <c r="DRP52" s="730"/>
      <c r="DRQ52" s="730"/>
      <c r="DRR52" s="730"/>
      <c r="DRS52" s="730"/>
      <c r="DRT52" s="730"/>
      <c r="DRU52" s="730"/>
      <c r="DRV52" s="730"/>
      <c r="DRW52" s="730"/>
      <c r="DRX52" s="730"/>
      <c r="DRY52" s="730"/>
      <c r="DRZ52" s="730"/>
      <c r="DSA52" s="730"/>
      <c r="DSB52" s="730"/>
      <c r="DSC52" s="730"/>
      <c r="DSD52" s="730"/>
      <c r="DSE52" s="730"/>
      <c r="DSF52" s="730"/>
      <c r="DSG52" s="730"/>
      <c r="DSH52" s="730"/>
      <c r="DSI52" s="730"/>
      <c r="DSJ52" s="730"/>
      <c r="DSK52" s="730"/>
      <c r="DSL52" s="730"/>
      <c r="DSM52" s="730"/>
      <c r="DSN52" s="730"/>
      <c r="DSO52" s="730"/>
      <c r="DSP52" s="730"/>
      <c r="DSQ52" s="730"/>
      <c r="DSR52" s="730"/>
      <c r="DSS52" s="730"/>
      <c r="DST52" s="730"/>
      <c r="DSU52" s="730"/>
      <c r="DSV52" s="730"/>
      <c r="DSW52" s="730"/>
      <c r="DSX52" s="730"/>
      <c r="DSY52" s="730"/>
      <c r="DSZ52" s="730"/>
      <c r="DTA52" s="730"/>
      <c r="DTB52" s="730"/>
      <c r="DTC52" s="730"/>
      <c r="DTD52" s="730"/>
      <c r="DTE52" s="730"/>
      <c r="DTF52" s="730"/>
      <c r="DTG52" s="730"/>
      <c r="DTH52" s="730"/>
      <c r="DTI52" s="730"/>
      <c r="DTJ52" s="730"/>
      <c r="DTK52" s="730"/>
      <c r="DTL52" s="730"/>
      <c r="DTM52" s="730"/>
      <c r="DTN52" s="730"/>
      <c r="DTO52" s="730"/>
      <c r="DTP52" s="730"/>
      <c r="DTQ52" s="730"/>
      <c r="DTR52" s="730"/>
      <c r="DTS52" s="730"/>
      <c r="DTT52" s="730"/>
      <c r="DTU52" s="730"/>
      <c r="DTV52" s="730"/>
      <c r="DTW52" s="730"/>
      <c r="DTX52" s="730"/>
      <c r="DTY52" s="730"/>
      <c r="DTZ52" s="730"/>
      <c r="DUA52" s="730"/>
      <c r="DUB52" s="730"/>
      <c r="DUC52" s="730"/>
      <c r="DUD52" s="730"/>
      <c r="DUE52" s="730"/>
      <c r="DUF52" s="730"/>
      <c r="DUG52" s="730"/>
      <c r="DUH52" s="730"/>
      <c r="DUI52" s="730"/>
      <c r="DUJ52" s="730"/>
      <c r="DUK52" s="730"/>
      <c r="DUL52" s="730"/>
      <c r="DUM52" s="730"/>
      <c r="DUN52" s="730"/>
      <c r="DUO52" s="730"/>
      <c r="DUP52" s="730"/>
      <c r="DUQ52" s="730"/>
      <c r="DUR52" s="730"/>
      <c r="DUS52" s="730"/>
      <c r="DUT52" s="730"/>
      <c r="DUU52" s="730"/>
      <c r="DUV52" s="730"/>
      <c r="DUW52" s="730"/>
      <c r="DUX52" s="730"/>
      <c r="DUY52" s="730"/>
      <c r="DUZ52" s="730"/>
      <c r="DVA52" s="730"/>
      <c r="DVB52" s="730"/>
      <c r="DVC52" s="730"/>
      <c r="DVD52" s="730"/>
      <c r="DVE52" s="730"/>
      <c r="DVF52" s="730"/>
      <c r="DVG52" s="730"/>
      <c r="DVH52" s="730"/>
      <c r="DVI52" s="730"/>
      <c r="DVJ52" s="730"/>
      <c r="DVK52" s="730"/>
      <c r="DVL52" s="730"/>
      <c r="DVM52" s="730"/>
      <c r="DVN52" s="730"/>
      <c r="DVO52" s="730"/>
      <c r="DVP52" s="730"/>
      <c r="DVQ52" s="730"/>
      <c r="DVR52" s="730"/>
      <c r="DVS52" s="730"/>
      <c r="DVT52" s="730"/>
      <c r="DVU52" s="730"/>
      <c r="DVV52" s="730"/>
      <c r="DVW52" s="730"/>
      <c r="DVX52" s="730"/>
      <c r="DVY52" s="730"/>
      <c r="DVZ52" s="730"/>
      <c r="DWA52" s="730"/>
      <c r="DWB52" s="730"/>
      <c r="DWC52" s="730"/>
      <c r="DWD52" s="730"/>
      <c r="DWE52" s="730"/>
      <c r="DWF52" s="730"/>
      <c r="DWG52" s="730"/>
      <c r="DWH52" s="730"/>
      <c r="DWI52" s="730"/>
      <c r="DWJ52" s="730"/>
      <c r="DWK52" s="730"/>
      <c r="DWL52" s="730"/>
      <c r="DWM52" s="730"/>
      <c r="DWN52" s="730"/>
      <c r="DWO52" s="730"/>
      <c r="DWP52" s="730"/>
      <c r="DWQ52" s="730"/>
      <c r="DWR52" s="730"/>
      <c r="DWS52" s="730"/>
      <c r="DWT52" s="730"/>
      <c r="DWU52" s="730"/>
      <c r="DWV52" s="730"/>
      <c r="DWW52" s="730"/>
      <c r="DWX52" s="730"/>
      <c r="DWY52" s="730"/>
      <c r="DWZ52" s="730"/>
      <c r="DXA52" s="730"/>
      <c r="DXB52" s="730"/>
      <c r="DXC52" s="730"/>
      <c r="DXD52" s="730"/>
      <c r="DXE52" s="730"/>
      <c r="DXF52" s="730"/>
      <c r="DXG52" s="730"/>
      <c r="DXH52" s="730"/>
      <c r="DXI52" s="730"/>
      <c r="DXJ52" s="730"/>
      <c r="DXK52" s="730"/>
      <c r="DXL52" s="730"/>
      <c r="DXM52" s="730"/>
      <c r="DXN52" s="730"/>
      <c r="DXO52" s="730"/>
      <c r="DXP52" s="730"/>
      <c r="DXQ52" s="730"/>
      <c r="DXR52" s="730"/>
      <c r="DXS52" s="730"/>
      <c r="DXT52" s="730"/>
      <c r="DXU52" s="730"/>
      <c r="DXV52" s="730"/>
      <c r="DXW52" s="730"/>
      <c r="DXX52" s="730"/>
      <c r="DXY52" s="730"/>
      <c r="DXZ52" s="730"/>
      <c r="DYA52" s="730"/>
      <c r="DYB52" s="730"/>
      <c r="DYC52" s="730"/>
      <c r="DYD52" s="730"/>
      <c r="DYE52" s="730"/>
      <c r="DYF52" s="730"/>
      <c r="DYG52" s="730"/>
      <c r="DYH52" s="730"/>
      <c r="DYI52" s="730"/>
      <c r="DYJ52" s="730"/>
      <c r="DYK52" s="730"/>
      <c r="DYL52" s="730"/>
      <c r="DYM52" s="730"/>
      <c r="DYN52" s="730"/>
      <c r="DYO52" s="730"/>
      <c r="DYP52" s="730"/>
      <c r="DYQ52" s="730"/>
      <c r="DYR52" s="730"/>
      <c r="DYS52" s="730"/>
      <c r="DYT52" s="730"/>
      <c r="DYU52" s="730"/>
      <c r="DYV52" s="730"/>
      <c r="DYW52" s="730"/>
      <c r="DYX52" s="730"/>
      <c r="DYY52" s="730"/>
      <c r="DYZ52" s="730"/>
      <c r="DZA52" s="730"/>
      <c r="DZB52" s="730"/>
      <c r="DZC52" s="730"/>
      <c r="DZD52" s="730"/>
      <c r="DZE52" s="730"/>
      <c r="DZF52" s="730"/>
      <c r="DZG52" s="730"/>
      <c r="DZH52" s="730"/>
      <c r="DZI52" s="730"/>
      <c r="DZJ52" s="730"/>
      <c r="DZK52" s="730"/>
      <c r="DZL52" s="730"/>
      <c r="DZM52" s="730"/>
      <c r="DZN52" s="730"/>
      <c r="DZO52" s="730"/>
      <c r="DZP52" s="730"/>
      <c r="DZQ52" s="730"/>
      <c r="DZR52" s="730"/>
      <c r="DZS52" s="730"/>
      <c r="DZT52" s="730"/>
      <c r="DZU52" s="730"/>
      <c r="DZV52" s="730"/>
      <c r="DZW52" s="730"/>
      <c r="DZX52" s="730"/>
      <c r="DZY52" s="730"/>
      <c r="DZZ52" s="730"/>
      <c r="EAA52" s="730"/>
      <c r="EAB52" s="730"/>
      <c r="EAC52" s="730"/>
      <c r="EAD52" s="730"/>
      <c r="EAE52" s="730"/>
      <c r="EAF52" s="730"/>
      <c r="EAG52" s="730"/>
      <c r="EAH52" s="730"/>
      <c r="EAI52" s="730"/>
      <c r="EAJ52" s="730"/>
      <c r="EAK52" s="730"/>
      <c r="EAL52" s="730"/>
      <c r="EAM52" s="730"/>
      <c r="EAN52" s="730"/>
      <c r="EAO52" s="730"/>
      <c r="EAP52" s="730"/>
      <c r="EAQ52" s="730"/>
      <c r="EAR52" s="730"/>
      <c r="EAS52" s="730"/>
      <c r="EAT52" s="730"/>
      <c r="EAU52" s="730"/>
      <c r="EAV52" s="730"/>
      <c r="EAW52" s="730"/>
      <c r="EAX52" s="730"/>
      <c r="EAY52" s="730"/>
      <c r="EAZ52" s="730"/>
      <c r="EBA52" s="730"/>
      <c r="EBB52" s="730"/>
      <c r="EBC52" s="730"/>
      <c r="EBD52" s="730"/>
      <c r="EBE52" s="730"/>
      <c r="EBF52" s="730"/>
      <c r="EBG52" s="730"/>
      <c r="EBH52" s="730"/>
      <c r="EBI52" s="730"/>
      <c r="EBJ52" s="730"/>
      <c r="EBK52" s="730"/>
      <c r="EBL52" s="730"/>
      <c r="EBM52" s="730"/>
      <c r="EBN52" s="730"/>
      <c r="EBO52" s="730"/>
      <c r="EBP52" s="730"/>
      <c r="EBQ52" s="730"/>
      <c r="EBR52" s="730"/>
      <c r="EBS52" s="730"/>
      <c r="EBT52" s="730"/>
      <c r="EBU52" s="730"/>
      <c r="EBV52" s="730"/>
      <c r="EBW52" s="730"/>
      <c r="EBX52" s="730"/>
      <c r="EBY52" s="730"/>
      <c r="EBZ52" s="730"/>
      <c r="ECA52" s="730"/>
      <c r="ECB52" s="730"/>
      <c r="ECC52" s="730"/>
      <c r="ECD52" s="730"/>
      <c r="ECE52" s="730"/>
      <c r="ECF52" s="730"/>
      <c r="ECG52" s="730"/>
      <c r="ECH52" s="730"/>
      <c r="ECI52" s="730"/>
      <c r="ECJ52" s="730"/>
      <c r="ECK52" s="730"/>
      <c r="ECL52" s="730"/>
      <c r="ECM52" s="730"/>
      <c r="ECN52" s="730"/>
      <c r="ECO52" s="730"/>
      <c r="ECP52" s="730"/>
      <c r="ECQ52" s="730"/>
      <c r="ECR52" s="730"/>
      <c r="ECS52" s="730"/>
      <c r="ECT52" s="730"/>
      <c r="ECU52" s="730"/>
      <c r="ECV52" s="730"/>
      <c r="ECW52" s="730"/>
      <c r="ECX52" s="730"/>
      <c r="ECY52" s="730"/>
      <c r="ECZ52" s="730"/>
      <c r="EDA52" s="730"/>
      <c r="EDB52" s="730"/>
      <c r="EDC52" s="730"/>
      <c r="EDD52" s="730"/>
      <c r="EDE52" s="730"/>
      <c r="EDF52" s="730"/>
      <c r="EDG52" s="730"/>
      <c r="EDH52" s="730"/>
      <c r="EDI52" s="730"/>
      <c r="EDJ52" s="730"/>
      <c r="EDK52" s="730"/>
      <c r="EDL52" s="730"/>
      <c r="EDM52" s="730"/>
      <c r="EDN52" s="730"/>
      <c r="EDO52" s="730"/>
      <c r="EDP52" s="730"/>
      <c r="EDQ52" s="730"/>
      <c r="EDR52" s="730"/>
      <c r="EDS52" s="730"/>
      <c r="EDT52" s="730"/>
      <c r="EDU52" s="730"/>
      <c r="EDV52" s="730"/>
      <c r="EDW52" s="730"/>
      <c r="EDX52" s="730"/>
      <c r="EDY52" s="730"/>
      <c r="EDZ52" s="730"/>
      <c r="EEA52" s="730"/>
      <c r="EEB52" s="730"/>
      <c r="EEC52" s="730"/>
      <c r="EED52" s="730"/>
      <c r="EEE52" s="730"/>
      <c r="EEF52" s="730"/>
      <c r="EEG52" s="730"/>
      <c r="EEH52" s="730"/>
      <c r="EEI52" s="730"/>
      <c r="EEJ52" s="730"/>
      <c r="EEK52" s="730"/>
      <c r="EEL52" s="730"/>
      <c r="EEM52" s="730"/>
      <c r="EEN52" s="730"/>
      <c r="EEO52" s="730"/>
      <c r="EEP52" s="730"/>
      <c r="EEQ52" s="730"/>
      <c r="EER52" s="730"/>
      <c r="EES52" s="730"/>
      <c r="EET52" s="730"/>
      <c r="EEU52" s="730"/>
      <c r="EEV52" s="730"/>
      <c r="EEW52" s="730"/>
      <c r="EEX52" s="730"/>
      <c r="EEY52" s="730"/>
      <c r="EEZ52" s="730"/>
      <c r="EFA52" s="730"/>
      <c r="EFB52" s="730"/>
      <c r="EFC52" s="730"/>
      <c r="EFD52" s="730"/>
      <c r="EFE52" s="730"/>
      <c r="EFF52" s="730"/>
      <c r="EFG52" s="730"/>
      <c r="EFH52" s="730"/>
      <c r="EFI52" s="730"/>
      <c r="EFJ52" s="730"/>
      <c r="EFK52" s="730"/>
      <c r="EFL52" s="730"/>
      <c r="EFM52" s="730"/>
      <c r="EFN52" s="730"/>
      <c r="EFO52" s="730"/>
      <c r="EFP52" s="730"/>
      <c r="EFQ52" s="730"/>
      <c r="EFR52" s="730"/>
      <c r="EFS52" s="730"/>
      <c r="EFT52" s="730"/>
      <c r="EFU52" s="730"/>
      <c r="EFV52" s="730"/>
      <c r="EFW52" s="730"/>
      <c r="EFX52" s="730"/>
      <c r="EFY52" s="730"/>
      <c r="EFZ52" s="730"/>
      <c r="EGA52" s="730"/>
      <c r="EGB52" s="730"/>
      <c r="EGC52" s="730"/>
      <c r="EGD52" s="730"/>
      <c r="EGE52" s="730"/>
      <c r="EGF52" s="730"/>
      <c r="EGG52" s="730"/>
      <c r="EGH52" s="730"/>
      <c r="EGI52" s="730"/>
      <c r="EGJ52" s="730"/>
      <c r="EGK52" s="730"/>
      <c r="EGL52" s="730"/>
      <c r="EGM52" s="730"/>
      <c r="EGN52" s="730"/>
      <c r="EGO52" s="730"/>
      <c r="EGP52" s="730"/>
      <c r="EGQ52" s="730"/>
      <c r="EGR52" s="730"/>
      <c r="EGS52" s="730"/>
      <c r="EGT52" s="730"/>
      <c r="EGU52" s="730"/>
      <c r="EGV52" s="730"/>
      <c r="EGW52" s="730"/>
      <c r="EGX52" s="730"/>
      <c r="EGY52" s="730"/>
      <c r="EGZ52" s="730"/>
      <c r="EHA52" s="730"/>
      <c r="EHB52" s="730"/>
      <c r="EHC52" s="730"/>
      <c r="EHD52" s="730"/>
      <c r="EHE52" s="730"/>
      <c r="EHF52" s="730"/>
      <c r="EHG52" s="730"/>
      <c r="EHH52" s="730"/>
      <c r="EHI52" s="730"/>
      <c r="EHJ52" s="730"/>
      <c r="EHK52" s="730"/>
      <c r="EHL52" s="730"/>
      <c r="EHM52" s="730"/>
      <c r="EHN52" s="730"/>
      <c r="EHO52" s="730"/>
      <c r="EHP52" s="730"/>
      <c r="EHQ52" s="730"/>
      <c r="EHR52" s="730"/>
      <c r="EHS52" s="730"/>
      <c r="EHT52" s="730"/>
      <c r="EHU52" s="730"/>
      <c r="EHV52" s="730"/>
      <c r="EHW52" s="730"/>
      <c r="EHX52" s="730"/>
      <c r="EHY52" s="730"/>
      <c r="EHZ52" s="730"/>
      <c r="EIA52" s="730"/>
      <c r="EIB52" s="730"/>
      <c r="EIC52" s="730"/>
      <c r="EID52" s="730"/>
      <c r="EIE52" s="730"/>
      <c r="EIF52" s="730"/>
      <c r="EIG52" s="730"/>
      <c r="EIH52" s="730"/>
      <c r="EII52" s="730"/>
      <c r="EIJ52" s="730"/>
      <c r="EIK52" s="730"/>
      <c r="EIL52" s="730"/>
      <c r="EIM52" s="730"/>
      <c r="EIN52" s="730"/>
      <c r="EIO52" s="730"/>
      <c r="EIP52" s="730"/>
      <c r="EIQ52" s="730"/>
      <c r="EIR52" s="730"/>
      <c r="EIS52" s="730"/>
      <c r="EIT52" s="730"/>
      <c r="EIU52" s="730"/>
      <c r="EIV52" s="730"/>
      <c r="EIW52" s="730"/>
      <c r="EIX52" s="730"/>
      <c r="EIY52" s="730"/>
      <c r="EIZ52" s="730"/>
      <c r="EJA52" s="730"/>
      <c r="EJB52" s="730"/>
      <c r="EJC52" s="730"/>
      <c r="EJD52" s="730"/>
      <c r="EJE52" s="730"/>
      <c r="EJF52" s="730"/>
      <c r="EJG52" s="730"/>
      <c r="EJH52" s="730"/>
      <c r="EJI52" s="730"/>
      <c r="EJJ52" s="730"/>
      <c r="EJK52" s="730"/>
      <c r="EJL52" s="730"/>
      <c r="EJM52" s="730"/>
      <c r="EJN52" s="730"/>
      <c r="EJO52" s="730"/>
      <c r="EJP52" s="730"/>
      <c r="EJQ52" s="730"/>
      <c r="EJR52" s="730"/>
      <c r="EJS52" s="730"/>
      <c r="EJT52" s="730"/>
      <c r="EJU52" s="730"/>
      <c r="EJV52" s="730"/>
      <c r="EJW52" s="730"/>
      <c r="EJX52" s="730"/>
      <c r="EJY52" s="730"/>
      <c r="EJZ52" s="730"/>
      <c r="EKA52" s="730"/>
      <c r="EKB52" s="730"/>
      <c r="EKC52" s="730"/>
      <c r="EKD52" s="730"/>
      <c r="EKE52" s="730"/>
      <c r="EKF52" s="730"/>
      <c r="EKG52" s="730"/>
      <c r="EKH52" s="730"/>
      <c r="EKI52" s="730"/>
      <c r="EKJ52" s="730"/>
      <c r="EKK52" s="730"/>
      <c r="EKL52" s="730"/>
      <c r="EKM52" s="730"/>
      <c r="EKN52" s="730"/>
      <c r="EKO52" s="730"/>
      <c r="EKP52" s="730"/>
      <c r="EKQ52" s="730"/>
      <c r="EKR52" s="730"/>
      <c r="EKS52" s="730"/>
      <c r="EKT52" s="730"/>
      <c r="EKU52" s="730"/>
      <c r="EKV52" s="730"/>
      <c r="EKW52" s="730"/>
      <c r="EKX52" s="730"/>
      <c r="EKY52" s="730"/>
      <c r="EKZ52" s="730"/>
      <c r="ELA52" s="730"/>
      <c r="ELB52" s="730"/>
      <c r="ELC52" s="730"/>
      <c r="ELD52" s="730"/>
      <c r="ELE52" s="730"/>
      <c r="ELF52" s="730"/>
      <c r="ELG52" s="730"/>
      <c r="ELH52" s="730"/>
      <c r="ELI52" s="730"/>
      <c r="ELJ52" s="730"/>
      <c r="ELK52" s="730"/>
      <c r="ELL52" s="730"/>
      <c r="ELM52" s="730"/>
      <c r="ELN52" s="730"/>
      <c r="ELO52" s="730"/>
      <c r="ELP52" s="730"/>
      <c r="ELQ52" s="730"/>
      <c r="ELR52" s="730"/>
      <c r="ELS52" s="730"/>
      <c r="ELT52" s="730"/>
      <c r="ELU52" s="730"/>
      <c r="ELV52" s="730"/>
      <c r="ELW52" s="730"/>
      <c r="ELX52" s="730"/>
      <c r="ELY52" s="730"/>
      <c r="ELZ52" s="730"/>
      <c r="EMA52" s="730"/>
      <c r="EMB52" s="730"/>
      <c r="EMC52" s="730"/>
      <c r="EMD52" s="730"/>
      <c r="EME52" s="730"/>
      <c r="EMF52" s="730"/>
      <c r="EMG52" s="730"/>
      <c r="EMH52" s="730"/>
      <c r="EMI52" s="730"/>
      <c r="EMJ52" s="730"/>
      <c r="EMK52" s="730"/>
      <c r="EML52" s="730"/>
      <c r="EMM52" s="730"/>
      <c r="EMN52" s="730"/>
      <c r="EMO52" s="730"/>
      <c r="EMP52" s="730"/>
      <c r="EMQ52" s="730"/>
      <c r="EMR52" s="730"/>
      <c r="EMS52" s="730"/>
      <c r="EMT52" s="730"/>
      <c r="EMU52" s="730"/>
      <c r="EMV52" s="730"/>
      <c r="EMW52" s="730"/>
      <c r="EMX52" s="730"/>
      <c r="EMY52" s="730"/>
      <c r="EMZ52" s="730"/>
      <c r="ENA52" s="730"/>
      <c r="ENB52" s="730"/>
      <c r="ENC52" s="730"/>
      <c r="END52" s="730"/>
      <c r="ENE52" s="730"/>
      <c r="ENF52" s="730"/>
      <c r="ENG52" s="730"/>
      <c r="ENH52" s="730"/>
      <c r="ENI52" s="730"/>
      <c r="ENJ52" s="730"/>
      <c r="ENK52" s="730"/>
      <c r="ENL52" s="730"/>
      <c r="ENM52" s="730"/>
      <c r="ENN52" s="730"/>
      <c r="ENO52" s="730"/>
      <c r="ENP52" s="730"/>
      <c r="ENQ52" s="730"/>
      <c r="ENR52" s="730"/>
      <c r="ENS52" s="730"/>
      <c r="ENT52" s="730"/>
      <c r="ENU52" s="730"/>
      <c r="ENV52" s="730"/>
      <c r="ENW52" s="730"/>
      <c r="ENX52" s="730"/>
      <c r="ENY52" s="730"/>
      <c r="ENZ52" s="730"/>
      <c r="EOA52" s="730"/>
      <c r="EOB52" s="730"/>
      <c r="EOC52" s="730"/>
      <c r="EOD52" s="730"/>
      <c r="EOE52" s="730"/>
      <c r="EOF52" s="730"/>
      <c r="EOG52" s="730"/>
      <c r="EOH52" s="730"/>
      <c r="EOI52" s="730"/>
      <c r="EOJ52" s="730"/>
      <c r="EOK52" s="730"/>
      <c r="EOL52" s="730"/>
      <c r="EOM52" s="730"/>
      <c r="EON52" s="730"/>
      <c r="EOO52" s="730"/>
      <c r="EOP52" s="730"/>
      <c r="EOQ52" s="730"/>
      <c r="EOR52" s="730"/>
      <c r="EOS52" s="730"/>
      <c r="EOT52" s="730"/>
      <c r="EOU52" s="730"/>
      <c r="EOV52" s="730"/>
      <c r="EOW52" s="730"/>
      <c r="EOX52" s="730"/>
      <c r="EOY52" s="730"/>
      <c r="EOZ52" s="730"/>
      <c r="EPA52" s="730"/>
      <c r="EPB52" s="730"/>
      <c r="EPC52" s="730"/>
      <c r="EPD52" s="730"/>
      <c r="EPE52" s="730"/>
      <c r="EPF52" s="730"/>
      <c r="EPG52" s="730"/>
      <c r="EPH52" s="730"/>
      <c r="EPI52" s="730"/>
      <c r="EPJ52" s="730"/>
      <c r="EPK52" s="730"/>
      <c r="EPL52" s="730"/>
      <c r="EPM52" s="730"/>
      <c r="EPN52" s="730"/>
      <c r="EPO52" s="730"/>
      <c r="EPP52" s="730"/>
      <c r="EPQ52" s="730"/>
      <c r="EPR52" s="730"/>
      <c r="EPS52" s="730"/>
      <c r="EPT52" s="730"/>
      <c r="EPU52" s="730"/>
      <c r="EPV52" s="730"/>
      <c r="EPW52" s="730"/>
      <c r="EPX52" s="730"/>
      <c r="EPY52" s="730"/>
      <c r="EPZ52" s="730"/>
      <c r="EQA52" s="730"/>
      <c r="EQB52" s="730"/>
      <c r="EQC52" s="730"/>
      <c r="EQD52" s="730"/>
      <c r="EQE52" s="730"/>
      <c r="EQF52" s="730"/>
      <c r="EQG52" s="730"/>
      <c r="EQH52" s="730"/>
      <c r="EQI52" s="730"/>
      <c r="EQJ52" s="730"/>
      <c r="EQK52" s="730"/>
      <c r="EQL52" s="730"/>
      <c r="EQM52" s="730"/>
      <c r="EQN52" s="730"/>
      <c r="EQO52" s="730"/>
      <c r="EQP52" s="730"/>
      <c r="EQQ52" s="730"/>
      <c r="EQR52" s="730"/>
      <c r="EQS52" s="730"/>
      <c r="EQT52" s="730"/>
      <c r="EQU52" s="730"/>
      <c r="EQV52" s="730"/>
      <c r="EQW52" s="730"/>
      <c r="EQX52" s="730"/>
      <c r="EQY52" s="730"/>
      <c r="EQZ52" s="730"/>
      <c r="ERA52" s="730"/>
      <c r="ERB52" s="730"/>
      <c r="ERC52" s="730"/>
      <c r="ERD52" s="730"/>
      <c r="ERE52" s="730"/>
      <c r="ERF52" s="730"/>
      <c r="ERG52" s="730"/>
      <c r="ERH52" s="730"/>
      <c r="ERI52" s="730"/>
      <c r="ERJ52" s="730"/>
      <c r="ERK52" s="730"/>
      <c r="ERL52" s="730"/>
      <c r="ERM52" s="730"/>
      <c r="ERN52" s="730"/>
      <c r="ERO52" s="730"/>
      <c r="ERP52" s="730"/>
      <c r="ERQ52" s="730"/>
      <c r="ERR52" s="730"/>
    </row>
    <row r="53" spans="2:3866" ht="29.25" thickBot="1">
      <c r="B53" s="575"/>
      <c r="C53" s="576" t="s">
        <v>64</v>
      </c>
      <c r="D53" s="576" t="s">
        <v>100</v>
      </c>
      <c r="E53" s="576" t="s">
        <v>101</v>
      </c>
      <c r="F53" s="576" t="s">
        <v>70</v>
      </c>
      <c r="G53" s="577" t="s">
        <v>2</v>
      </c>
      <c r="Q53" s="730"/>
      <c r="R53" s="730"/>
      <c r="S53" s="730"/>
      <c r="T53" s="730"/>
      <c r="U53" s="730"/>
      <c r="V53" s="730"/>
      <c r="W53" s="730"/>
      <c r="X53" s="730"/>
      <c r="Y53" s="730"/>
      <c r="Z53" s="730"/>
      <c r="AA53" s="730"/>
      <c r="AB53" s="730"/>
      <c r="AC53" s="730"/>
      <c r="AD53" s="730"/>
      <c r="AE53" s="730"/>
      <c r="AF53" s="730"/>
      <c r="AG53" s="730"/>
      <c r="AH53" s="730"/>
      <c r="AI53" s="730"/>
      <c r="AJ53" s="730"/>
      <c r="AK53" s="730"/>
      <c r="AL53" s="730"/>
      <c r="AM53" s="730"/>
      <c r="AN53" s="730"/>
      <c r="AO53" s="730"/>
      <c r="AP53" s="730"/>
      <c r="AQ53" s="730"/>
      <c r="AR53" s="730"/>
      <c r="AS53" s="730"/>
      <c r="AT53" s="730"/>
      <c r="AU53" s="730"/>
      <c r="AV53" s="730"/>
      <c r="AW53" s="730"/>
      <c r="AX53" s="730"/>
      <c r="AY53" s="730"/>
      <c r="AZ53" s="730"/>
      <c r="BA53" s="730"/>
      <c r="BB53" s="730"/>
      <c r="BC53" s="730"/>
      <c r="BD53" s="730"/>
      <c r="BE53" s="730"/>
      <c r="BF53" s="730"/>
      <c r="BG53" s="730"/>
      <c r="BH53" s="730"/>
      <c r="BI53" s="730"/>
      <c r="BJ53" s="730"/>
      <c r="BK53" s="730"/>
      <c r="BL53" s="730"/>
      <c r="BM53" s="730"/>
      <c r="BN53" s="730"/>
      <c r="BO53" s="730"/>
      <c r="BP53" s="730"/>
      <c r="BQ53" s="730"/>
      <c r="BR53" s="730"/>
      <c r="BS53" s="730"/>
      <c r="BT53" s="730"/>
      <c r="BU53" s="730"/>
      <c r="BV53" s="730"/>
      <c r="BW53" s="730"/>
      <c r="BX53" s="730"/>
      <c r="BY53" s="730"/>
      <c r="BZ53" s="730"/>
      <c r="CA53" s="730"/>
      <c r="CB53" s="730"/>
      <c r="CC53" s="730"/>
      <c r="CD53" s="730"/>
      <c r="CE53" s="730"/>
      <c r="CF53" s="730"/>
      <c r="CG53" s="730"/>
      <c r="CH53" s="730"/>
      <c r="CI53" s="730"/>
      <c r="CJ53" s="730"/>
      <c r="CK53" s="730"/>
      <c r="CL53" s="730"/>
      <c r="CM53" s="730"/>
      <c r="CN53" s="730"/>
      <c r="CO53" s="730"/>
      <c r="CP53" s="730"/>
      <c r="CQ53" s="730"/>
      <c r="CR53" s="730"/>
      <c r="CS53" s="730"/>
      <c r="CT53" s="730"/>
      <c r="CU53" s="730"/>
      <c r="CV53" s="730"/>
      <c r="CW53" s="730"/>
      <c r="CX53" s="730"/>
      <c r="CY53" s="730"/>
      <c r="CZ53" s="730"/>
      <c r="DA53" s="730"/>
      <c r="DB53" s="730"/>
      <c r="DC53" s="730"/>
      <c r="DD53" s="730"/>
      <c r="DE53" s="730"/>
      <c r="DF53" s="730"/>
      <c r="DG53" s="730"/>
      <c r="DH53" s="730"/>
      <c r="DI53" s="730"/>
      <c r="DJ53" s="730"/>
      <c r="DK53" s="730"/>
      <c r="DL53" s="730"/>
      <c r="DM53" s="730"/>
      <c r="DN53" s="730"/>
      <c r="DO53" s="730"/>
      <c r="DP53" s="730"/>
      <c r="DQ53" s="730"/>
      <c r="DR53" s="730"/>
      <c r="DS53" s="730"/>
      <c r="DT53" s="730"/>
      <c r="DU53" s="730"/>
      <c r="DV53" s="730"/>
      <c r="DW53" s="730"/>
      <c r="DX53" s="730"/>
      <c r="DY53" s="730"/>
      <c r="DZ53" s="730"/>
      <c r="EA53" s="730"/>
      <c r="EB53" s="730"/>
      <c r="EC53" s="730"/>
      <c r="ED53" s="730"/>
      <c r="EE53" s="730"/>
      <c r="EF53" s="730"/>
      <c r="EG53" s="730"/>
      <c r="EH53" s="730"/>
      <c r="EI53" s="730"/>
      <c r="EJ53" s="730"/>
      <c r="EK53" s="730"/>
      <c r="EL53" s="730"/>
      <c r="EM53" s="730"/>
      <c r="EN53" s="730"/>
      <c r="EO53" s="730"/>
      <c r="EP53" s="730"/>
      <c r="EQ53" s="730"/>
      <c r="ER53" s="730"/>
      <c r="ES53" s="730"/>
      <c r="ET53" s="730"/>
      <c r="EU53" s="730"/>
      <c r="EV53" s="730"/>
      <c r="EW53" s="730"/>
      <c r="EX53" s="730"/>
      <c r="EY53" s="730"/>
      <c r="EZ53" s="730"/>
      <c r="FA53" s="730"/>
      <c r="FB53" s="730"/>
      <c r="FC53" s="730"/>
      <c r="FD53" s="730"/>
      <c r="FE53" s="730"/>
      <c r="FF53" s="730"/>
      <c r="FG53" s="730"/>
      <c r="FH53" s="730"/>
      <c r="FI53" s="730"/>
      <c r="FJ53" s="730"/>
      <c r="FK53" s="730"/>
      <c r="FL53" s="730"/>
      <c r="FM53" s="730"/>
      <c r="FN53" s="730"/>
      <c r="FO53" s="730"/>
      <c r="FP53" s="730"/>
      <c r="FQ53" s="730"/>
      <c r="FR53" s="730"/>
      <c r="FS53" s="730"/>
      <c r="FT53" s="730"/>
      <c r="FU53" s="730"/>
      <c r="FV53" s="730"/>
      <c r="FW53" s="730"/>
      <c r="FX53" s="730"/>
      <c r="FY53" s="730"/>
      <c r="FZ53" s="730"/>
      <c r="GA53" s="730"/>
      <c r="GB53" s="730"/>
      <c r="GC53" s="730"/>
      <c r="GD53" s="730"/>
      <c r="GE53" s="730"/>
      <c r="GF53" s="730"/>
      <c r="GG53" s="730"/>
      <c r="GH53" s="730"/>
      <c r="GI53" s="730"/>
      <c r="GJ53" s="730"/>
      <c r="GK53" s="730"/>
      <c r="GL53" s="730"/>
      <c r="GM53" s="730"/>
      <c r="GN53" s="730"/>
      <c r="GO53" s="730"/>
      <c r="GP53" s="730"/>
      <c r="GQ53" s="730"/>
      <c r="GR53" s="730"/>
      <c r="GS53" s="730"/>
      <c r="GT53" s="730"/>
      <c r="GU53" s="730"/>
      <c r="GV53" s="730"/>
      <c r="GW53" s="730"/>
      <c r="GX53" s="730"/>
      <c r="GY53" s="730"/>
      <c r="GZ53" s="730"/>
      <c r="HA53" s="730"/>
      <c r="HB53" s="730"/>
      <c r="HC53" s="730"/>
      <c r="HD53" s="730"/>
      <c r="HE53" s="730"/>
      <c r="HF53" s="730"/>
      <c r="HG53" s="730"/>
      <c r="HH53" s="730"/>
      <c r="HI53" s="730"/>
      <c r="HJ53" s="730"/>
      <c r="HK53" s="730"/>
      <c r="HL53" s="730"/>
      <c r="HM53" s="730"/>
      <c r="HN53" s="730"/>
      <c r="HO53" s="730"/>
      <c r="HP53" s="730"/>
      <c r="HQ53" s="730"/>
      <c r="HR53" s="730"/>
      <c r="HS53" s="730"/>
      <c r="HT53" s="730"/>
      <c r="HU53" s="730"/>
      <c r="HV53" s="730"/>
      <c r="HW53" s="730"/>
      <c r="HX53" s="730"/>
      <c r="HY53" s="730"/>
      <c r="HZ53" s="730"/>
      <c r="IA53" s="730"/>
      <c r="IB53" s="730"/>
      <c r="IC53" s="730"/>
      <c r="ID53" s="730"/>
      <c r="IE53" s="730"/>
      <c r="IF53" s="730"/>
      <c r="IG53" s="730"/>
      <c r="IH53" s="730"/>
      <c r="II53" s="730"/>
      <c r="IJ53" s="730"/>
      <c r="IK53" s="730"/>
      <c r="IL53" s="730"/>
      <c r="IM53" s="730"/>
      <c r="IN53" s="730"/>
      <c r="IO53" s="730"/>
      <c r="IP53" s="730"/>
      <c r="IQ53" s="730"/>
      <c r="IR53" s="730"/>
      <c r="IS53" s="730"/>
      <c r="IT53" s="730"/>
      <c r="IU53" s="730"/>
      <c r="IV53" s="730"/>
      <c r="IW53" s="730"/>
      <c r="IX53" s="730"/>
      <c r="IY53" s="730"/>
      <c r="IZ53" s="730"/>
      <c r="JA53" s="730"/>
      <c r="JB53" s="730"/>
      <c r="JC53" s="730"/>
      <c r="JD53" s="730"/>
      <c r="JE53" s="730"/>
      <c r="JF53" s="730"/>
      <c r="JG53" s="730"/>
      <c r="JH53" s="730"/>
      <c r="JI53" s="730"/>
      <c r="JJ53" s="730"/>
      <c r="JK53" s="730"/>
      <c r="JL53" s="730"/>
      <c r="JM53" s="730"/>
      <c r="JN53" s="730"/>
      <c r="JO53" s="730"/>
      <c r="JP53" s="730"/>
      <c r="JQ53" s="730"/>
      <c r="JR53" s="730"/>
      <c r="JS53" s="730"/>
      <c r="JT53" s="730"/>
      <c r="JU53" s="730"/>
      <c r="JV53" s="730"/>
      <c r="JW53" s="730"/>
      <c r="JX53" s="730"/>
      <c r="JY53" s="730"/>
      <c r="JZ53" s="730"/>
      <c r="KA53" s="730"/>
      <c r="KB53" s="730"/>
      <c r="KC53" s="730"/>
      <c r="KD53" s="730"/>
      <c r="KE53" s="730"/>
      <c r="KF53" s="730"/>
      <c r="KG53" s="730"/>
      <c r="KH53" s="730"/>
      <c r="KI53" s="730"/>
      <c r="KJ53" s="730"/>
      <c r="KK53" s="730"/>
      <c r="KL53" s="730"/>
      <c r="KM53" s="730"/>
      <c r="KN53" s="730"/>
      <c r="KO53" s="730"/>
      <c r="KP53" s="730"/>
      <c r="KQ53" s="730"/>
      <c r="KR53" s="730"/>
      <c r="KS53" s="730"/>
      <c r="KT53" s="730"/>
      <c r="KU53" s="730"/>
      <c r="KV53" s="730"/>
      <c r="KW53" s="730"/>
      <c r="KX53" s="730"/>
      <c r="KY53" s="730"/>
      <c r="KZ53" s="730"/>
      <c r="LA53" s="730"/>
      <c r="LB53" s="730"/>
      <c r="LC53" s="730"/>
      <c r="LD53" s="730"/>
      <c r="LE53" s="730"/>
      <c r="LF53" s="730"/>
      <c r="LG53" s="730"/>
      <c r="LH53" s="730"/>
      <c r="LI53" s="730"/>
      <c r="LJ53" s="730"/>
      <c r="LK53" s="730"/>
      <c r="LL53" s="730"/>
      <c r="LM53" s="730"/>
      <c r="LN53" s="730"/>
      <c r="LO53" s="730"/>
      <c r="LP53" s="730"/>
      <c r="LQ53" s="730"/>
      <c r="LR53" s="730"/>
      <c r="LS53" s="730"/>
      <c r="LT53" s="730"/>
      <c r="LU53" s="730"/>
      <c r="LV53" s="730"/>
      <c r="LW53" s="730"/>
      <c r="LX53" s="730"/>
      <c r="LY53" s="730"/>
      <c r="LZ53" s="730"/>
      <c r="MA53" s="730"/>
      <c r="MB53" s="730"/>
      <c r="MC53" s="730"/>
      <c r="MD53" s="730"/>
      <c r="ME53" s="730"/>
      <c r="MF53" s="730"/>
      <c r="MG53" s="730"/>
      <c r="MH53" s="730"/>
      <c r="MI53" s="730"/>
      <c r="MJ53" s="730"/>
      <c r="MK53" s="730"/>
      <c r="ML53" s="730"/>
      <c r="MM53" s="730"/>
      <c r="MN53" s="730"/>
      <c r="MO53" s="730"/>
      <c r="MP53" s="730"/>
      <c r="MQ53" s="730"/>
      <c r="MR53" s="730"/>
      <c r="MS53" s="730"/>
      <c r="MT53" s="730"/>
      <c r="MU53" s="730"/>
      <c r="MV53" s="730"/>
      <c r="MW53" s="730"/>
      <c r="MX53" s="730"/>
      <c r="MY53" s="730"/>
      <c r="MZ53" s="730"/>
      <c r="NA53" s="730"/>
      <c r="NB53" s="730"/>
      <c r="NC53" s="730"/>
      <c r="ND53" s="730"/>
      <c r="NE53" s="730"/>
      <c r="NF53" s="730"/>
      <c r="NG53" s="730"/>
      <c r="NH53" s="730"/>
      <c r="NI53" s="730"/>
      <c r="NJ53" s="730"/>
      <c r="NK53" s="730"/>
      <c r="NL53" s="730"/>
      <c r="NM53" s="730"/>
      <c r="NN53" s="730"/>
      <c r="NO53" s="730"/>
      <c r="NP53" s="730"/>
      <c r="NQ53" s="730"/>
      <c r="NR53" s="730"/>
      <c r="NS53" s="730"/>
      <c r="NT53" s="730"/>
      <c r="NU53" s="730"/>
      <c r="NV53" s="730"/>
      <c r="NW53" s="730"/>
      <c r="NX53" s="730"/>
      <c r="NY53" s="730"/>
      <c r="NZ53" s="730"/>
      <c r="OA53" s="730"/>
      <c r="OB53" s="730"/>
      <c r="OC53" s="730"/>
      <c r="OD53" s="730"/>
      <c r="OE53" s="730"/>
      <c r="OF53" s="730"/>
      <c r="OG53" s="730"/>
      <c r="OH53" s="730"/>
      <c r="OI53" s="730"/>
      <c r="OJ53" s="730"/>
      <c r="OK53" s="730"/>
      <c r="OL53" s="730"/>
      <c r="OM53" s="730"/>
      <c r="ON53" s="730"/>
      <c r="OO53" s="730"/>
      <c r="OP53" s="730"/>
      <c r="OQ53" s="730"/>
      <c r="OR53" s="730"/>
      <c r="OS53" s="730"/>
      <c r="OT53" s="730"/>
      <c r="OU53" s="730"/>
      <c r="OV53" s="730"/>
      <c r="OW53" s="730"/>
      <c r="OX53" s="730"/>
      <c r="OY53" s="730"/>
      <c r="OZ53" s="730"/>
      <c r="PA53" s="730"/>
      <c r="PB53" s="730"/>
      <c r="PC53" s="730"/>
      <c r="PD53" s="730"/>
      <c r="PE53" s="730"/>
      <c r="PF53" s="730"/>
      <c r="PG53" s="730"/>
      <c r="PH53" s="730"/>
      <c r="PI53" s="730"/>
      <c r="PJ53" s="730"/>
      <c r="PK53" s="730"/>
      <c r="PL53" s="730"/>
      <c r="PM53" s="730"/>
      <c r="PN53" s="730"/>
      <c r="PO53" s="730"/>
      <c r="PP53" s="730"/>
      <c r="PQ53" s="730"/>
      <c r="PR53" s="730"/>
      <c r="PS53" s="730"/>
      <c r="PT53" s="730"/>
      <c r="PU53" s="730"/>
      <c r="PV53" s="730"/>
      <c r="PW53" s="730"/>
      <c r="PX53" s="730"/>
      <c r="PY53" s="730"/>
      <c r="PZ53" s="730"/>
      <c r="QA53" s="730"/>
      <c r="QB53" s="730"/>
      <c r="QC53" s="730"/>
      <c r="QD53" s="730"/>
      <c r="QE53" s="730"/>
      <c r="QF53" s="730"/>
      <c r="QG53" s="730"/>
      <c r="QH53" s="730"/>
      <c r="QI53" s="730"/>
      <c r="QJ53" s="730"/>
      <c r="QK53" s="730"/>
      <c r="QL53" s="730"/>
      <c r="QM53" s="730"/>
      <c r="QN53" s="730"/>
      <c r="QO53" s="730"/>
      <c r="QP53" s="730"/>
      <c r="QQ53" s="730"/>
      <c r="QR53" s="730"/>
      <c r="QS53" s="730"/>
      <c r="QT53" s="730"/>
      <c r="QU53" s="730"/>
      <c r="QV53" s="730"/>
      <c r="QW53" s="730"/>
      <c r="QX53" s="730"/>
      <c r="QY53" s="730"/>
      <c r="QZ53" s="730"/>
      <c r="RA53" s="730"/>
      <c r="RB53" s="730"/>
      <c r="RC53" s="730"/>
      <c r="RD53" s="730"/>
      <c r="RE53" s="730"/>
      <c r="RF53" s="730"/>
      <c r="RG53" s="730"/>
      <c r="RH53" s="730"/>
      <c r="RI53" s="730"/>
      <c r="RJ53" s="730"/>
      <c r="RK53" s="730"/>
      <c r="RL53" s="730"/>
      <c r="RM53" s="730"/>
      <c r="RN53" s="730"/>
      <c r="RO53" s="730"/>
      <c r="RP53" s="730"/>
      <c r="RQ53" s="730"/>
      <c r="RR53" s="730"/>
      <c r="RS53" s="730"/>
      <c r="RT53" s="730"/>
      <c r="RU53" s="730"/>
      <c r="RV53" s="730"/>
      <c r="RW53" s="730"/>
      <c r="RX53" s="730"/>
      <c r="RY53" s="730"/>
      <c r="RZ53" s="730"/>
      <c r="SA53" s="730"/>
      <c r="SB53" s="730"/>
      <c r="SC53" s="730"/>
      <c r="SD53" s="730"/>
      <c r="SE53" s="730"/>
      <c r="SF53" s="730"/>
      <c r="SG53" s="730"/>
      <c r="SH53" s="730"/>
      <c r="SI53" s="730"/>
      <c r="SJ53" s="730"/>
      <c r="SK53" s="730"/>
      <c r="SL53" s="730"/>
      <c r="SM53" s="730"/>
      <c r="SN53" s="730"/>
      <c r="SO53" s="730"/>
      <c r="SP53" s="730"/>
      <c r="SQ53" s="730"/>
      <c r="SR53" s="730"/>
      <c r="SS53" s="730"/>
      <c r="ST53" s="730"/>
      <c r="SU53" s="730"/>
      <c r="SV53" s="730"/>
      <c r="SW53" s="730"/>
      <c r="SX53" s="730"/>
      <c r="SY53" s="730"/>
      <c r="SZ53" s="730"/>
      <c r="TA53" s="730"/>
      <c r="TB53" s="730"/>
      <c r="TC53" s="730"/>
      <c r="TD53" s="730"/>
      <c r="TE53" s="730"/>
      <c r="TF53" s="730"/>
      <c r="TG53" s="730"/>
      <c r="TH53" s="730"/>
      <c r="TI53" s="730"/>
      <c r="TJ53" s="730"/>
      <c r="TK53" s="730"/>
      <c r="TL53" s="730"/>
      <c r="TM53" s="730"/>
      <c r="TN53" s="730"/>
      <c r="TO53" s="730"/>
      <c r="TP53" s="730"/>
      <c r="TQ53" s="730"/>
      <c r="TR53" s="730"/>
      <c r="TS53" s="730"/>
      <c r="TT53" s="730"/>
      <c r="TU53" s="730"/>
      <c r="TV53" s="730"/>
      <c r="TW53" s="730"/>
      <c r="TX53" s="730"/>
      <c r="TY53" s="730"/>
      <c r="TZ53" s="730"/>
      <c r="UA53" s="730"/>
      <c r="UB53" s="730"/>
      <c r="UC53" s="730"/>
      <c r="UD53" s="730"/>
      <c r="UE53" s="730"/>
      <c r="UF53" s="730"/>
      <c r="UG53" s="730"/>
      <c r="UH53" s="730"/>
      <c r="UI53" s="730"/>
      <c r="UJ53" s="730"/>
      <c r="UK53" s="730"/>
      <c r="UL53" s="730"/>
      <c r="UM53" s="730"/>
      <c r="UN53" s="730"/>
      <c r="UO53" s="730"/>
      <c r="UP53" s="730"/>
      <c r="UQ53" s="730"/>
      <c r="UR53" s="730"/>
      <c r="US53" s="730"/>
      <c r="UT53" s="730"/>
      <c r="UU53" s="730"/>
      <c r="UV53" s="730"/>
      <c r="UW53" s="730"/>
      <c r="UX53" s="730"/>
      <c r="UY53" s="730"/>
      <c r="UZ53" s="730"/>
      <c r="VA53" s="730"/>
      <c r="VB53" s="730"/>
      <c r="VC53" s="730"/>
      <c r="VD53" s="730"/>
      <c r="VE53" s="730"/>
      <c r="VF53" s="730"/>
      <c r="VG53" s="730"/>
      <c r="VH53" s="730"/>
      <c r="VI53" s="730"/>
      <c r="VJ53" s="730"/>
      <c r="VK53" s="730"/>
      <c r="VL53" s="730"/>
      <c r="VM53" s="730"/>
      <c r="VN53" s="730"/>
      <c r="VO53" s="730"/>
      <c r="VP53" s="730"/>
      <c r="VQ53" s="730"/>
      <c r="VR53" s="730"/>
      <c r="VS53" s="730"/>
      <c r="VT53" s="730"/>
      <c r="VU53" s="730"/>
      <c r="VV53" s="730"/>
      <c r="VW53" s="730"/>
      <c r="VX53" s="730"/>
      <c r="VY53" s="730"/>
      <c r="VZ53" s="730"/>
      <c r="WA53" s="730"/>
      <c r="WB53" s="730"/>
      <c r="WC53" s="730"/>
      <c r="WD53" s="730"/>
      <c r="WE53" s="730"/>
      <c r="WF53" s="730"/>
      <c r="WG53" s="730"/>
      <c r="WH53" s="730"/>
      <c r="WI53" s="730"/>
      <c r="WJ53" s="730"/>
      <c r="WK53" s="730"/>
      <c r="WL53" s="730"/>
      <c r="WM53" s="730"/>
      <c r="WN53" s="730"/>
      <c r="WO53" s="730"/>
      <c r="WP53" s="730"/>
      <c r="WQ53" s="730"/>
      <c r="WR53" s="730"/>
      <c r="WS53" s="730"/>
      <c r="WT53" s="730"/>
      <c r="WU53" s="730"/>
      <c r="WV53" s="730"/>
      <c r="WW53" s="730"/>
      <c r="WX53" s="730"/>
      <c r="WY53" s="730"/>
      <c r="WZ53" s="730"/>
      <c r="XA53" s="730"/>
      <c r="XB53" s="730"/>
      <c r="XC53" s="730"/>
      <c r="XD53" s="730"/>
      <c r="XE53" s="730"/>
      <c r="XF53" s="730"/>
      <c r="XG53" s="730"/>
      <c r="XH53" s="730"/>
      <c r="XI53" s="730"/>
      <c r="XJ53" s="730"/>
      <c r="XK53" s="730"/>
      <c r="XL53" s="730"/>
      <c r="XM53" s="730"/>
      <c r="XN53" s="730"/>
      <c r="XO53" s="730"/>
      <c r="XP53" s="730"/>
      <c r="XQ53" s="730"/>
      <c r="XR53" s="730"/>
      <c r="XS53" s="730"/>
      <c r="XT53" s="730"/>
      <c r="XU53" s="730"/>
      <c r="XV53" s="730"/>
      <c r="XW53" s="730"/>
      <c r="XX53" s="730"/>
      <c r="XY53" s="730"/>
      <c r="XZ53" s="730"/>
      <c r="YA53" s="730"/>
      <c r="YB53" s="730"/>
      <c r="YC53" s="730"/>
      <c r="YD53" s="730"/>
      <c r="YE53" s="730"/>
      <c r="YF53" s="730"/>
      <c r="YG53" s="730"/>
      <c r="YH53" s="730"/>
      <c r="YI53" s="730"/>
      <c r="YJ53" s="730"/>
      <c r="YK53" s="730"/>
      <c r="YL53" s="730"/>
      <c r="YM53" s="730"/>
      <c r="YN53" s="730"/>
      <c r="YO53" s="730"/>
      <c r="YP53" s="730"/>
      <c r="YQ53" s="730"/>
      <c r="YR53" s="730"/>
      <c r="YS53" s="730"/>
      <c r="YT53" s="730"/>
      <c r="YU53" s="730"/>
      <c r="YV53" s="730"/>
      <c r="YW53" s="730"/>
      <c r="YX53" s="730"/>
      <c r="YY53" s="730"/>
      <c r="YZ53" s="730"/>
      <c r="ZA53" s="730"/>
      <c r="ZB53" s="730"/>
      <c r="ZC53" s="730"/>
      <c r="ZD53" s="730"/>
      <c r="ZE53" s="730"/>
      <c r="ZF53" s="730"/>
      <c r="ZG53" s="730"/>
      <c r="ZH53" s="730"/>
      <c r="ZI53" s="730"/>
      <c r="ZJ53" s="730"/>
      <c r="ZK53" s="730"/>
      <c r="ZL53" s="730"/>
      <c r="ZM53" s="730"/>
      <c r="ZN53" s="730"/>
      <c r="ZO53" s="730"/>
      <c r="ZP53" s="730"/>
      <c r="ZQ53" s="730"/>
      <c r="ZR53" s="730"/>
      <c r="ZS53" s="730"/>
      <c r="ZT53" s="730"/>
      <c r="ZU53" s="730"/>
      <c r="ZV53" s="730"/>
      <c r="ZW53" s="730"/>
      <c r="ZX53" s="730"/>
      <c r="ZY53" s="730"/>
      <c r="ZZ53" s="730"/>
      <c r="AAA53" s="730"/>
      <c r="AAB53" s="730"/>
      <c r="AAC53" s="730"/>
      <c r="AAD53" s="730"/>
      <c r="AAE53" s="730"/>
      <c r="AAF53" s="730"/>
      <c r="AAG53" s="730"/>
      <c r="AAH53" s="730"/>
      <c r="AAI53" s="730"/>
      <c r="AAJ53" s="730"/>
      <c r="AAK53" s="730"/>
      <c r="AAL53" s="730"/>
      <c r="AAM53" s="730"/>
      <c r="AAN53" s="730"/>
      <c r="AAO53" s="730"/>
      <c r="AAP53" s="730"/>
      <c r="AAQ53" s="730"/>
      <c r="AAR53" s="730"/>
      <c r="AAS53" s="730"/>
      <c r="AAT53" s="730"/>
      <c r="AAU53" s="730"/>
      <c r="AAV53" s="730"/>
      <c r="AAW53" s="730"/>
      <c r="AAX53" s="730"/>
      <c r="AAY53" s="730"/>
      <c r="AAZ53" s="730"/>
      <c r="ABA53" s="730"/>
      <c r="ABB53" s="730"/>
      <c r="ABC53" s="730"/>
      <c r="ABD53" s="730"/>
      <c r="ABE53" s="730"/>
      <c r="ABF53" s="730"/>
      <c r="ABG53" s="730"/>
      <c r="ABH53" s="730"/>
      <c r="ABI53" s="730"/>
      <c r="ABJ53" s="730"/>
      <c r="ABK53" s="730"/>
      <c r="ABL53" s="730"/>
      <c r="ABM53" s="730"/>
      <c r="ABN53" s="730"/>
      <c r="ABO53" s="730"/>
      <c r="ABP53" s="730"/>
      <c r="ABQ53" s="730"/>
      <c r="ABR53" s="730"/>
      <c r="ABS53" s="730"/>
      <c r="ABT53" s="730"/>
      <c r="ABU53" s="730"/>
      <c r="ABV53" s="730"/>
      <c r="ABW53" s="730"/>
      <c r="ABX53" s="730"/>
      <c r="ABY53" s="730"/>
      <c r="ABZ53" s="730"/>
      <c r="ACA53" s="730"/>
      <c r="ACB53" s="730"/>
      <c r="ACC53" s="730"/>
      <c r="ACD53" s="730"/>
      <c r="ACE53" s="730"/>
      <c r="ACF53" s="730"/>
      <c r="ACG53" s="730"/>
      <c r="ACH53" s="730"/>
      <c r="ACI53" s="730"/>
      <c r="ACJ53" s="730"/>
      <c r="ACK53" s="730"/>
      <c r="ACL53" s="730"/>
      <c r="ACM53" s="730"/>
      <c r="ACN53" s="730"/>
      <c r="ACO53" s="730"/>
      <c r="ACP53" s="730"/>
      <c r="ACQ53" s="730"/>
      <c r="ACR53" s="730"/>
      <c r="ACS53" s="730"/>
      <c r="ACT53" s="730"/>
      <c r="ACU53" s="730"/>
      <c r="ACV53" s="730"/>
      <c r="ACW53" s="730"/>
      <c r="ACX53" s="730"/>
      <c r="ACY53" s="730"/>
      <c r="ACZ53" s="730"/>
      <c r="ADA53" s="730"/>
      <c r="ADB53" s="730"/>
      <c r="ADC53" s="730"/>
      <c r="ADD53" s="730"/>
      <c r="ADE53" s="730"/>
      <c r="ADF53" s="730"/>
      <c r="ADG53" s="730"/>
      <c r="ADH53" s="730"/>
      <c r="ADI53" s="730"/>
      <c r="ADJ53" s="730"/>
      <c r="ADK53" s="730"/>
      <c r="ADL53" s="730"/>
      <c r="ADM53" s="730"/>
      <c r="ADN53" s="730"/>
      <c r="ADO53" s="730"/>
      <c r="ADP53" s="730"/>
      <c r="ADQ53" s="730"/>
      <c r="ADR53" s="730"/>
      <c r="ADS53" s="730"/>
      <c r="ADT53" s="730"/>
      <c r="ADU53" s="730"/>
      <c r="ADV53" s="730"/>
      <c r="ADW53" s="730"/>
      <c r="ADX53" s="730"/>
      <c r="ADY53" s="730"/>
      <c r="ADZ53" s="730"/>
      <c r="AEA53" s="730"/>
      <c r="AEB53" s="730"/>
      <c r="AEC53" s="730"/>
      <c r="AED53" s="730"/>
      <c r="AEE53" s="730"/>
      <c r="AEF53" s="730"/>
      <c r="AEG53" s="730"/>
      <c r="AEH53" s="730"/>
      <c r="AEI53" s="730"/>
      <c r="AEJ53" s="730"/>
      <c r="AEK53" s="730"/>
      <c r="AEL53" s="730"/>
      <c r="AEM53" s="730"/>
      <c r="AEN53" s="730"/>
      <c r="AEO53" s="730"/>
      <c r="AEP53" s="730"/>
      <c r="AEQ53" s="730"/>
      <c r="AER53" s="730"/>
      <c r="AES53" s="730"/>
      <c r="AET53" s="730"/>
      <c r="AEU53" s="730"/>
      <c r="AEV53" s="730"/>
      <c r="AEW53" s="730"/>
      <c r="AEX53" s="730"/>
      <c r="AEY53" s="730"/>
      <c r="AEZ53" s="730"/>
      <c r="AFA53" s="730"/>
      <c r="AFB53" s="730"/>
      <c r="AFC53" s="730"/>
      <c r="AFD53" s="730"/>
      <c r="AFE53" s="730"/>
      <c r="AFF53" s="730"/>
      <c r="AFG53" s="730"/>
      <c r="AFH53" s="730"/>
      <c r="AFI53" s="730"/>
      <c r="AFJ53" s="730"/>
      <c r="AFK53" s="730"/>
      <c r="AFL53" s="730"/>
      <c r="AFM53" s="730"/>
      <c r="AFN53" s="730"/>
      <c r="AFO53" s="730"/>
      <c r="AFP53" s="730"/>
      <c r="AFQ53" s="730"/>
      <c r="AFR53" s="730"/>
      <c r="AFS53" s="730"/>
      <c r="AFT53" s="730"/>
      <c r="AFU53" s="730"/>
      <c r="AFV53" s="730"/>
      <c r="AFW53" s="730"/>
      <c r="AFX53" s="730"/>
      <c r="AFY53" s="730"/>
      <c r="AFZ53" s="730"/>
      <c r="AGA53" s="730"/>
      <c r="AGB53" s="730"/>
      <c r="AGC53" s="730"/>
      <c r="AGD53" s="730"/>
      <c r="AGE53" s="730"/>
      <c r="AGF53" s="730"/>
      <c r="AGG53" s="730"/>
      <c r="AGH53" s="730"/>
      <c r="AGI53" s="730"/>
      <c r="AGJ53" s="730"/>
      <c r="AGK53" s="730"/>
      <c r="AGL53" s="730"/>
      <c r="AGM53" s="730"/>
      <c r="AGN53" s="730"/>
      <c r="AGO53" s="730"/>
      <c r="AGP53" s="730"/>
      <c r="AGQ53" s="730"/>
      <c r="AGR53" s="730"/>
      <c r="AGS53" s="730"/>
      <c r="AGT53" s="730"/>
      <c r="AGU53" s="730"/>
      <c r="AGV53" s="730"/>
      <c r="AGW53" s="730"/>
      <c r="AGX53" s="730"/>
      <c r="AGY53" s="730"/>
      <c r="AGZ53" s="730"/>
      <c r="AHA53" s="730"/>
      <c r="AHB53" s="730"/>
      <c r="AHC53" s="730"/>
      <c r="AHD53" s="730"/>
      <c r="AHE53" s="730"/>
      <c r="AHF53" s="730"/>
      <c r="AHG53" s="730"/>
      <c r="AHH53" s="730"/>
      <c r="AHI53" s="730"/>
      <c r="AHJ53" s="730"/>
      <c r="AHK53" s="730"/>
      <c r="AHL53" s="730"/>
      <c r="AHM53" s="730"/>
      <c r="AHN53" s="730"/>
      <c r="AHO53" s="730"/>
      <c r="AHP53" s="730"/>
      <c r="AHQ53" s="730"/>
      <c r="AHR53" s="730"/>
      <c r="AHS53" s="730"/>
      <c r="AHT53" s="730"/>
      <c r="AHU53" s="730"/>
      <c r="AHV53" s="730"/>
      <c r="AHW53" s="730"/>
      <c r="AHX53" s="730"/>
      <c r="AHY53" s="730"/>
      <c r="AHZ53" s="730"/>
      <c r="AIA53" s="730"/>
      <c r="AIB53" s="730"/>
      <c r="AIC53" s="730"/>
      <c r="AID53" s="730"/>
      <c r="AIE53" s="730"/>
      <c r="AIF53" s="730"/>
      <c r="AIG53" s="730"/>
      <c r="AIH53" s="730"/>
      <c r="AII53" s="730"/>
      <c r="AIJ53" s="730"/>
      <c r="AIK53" s="730"/>
      <c r="AIL53" s="730"/>
      <c r="AIM53" s="730"/>
      <c r="AIN53" s="730"/>
      <c r="AIO53" s="730"/>
      <c r="AIP53" s="730"/>
      <c r="AIQ53" s="730"/>
      <c r="AIR53" s="730"/>
      <c r="AIS53" s="730"/>
      <c r="AIT53" s="730"/>
      <c r="AIU53" s="730"/>
      <c r="AIV53" s="730"/>
      <c r="AIW53" s="730"/>
      <c r="AIX53" s="730"/>
      <c r="AIY53" s="730"/>
      <c r="AIZ53" s="730"/>
      <c r="AJA53" s="730"/>
      <c r="AJB53" s="730"/>
      <c r="AJC53" s="730"/>
      <c r="AJD53" s="730"/>
      <c r="AJE53" s="730"/>
      <c r="AJF53" s="730"/>
      <c r="AJG53" s="730"/>
      <c r="AJH53" s="730"/>
      <c r="AJI53" s="730"/>
      <c r="AJJ53" s="730"/>
      <c r="AJK53" s="730"/>
      <c r="AJL53" s="730"/>
      <c r="AJM53" s="730"/>
      <c r="AJN53" s="730"/>
      <c r="AJO53" s="730"/>
      <c r="AJP53" s="730"/>
      <c r="AJQ53" s="730"/>
      <c r="AJR53" s="730"/>
      <c r="AJS53" s="730"/>
      <c r="AJT53" s="730"/>
      <c r="AJU53" s="730"/>
      <c r="AJV53" s="730"/>
      <c r="AJW53" s="730"/>
      <c r="AJX53" s="730"/>
      <c r="AJY53" s="730"/>
      <c r="AJZ53" s="730"/>
      <c r="AKA53" s="730"/>
      <c r="AKB53" s="730"/>
      <c r="AKC53" s="730"/>
      <c r="AKD53" s="730"/>
      <c r="AKE53" s="730"/>
      <c r="AKF53" s="730"/>
      <c r="AKG53" s="730"/>
      <c r="AKH53" s="730"/>
      <c r="AKI53" s="730"/>
      <c r="AKJ53" s="730"/>
      <c r="AKK53" s="730"/>
      <c r="AKL53" s="730"/>
      <c r="AKM53" s="730"/>
      <c r="AKN53" s="730"/>
      <c r="AKO53" s="730"/>
      <c r="AKP53" s="730"/>
      <c r="AKQ53" s="730"/>
      <c r="AKR53" s="730"/>
      <c r="AKS53" s="730"/>
      <c r="AKT53" s="730"/>
      <c r="AKU53" s="730"/>
      <c r="AKV53" s="730"/>
      <c r="AKW53" s="730"/>
      <c r="AKX53" s="730"/>
      <c r="AKY53" s="730"/>
      <c r="AKZ53" s="730"/>
      <c r="ALA53" s="730"/>
      <c r="ALB53" s="730"/>
      <c r="ALC53" s="730"/>
      <c r="ALD53" s="730"/>
      <c r="ALE53" s="730"/>
      <c r="ALF53" s="730"/>
      <c r="ALG53" s="730"/>
      <c r="ALH53" s="730"/>
      <c r="ALI53" s="730"/>
      <c r="ALJ53" s="730"/>
      <c r="ALK53" s="730"/>
      <c r="ALL53" s="730"/>
      <c r="ALM53" s="730"/>
      <c r="ALN53" s="730"/>
      <c r="ALO53" s="730"/>
      <c r="ALP53" s="730"/>
      <c r="ALQ53" s="730"/>
      <c r="ALR53" s="730"/>
      <c r="ALS53" s="730"/>
      <c r="ALT53" s="730"/>
      <c r="ALU53" s="730"/>
      <c r="ALV53" s="730"/>
      <c r="ALW53" s="730"/>
      <c r="ALX53" s="730"/>
      <c r="ALY53" s="730"/>
      <c r="ALZ53" s="730"/>
      <c r="AMA53" s="730"/>
      <c r="AMB53" s="730"/>
      <c r="AMC53" s="730"/>
      <c r="AMD53" s="730"/>
      <c r="AME53" s="730"/>
      <c r="AMF53" s="730"/>
      <c r="AMG53" s="730"/>
      <c r="AMH53" s="730"/>
      <c r="AMI53" s="730"/>
      <c r="AMJ53" s="730"/>
      <c r="AMK53" s="730"/>
      <c r="AML53" s="730"/>
      <c r="AMM53" s="730"/>
      <c r="AMN53" s="730"/>
      <c r="AMO53" s="730"/>
      <c r="AMP53" s="730"/>
      <c r="AMQ53" s="730"/>
      <c r="AMR53" s="730"/>
      <c r="AMS53" s="730"/>
      <c r="AMT53" s="730"/>
      <c r="AMU53" s="730"/>
      <c r="AMV53" s="730"/>
      <c r="AMW53" s="730"/>
      <c r="AMX53" s="730"/>
      <c r="AMY53" s="730"/>
      <c r="AMZ53" s="730"/>
      <c r="ANA53" s="730"/>
      <c r="ANB53" s="730"/>
      <c r="ANC53" s="730"/>
      <c r="AND53" s="730"/>
      <c r="ANE53" s="730"/>
      <c r="ANF53" s="730"/>
      <c r="ANG53" s="730"/>
      <c r="ANH53" s="730"/>
      <c r="ANI53" s="730"/>
      <c r="ANJ53" s="730"/>
      <c r="ANK53" s="730"/>
      <c r="ANL53" s="730"/>
      <c r="ANM53" s="730"/>
      <c r="ANN53" s="730"/>
      <c r="ANO53" s="730"/>
      <c r="ANP53" s="730"/>
      <c r="ANQ53" s="730"/>
      <c r="ANR53" s="730"/>
      <c r="ANS53" s="730"/>
      <c r="ANT53" s="730"/>
      <c r="ANU53" s="730"/>
      <c r="ANV53" s="730"/>
      <c r="ANW53" s="730"/>
      <c r="ANX53" s="730"/>
      <c r="ANY53" s="730"/>
      <c r="ANZ53" s="730"/>
      <c r="AOA53" s="730"/>
      <c r="AOB53" s="730"/>
      <c r="AOC53" s="730"/>
      <c r="AOD53" s="730"/>
      <c r="AOE53" s="730"/>
      <c r="AOF53" s="730"/>
      <c r="AOG53" s="730"/>
      <c r="AOH53" s="730"/>
      <c r="AOI53" s="730"/>
      <c r="AOJ53" s="730"/>
      <c r="AOK53" s="730"/>
      <c r="AOL53" s="730"/>
      <c r="AOM53" s="730"/>
      <c r="AON53" s="730"/>
      <c r="AOO53" s="730"/>
      <c r="AOP53" s="730"/>
      <c r="AOQ53" s="730"/>
      <c r="AOR53" s="730"/>
      <c r="AOS53" s="730"/>
      <c r="AOT53" s="730"/>
      <c r="AOU53" s="730"/>
      <c r="AOV53" s="730"/>
      <c r="AOW53" s="730"/>
      <c r="AOX53" s="730"/>
      <c r="AOY53" s="730"/>
      <c r="AOZ53" s="730"/>
      <c r="APA53" s="730"/>
      <c r="APB53" s="730"/>
      <c r="APC53" s="730"/>
      <c r="APD53" s="730"/>
      <c r="APE53" s="730"/>
      <c r="APF53" s="730"/>
      <c r="APG53" s="730"/>
      <c r="APH53" s="730"/>
      <c r="API53" s="730"/>
      <c r="APJ53" s="730"/>
      <c r="APK53" s="730"/>
      <c r="APL53" s="730"/>
      <c r="APM53" s="730"/>
      <c r="APN53" s="730"/>
      <c r="APO53" s="730"/>
      <c r="APP53" s="730"/>
      <c r="APQ53" s="730"/>
      <c r="APR53" s="730"/>
      <c r="APS53" s="730"/>
      <c r="APT53" s="730"/>
      <c r="APU53" s="730"/>
      <c r="APV53" s="730"/>
      <c r="APW53" s="730"/>
      <c r="APX53" s="730"/>
      <c r="APY53" s="730"/>
      <c r="APZ53" s="730"/>
      <c r="AQA53" s="730"/>
      <c r="AQB53" s="730"/>
      <c r="AQC53" s="730"/>
      <c r="AQD53" s="730"/>
      <c r="AQE53" s="730"/>
      <c r="AQF53" s="730"/>
      <c r="AQG53" s="730"/>
      <c r="AQH53" s="730"/>
      <c r="AQI53" s="730"/>
      <c r="AQJ53" s="730"/>
      <c r="AQK53" s="730"/>
      <c r="AQL53" s="730"/>
      <c r="AQM53" s="730"/>
      <c r="AQN53" s="730"/>
      <c r="AQO53" s="730"/>
      <c r="AQP53" s="730"/>
      <c r="AQQ53" s="730"/>
      <c r="AQR53" s="730"/>
      <c r="AQS53" s="730"/>
      <c r="AQT53" s="730"/>
      <c r="AQU53" s="730"/>
      <c r="AQV53" s="730"/>
      <c r="AQW53" s="730"/>
      <c r="AQX53" s="730"/>
      <c r="AQY53" s="730"/>
      <c r="AQZ53" s="730"/>
      <c r="ARA53" s="730"/>
      <c r="ARB53" s="730"/>
      <c r="ARC53" s="730"/>
      <c r="ARD53" s="730"/>
      <c r="ARE53" s="730"/>
      <c r="ARF53" s="730"/>
      <c r="ARG53" s="730"/>
      <c r="ARH53" s="730"/>
      <c r="ARI53" s="730"/>
      <c r="ARJ53" s="730"/>
      <c r="ARK53" s="730"/>
      <c r="ARL53" s="730"/>
      <c r="ARM53" s="730"/>
      <c r="ARN53" s="730"/>
      <c r="ARO53" s="730"/>
      <c r="ARP53" s="730"/>
      <c r="ARQ53" s="730"/>
      <c r="ARR53" s="730"/>
      <c r="ARS53" s="730"/>
      <c r="ART53" s="730"/>
      <c r="ARU53" s="730"/>
      <c r="ARV53" s="730"/>
      <c r="ARW53" s="730"/>
      <c r="ARX53" s="730"/>
      <c r="ARY53" s="730"/>
      <c r="ARZ53" s="730"/>
      <c r="ASA53" s="730"/>
      <c r="ASB53" s="730"/>
      <c r="ASC53" s="730"/>
      <c r="ASD53" s="730"/>
      <c r="ASE53" s="730"/>
      <c r="ASF53" s="730"/>
      <c r="ASG53" s="730"/>
      <c r="ASH53" s="730"/>
      <c r="ASI53" s="730"/>
      <c r="ASJ53" s="730"/>
      <c r="ASK53" s="730"/>
      <c r="ASL53" s="730"/>
      <c r="ASM53" s="730"/>
      <c r="ASN53" s="730"/>
      <c r="ASO53" s="730"/>
      <c r="ASP53" s="730"/>
      <c r="ASQ53" s="730"/>
      <c r="ASR53" s="730"/>
      <c r="ASS53" s="730"/>
      <c r="AST53" s="730"/>
      <c r="ASU53" s="730"/>
      <c r="ASV53" s="730"/>
      <c r="ASW53" s="730"/>
      <c r="ASX53" s="730"/>
      <c r="ASY53" s="730"/>
      <c r="ASZ53" s="730"/>
      <c r="ATA53" s="730"/>
      <c r="ATB53" s="730"/>
      <c r="ATC53" s="730"/>
      <c r="ATD53" s="730"/>
      <c r="ATE53" s="730"/>
      <c r="ATF53" s="730"/>
      <c r="ATG53" s="730"/>
      <c r="ATH53" s="730"/>
      <c r="ATI53" s="730"/>
      <c r="ATJ53" s="730"/>
      <c r="ATK53" s="730"/>
      <c r="ATL53" s="730"/>
      <c r="ATM53" s="730"/>
      <c r="ATN53" s="730"/>
      <c r="ATO53" s="730"/>
      <c r="ATP53" s="730"/>
      <c r="ATQ53" s="730"/>
      <c r="ATR53" s="730"/>
      <c r="ATS53" s="730"/>
      <c r="ATT53" s="730"/>
      <c r="ATU53" s="730"/>
      <c r="ATV53" s="730"/>
      <c r="ATW53" s="730"/>
      <c r="ATX53" s="730"/>
      <c r="ATY53" s="730"/>
      <c r="ATZ53" s="730"/>
      <c r="AUA53" s="730"/>
      <c r="AUB53" s="730"/>
      <c r="AUC53" s="730"/>
      <c r="AUD53" s="730"/>
      <c r="AUE53" s="730"/>
      <c r="AUF53" s="730"/>
      <c r="AUG53" s="730"/>
      <c r="AUH53" s="730"/>
      <c r="AUI53" s="730"/>
      <c r="AUJ53" s="730"/>
      <c r="AUK53" s="730"/>
      <c r="AUL53" s="730"/>
      <c r="AUM53" s="730"/>
      <c r="AUN53" s="730"/>
      <c r="AUO53" s="730"/>
      <c r="AUP53" s="730"/>
      <c r="AUQ53" s="730"/>
      <c r="AUR53" s="730"/>
      <c r="AUS53" s="730"/>
      <c r="AUT53" s="730"/>
      <c r="AUU53" s="730"/>
      <c r="AUV53" s="730"/>
      <c r="AUW53" s="730"/>
      <c r="AUX53" s="730"/>
      <c r="AUY53" s="730"/>
      <c r="AUZ53" s="730"/>
      <c r="AVA53" s="730"/>
      <c r="AVB53" s="730"/>
      <c r="AVC53" s="730"/>
      <c r="AVD53" s="730"/>
      <c r="AVE53" s="730"/>
      <c r="AVF53" s="730"/>
      <c r="AVG53" s="730"/>
      <c r="AVH53" s="730"/>
      <c r="AVI53" s="730"/>
      <c r="AVJ53" s="730"/>
      <c r="AVK53" s="730"/>
      <c r="AVL53" s="730"/>
      <c r="AVM53" s="730"/>
      <c r="AVN53" s="730"/>
      <c r="AVO53" s="730"/>
      <c r="AVP53" s="730"/>
      <c r="AVQ53" s="730"/>
      <c r="AVR53" s="730"/>
      <c r="AVS53" s="730"/>
      <c r="AVT53" s="730"/>
      <c r="AVU53" s="730"/>
      <c r="AVV53" s="730"/>
      <c r="AVW53" s="730"/>
      <c r="AVX53" s="730"/>
      <c r="AVY53" s="730"/>
      <c r="AVZ53" s="730"/>
      <c r="AWA53" s="730"/>
      <c r="AWB53" s="730"/>
      <c r="AWC53" s="730"/>
      <c r="AWD53" s="730"/>
      <c r="AWE53" s="730"/>
      <c r="AWF53" s="730"/>
      <c r="AWG53" s="730"/>
      <c r="AWH53" s="730"/>
      <c r="AWI53" s="730"/>
      <c r="AWJ53" s="730"/>
      <c r="AWK53" s="730"/>
      <c r="AWL53" s="730"/>
      <c r="AWM53" s="730"/>
      <c r="AWN53" s="730"/>
      <c r="AWO53" s="730"/>
      <c r="AWP53" s="730"/>
      <c r="AWQ53" s="730"/>
      <c r="AWR53" s="730"/>
      <c r="AWS53" s="730"/>
      <c r="AWT53" s="730"/>
      <c r="AWU53" s="730"/>
      <c r="AWV53" s="730"/>
      <c r="AWW53" s="730"/>
      <c r="AWX53" s="730"/>
      <c r="AWY53" s="730"/>
      <c r="AWZ53" s="730"/>
      <c r="AXA53" s="730"/>
      <c r="AXB53" s="730"/>
      <c r="AXC53" s="730"/>
      <c r="AXD53" s="730"/>
      <c r="AXE53" s="730"/>
      <c r="AXF53" s="730"/>
      <c r="AXG53" s="730"/>
      <c r="AXH53" s="730"/>
      <c r="AXI53" s="730"/>
      <c r="AXJ53" s="730"/>
      <c r="AXK53" s="730"/>
      <c r="AXL53" s="730"/>
      <c r="AXM53" s="730"/>
      <c r="AXN53" s="730"/>
      <c r="AXO53" s="730"/>
      <c r="AXP53" s="730"/>
      <c r="AXQ53" s="730"/>
      <c r="AXR53" s="730"/>
      <c r="AXS53" s="730"/>
      <c r="AXT53" s="730"/>
      <c r="AXU53" s="730"/>
      <c r="AXV53" s="730"/>
      <c r="AXW53" s="730"/>
      <c r="AXX53" s="730"/>
      <c r="AXY53" s="730"/>
      <c r="AXZ53" s="730"/>
      <c r="AYA53" s="730"/>
      <c r="AYB53" s="730"/>
      <c r="AYC53" s="730"/>
      <c r="AYD53" s="730"/>
      <c r="AYE53" s="730"/>
      <c r="AYF53" s="730"/>
      <c r="AYG53" s="730"/>
      <c r="AYH53" s="730"/>
      <c r="AYI53" s="730"/>
      <c r="AYJ53" s="730"/>
      <c r="AYK53" s="730"/>
      <c r="AYL53" s="730"/>
      <c r="AYM53" s="730"/>
      <c r="AYN53" s="730"/>
      <c r="AYO53" s="730"/>
      <c r="AYP53" s="730"/>
      <c r="AYQ53" s="730"/>
      <c r="AYR53" s="730"/>
      <c r="AYS53" s="730"/>
      <c r="AYT53" s="730"/>
      <c r="AYU53" s="730"/>
      <c r="AYV53" s="730"/>
      <c r="AYW53" s="730"/>
      <c r="AYX53" s="730"/>
      <c r="AYY53" s="730"/>
      <c r="AYZ53" s="730"/>
      <c r="AZA53" s="730"/>
      <c r="AZB53" s="730"/>
      <c r="AZC53" s="730"/>
      <c r="AZD53" s="730"/>
      <c r="AZE53" s="730"/>
      <c r="AZF53" s="730"/>
      <c r="AZG53" s="730"/>
      <c r="AZH53" s="730"/>
      <c r="AZI53" s="730"/>
      <c r="AZJ53" s="730"/>
      <c r="AZK53" s="730"/>
      <c r="AZL53" s="730"/>
      <c r="AZM53" s="730"/>
      <c r="AZN53" s="730"/>
      <c r="AZO53" s="730"/>
      <c r="AZP53" s="730"/>
      <c r="AZQ53" s="730"/>
      <c r="AZR53" s="730"/>
      <c r="AZS53" s="730"/>
      <c r="AZT53" s="730"/>
      <c r="AZU53" s="730"/>
      <c r="AZV53" s="730"/>
      <c r="AZW53" s="730"/>
      <c r="AZX53" s="730"/>
      <c r="AZY53" s="730"/>
      <c r="AZZ53" s="730"/>
      <c r="BAA53" s="730"/>
      <c r="BAB53" s="730"/>
      <c r="BAC53" s="730"/>
      <c r="BAD53" s="730"/>
      <c r="BAE53" s="730"/>
      <c r="BAF53" s="730"/>
      <c r="BAG53" s="730"/>
      <c r="BAH53" s="730"/>
      <c r="BAI53" s="730"/>
      <c r="BAJ53" s="730"/>
      <c r="BAK53" s="730"/>
      <c r="BAL53" s="730"/>
      <c r="BAM53" s="730"/>
      <c r="BAN53" s="730"/>
      <c r="BAO53" s="730"/>
      <c r="BAP53" s="730"/>
      <c r="BAQ53" s="730"/>
      <c r="BAR53" s="730"/>
      <c r="BAS53" s="730"/>
      <c r="BAT53" s="730"/>
      <c r="BAU53" s="730"/>
      <c r="BAV53" s="730"/>
      <c r="BAW53" s="730"/>
      <c r="BAX53" s="730"/>
      <c r="BAY53" s="730"/>
      <c r="BAZ53" s="730"/>
      <c r="BBA53" s="730"/>
      <c r="BBB53" s="730"/>
      <c r="BBC53" s="730"/>
      <c r="BBD53" s="730"/>
      <c r="BBE53" s="730"/>
      <c r="BBF53" s="730"/>
      <c r="BBG53" s="730"/>
      <c r="BBH53" s="730"/>
      <c r="BBI53" s="730"/>
      <c r="BBJ53" s="730"/>
      <c r="BBK53" s="730"/>
      <c r="BBL53" s="730"/>
      <c r="BBM53" s="730"/>
      <c r="BBN53" s="730"/>
      <c r="BBO53" s="730"/>
      <c r="BBP53" s="730"/>
      <c r="BBQ53" s="730"/>
      <c r="BBR53" s="730"/>
      <c r="BBS53" s="730"/>
      <c r="BBT53" s="730"/>
      <c r="BBU53" s="730"/>
      <c r="BBV53" s="730"/>
      <c r="BBW53" s="730"/>
      <c r="BBX53" s="730"/>
      <c r="BBY53" s="730"/>
      <c r="BBZ53" s="730"/>
      <c r="BCA53" s="730"/>
      <c r="BCB53" s="730"/>
      <c r="BCC53" s="730"/>
      <c r="BCD53" s="730"/>
      <c r="BCE53" s="730"/>
      <c r="BCF53" s="730"/>
      <c r="BCG53" s="730"/>
      <c r="BCH53" s="730"/>
      <c r="BCI53" s="730"/>
      <c r="BCJ53" s="730"/>
      <c r="BCK53" s="730"/>
      <c r="BCL53" s="730"/>
      <c r="BCM53" s="730"/>
      <c r="BCN53" s="730"/>
      <c r="BCO53" s="730"/>
      <c r="BCP53" s="730"/>
      <c r="BCQ53" s="730"/>
      <c r="BCR53" s="730"/>
      <c r="BCS53" s="730"/>
      <c r="BCT53" s="730"/>
      <c r="BCU53" s="730"/>
      <c r="BCV53" s="730"/>
      <c r="BCW53" s="730"/>
      <c r="BCX53" s="730"/>
      <c r="BCY53" s="730"/>
      <c r="BCZ53" s="730"/>
      <c r="BDA53" s="730"/>
      <c r="BDB53" s="730"/>
      <c r="BDC53" s="730"/>
      <c r="BDD53" s="730"/>
      <c r="BDE53" s="730"/>
      <c r="BDF53" s="730"/>
      <c r="BDG53" s="730"/>
      <c r="BDH53" s="730"/>
      <c r="BDI53" s="730"/>
      <c r="BDJ53" s="730"/>
      <c r="BDK53" s="730"/>
      <c r="BDL53" s="730"/>
      <c r="BDM53" s="730"/>
      <c r="BDN53" s="730"/>
      <c r="BDO53" s="730"/>
      <c r="BDP53" s="730"/>
      <c r="BDQ53" s="730"/>
      <c r="BDR53" s="730"/>
      <c r="BDS53" s="730"/>
      <c r="BDT53" s="730"/>
      <c r="BDU53" s="730"/>
      <c r="BDV53" s="730"/>
      <c r="BDW53" s="730"/>
      <c r="BDX53" s="730"/>
      <c r="BDY53" s="730"/>
      <c r="BDZ53" s="730"/>
      <c r="BEA53" s="730"/>
      <c r="BEB53" s="730"/>
      <c r="BEC53" s="730"/>
      <c r="BED53" s="730"/>
      <c r="BEE53" s="730"/>
      <c r="BEF53" s="730"/>
      <c r="BEG53" s="730"/>
      <c r="BEH53" s="730"/>
      <c r="BEI53" s="730"/>
      <c r="BEJ53" s="730"/>
      <c r="BEK53" s="730"/>
      <c r="BEL53" s="730"/>
      <c r="BEM53" s="730"/>
      <c r="BEN53" s="730"/>
      <c r="BEO53" s="730"/>
      <c r="BEP53" s="730"/>
      <c r="BEQ53" s="730"/>
      <c r="BER53" s="730"/>
      <c r="BES53" s="730"/>
      <c r="BET53" s="730"/>
      <c r="BEU53" s="730"/>
      <c r="BEV53" s="730"/>
      <c r="BEW53" s="730"/>
      <c r="BEX53" s="730"/>
      <c r="BEY53" s="730"/>
      <c r="BEZ53" s="730"/>
      <c r="BFA53" s="730"/>
      <c r="BFB53" s="730"/>
      <c r="BFC53" s="730"/>
      <c r="BFD53" s="730"/>
      <c r="BFE53" s="730"/>
      <c r="BFF53" s="730"/>
      <c r="BFG53" s="730"/>
      <c r="BFH53" s="730"/>
      <c r="BFI53" s="730"/>
      <c r="BFJ53" s="730"/>
      <c r="BFK53" s="730"/>
      <c r="BFL53" s="730"/>
      <c r="BFM53" s="730"/>
      <c r="BFN53" s="730"/>
      <c r="BFO53" s="730"/>
      <c r="BFP53" s="730"/>
      <c r="BFQ53" s="730"/>
      <c r="BFR53" s="730"/>
      <c r="BFS53" s="730"/>
      <c r="BFT53" s="730"/>
      <c r="BFU53" s="730"/>
      <c r="BFV53" s="730"/>
      <c r="BFW53" s="730"/>
      <c r="BFX53" s="730"/>
      <c r="BFY53" s="730"/>
      <c r="BFZ53" s="730"/>
      <c r="BGA53" s="730"/>
      <c r="BGB53" s="730"/>
      <c r="BGC53" s="730"/>
      <c r="BGD53" s="730"/>
      <c r="BGE53" s="730"/>
      <c r="BGF53" s="730"/>
      <c r="BGG53" s="730"/>
      <c r="BGH53" s="730"/>
      <c r="BGI53" s="730"/>
      <c r="BGJ53" s="730"/>
      <c r="BGK53" s="730"/>
      <c r="BGL53" s="730"/>
      <c r="BGM53" s="730"/>
      <c r="BGN53" s="730"/>
      <c r="BGO53" s="730"/>
      <c r="BGP53" s="730"/>
      <c r="BGQ53" s="730"/>
      <c r="BGR53" s="730"/>
      <c r="BGS53" s="730"/>
      <c r="BGT53" s="730"/>
      <c r="BGU53" s="730"/>
      <c r="BGV53" s="730"/>
      <c r="BGW53" s="730"/>
      <c r="BGX53" s="730"/>
      <c r="BGY53" s="730"/>
      <c r="BGZ53" s="730"/>
      <c r="BHA53" s="730"/>
      <c r="BHB53" s="730"/>
      <c r="BHC53" s="730"/>
      <c r="BHD53" s="730"/>
      <c r="BHE53" s="730"/>
      <c r="BHF53" s="730"/>
      <c r="BHG53" s="730"/>
      <c r="BHH53" s="730"/>
      <c r="BHI53" s="730"/>
      <c r="BHJ53" s="730"/>
      <c r="BHK53" s="730"/>
      <c r="BHL53" s="730"/>
      <c r="BHM53" s="730"/>
      <c r="BHN53" s="730"/>
      <c r="BHO53" s="730"/>
      <c r="BHP53" s="730"/>
      <c r="BHQ53" s="730"/>
      <c r="BHR53" s="730"/>
      <c r="BHS53" s="730"/>
      <c r="BHT53" s="730"/>
      <c r="BHU53" s="730"/>
      <c r="BHV53" s="730"/>
      <c r="BHW53" s="730"/>
      <c r="BHX53" s="730"/>
      <c r="BHY53" s="730"/>
      <c r="BHZ53" s="730"/>
      <c r="BIA53" s="730"/>
      <c r="BIB53" s="730"/>
      <c r="BIC53" s="730"/>
      <c r="BID53" s="730"/>
      <c r="BIE53" s="730"/>
      <c r="BIF53" s="730"/>
      <c r="BIG53" s="730"/>
      <c r="BIH53" s="730"/>
      <c r="BII53" s="730"/>
      <c r="BIJ53" s="730"/>
      <c r="BIK53" s="730"/>
      <c r="BIL53" s="730"/>
      <c r="BIM53" s="730"/>
      <c r="BIN53" s="730"/>
      <c r="BIO53" s="730"/>
      <c r="BIP53" s="730"/>
      <c r="BIQ53" s="730"/>
      <c r="BIR53" s="730"/>
      <c r="BIS53" s="730"/>
      <c r="BIT53" s="730"/>
      <c r="BIU53" s="730"/>
      <c r="BIV53" s="730"/>
      <c r="BIW53" s="730"/>
      <c r="BIX53" s="730"/>
      <c r="BIY53" s="730"/>
      <c r="BIZ53" s="730"/>
      <c r="BJA53" s="730"/>
      <c r="BJB53" s="730"/>
      <c r="BJC53" s="730"/>
      <c r="BJD53" s="730"/>
      <c r="BJE53" s="730"/>
      <c r="BJF53" s="730"/>
      <c r="BJG53" s="730"/>
      <c r="BJH53" s="730"/>
      <c r="BJI53" s="730"/>
      <c r="BJJ53" s="730"/>
      <c r="BJK53" s="730"/>
      <c r="BJL53" s="730"/>
      <c r="BJM53" s="730"/>
      <c r="BJN53" s="730"/>
      <c r="BJO53" s="730"/>
      <c r="BJP53" s="730"/>
      <c r="BJQ53" s="730"/>
      <c r="BJR53" s="730"/>
      <c r="BJS53" s="730"/>
      <c r="BJT53" s="730"/>
      <c r="BJU53" s="730"/>
      <c r="BJV53" s="730"/>
      <c r="BJW53" s="730"/>
      <c r="BJX53" s="730"/>
      <c r="BJY53" s="730"/>
      <c r="BJZ53" s="730"/>
      <c r="BKA53" s="730"/>
      <c r="BKB53" s="730"/>
      <c r="BKC53" s="730"/>
      <c r="BKD53" s="730"/>
      <c r="BKE53" s="730"/>
      <c r="BKF53" s="730"/>
      <c r="BKG53" s="730"/>
      <c r="BKH53" s="730"/>
      <c r="BKI53" s="730"/>
      <c r="BKJ53" s="730"/>
      <c r="BKK53" s="730"/>
      <c r="BKL53" s="730"/>
      <c r="BKM53" s="730"/>
      <c r="BKN53" s="730"/>
      <c r="BKO53" s="730"/>
      <c r="BKP53" s="730"/>
      <c r="BKQ53" s="730"/>
      <c r="BKR53" s="730"/>
      <c r="BKS53" s="730"/>
      <c r="BKT53" s="730"/>
      <c r="BKU53" s="730"/>
      <c r="BKV53" s="730"/>
      <c r="BKW53" s="730"/>
      <c r="BKX53" s="730"/>
      <c r="BKY53" s="730"/>
      <c r="BKZ53" s="730"/>
      <c r="BLA53" s="730"/>
      <c r="BLB53" s="730"/>
      <c r="BLC53" s="730"/>
      <c r="BLD53" s="730"/>
      <c r="BLE53" s="730"/>
      <c r="BLF53" s="730"/>
      <c r="BLG53" s="730"/>
      <c r="BLH53" s="730"/>
      <c r="BLI53" s="730"/>
      <c r="BLJ53" s="730"/>
      <c r="BLK53" s="730"/>
      <c r="BLL53" s="730"/>
      <c r="BLM53" s="730"/>
      <c r="BLN53" s="730"/>
      <c r="BLO53" s="730"/>
      <c r="BLP53" s="730"/>
      <c r="BLQ53" s="730"/>
      <c r="BLR53" s="730"/>
      <c r="BLS53" s="730"/>
      <c r="BLT53" s="730"/>
      <c r="BLU53" s="730"/>
      <c r="BLV53" s="730"/>
      <c r="BLW53" s="730"/>
      <c r="BLX53" s="730"/>
      <c r="BLY53" s="730"/>
      <c r="BLZ53" s="730"/>
      <c r="BMA53" s="730"/>
      <c r="BMB53" s="730"/>
      <c r="BMC53" s="730"/>
      <c r="BMD53" s="730"/>
      <c r="BME53" s="730"/>
      <c r="BMF53" s="730"/>
      <c r="BMG53" s="730"/>
      <c r="BMH53" s="730"/>
      <c r="BMI53" s="730"/>
      <c r="BMJ53" s="730"/>
      <c r="BMK53" s="730"/>
      <c r="BML53" s="730"/>
      <c r="BMM53" s="730"/>
      <c r="BMN53" s="730"/>
      <c r="BMO53" s="730"/>
      <c r="BMP53" s="730"/>
      <c r="BMQ53" s="730"/>
      <c r="BMR53" s="730"/>
      <c r="BMS53" s="730"/>
      <c r="BMT53" s="730"/>
      <c r="BMU53" s="730"/>
      <c r="BMV53" s="730"/>
      <c r="BMW53" s="730"/>
      <c r="BMX53" s="730"/>
      <c r="BMY53" s="730"/>
      <c r="BMZ53" s="730"/>
      <c r="BNA53" s="730"/>
      <c r="BNB53" s="730"/>
      <c r="BNC53" s="730"/>
      <c r="BND53" s="730"/>
      <c r="BNE53" s="730"/>
      <c r="BNF53" s="730"/>
      <c r="BNG53" s="730"/>
      <c r="BNH53" s="730"/>
      <c r="BNI53" s="730"/>
      <c r="BNJ53" s="730"/>
      <c r="BNK53" s="730"/>
      <c r="BNL53" s="730"/>
      <c r="BNM53" s="730"/>
      <c r="BNN53" s="730"/>
      <c r="BNO53" s="730"/>
      <c r="BNP53" s="730"/>
      <c r="BNQ53" s="730"/>
      <c r="BNR53" s="730"/>
      <c r="BNS53" s="730"/>
      <c r="BNT53" s="730"/>
      <c r="BNU53" s="730"/>
      <c r="BNV53" s="730"/>
      <c r="BNW53" s="730"/>
      <c r="BNX53" s="730"/>
      <c r="BNY53" s="730"/>
      <c r="BNZ53" s="730"/>
      <c r="BOA53" s="730"/>
      <c r="BOB53" s="730"/>
      <c r="BOC53" s="730"/>
      <c r="BOD53" s="730"/>
      <c r="BOE53" s="730"/>
      <c r="BOF53" s="730"/>
      <c r="BOG53" s="730"/>
      <c r="BOH53" s="730"/>
      <c r="BOI53" s="730"/>
      <c r="BOJ53" s="730"/>
      <c r="BOK53" s="730"/>
      <c r="BOL53" s="730"/>
      <c r="BOM53" s="730"/>
      <c r="BON53" s="730"/>
      <c r="BOO53" s="730"/>
      <c r="BOP53" s="730"/>
      <c r="BOQ53" s="730"/>
      <c r="BOR53" s="730"/>
      <c r="BOS53" s="730"/>
      <c r="BOT53" s="730"/>
      <c r="BOU53" s="730"/>
      <c r="BOV53" s="730"/>
      <c r="BOW53" s="730"/>
      <c r="BOX53" s="730"/>
      <c r="BOY53" s="730"/>
      <c r="BOZ53" s="730"/>
      <c r="BPA53" s="730"/>
      <c r="BPB53" s="730"/>
      <c r="BPC53" s="730"/>
      <c r="BPD53" s="730"/>
      <c r="BPE53" s="730"/>
      <c r="BPF53" s="730"/>
      <c r="BPG53" s="730"/>
      <c r="BPH53" s="730"/>
      <c r="BPI53" s="730"/>
      <c r="BPJ53" s="730"/>
      <c r="BPK53" s="730"/>
      <c r="BPL53" s="730"/>
      <c r="BPM53" s="730"/>
      <c r="BPN53" s="730"/>
      <c r="BPO53" s="730"/>
      <c r="BPP53" s="730"/>
      <c r="BPQ53" s="730"/>
      <c r="BPR53" s="730"/>
      <c r="BPS53" s="730"/>
      <c r="BPT53" s="730"/>
      <c r="BPU53" s="730"/>
      <c r="BPV53" s="730"/>
      <c r="BPW53" s="730"/>
      <c r="BPX53" s="730"/>
      <c r="BPY53" s="730"/>
      <c r="BPZ53" s="730"/>
      <c r="BQA53" s="730"/>
      <c r="BQB53" s="730"/>
      <c r="BQC53" s="730"/>
      <c r="BQD53" s="730"/>
      <c r="BQE53" s="730"/>
      <c r="BQF53" s="730"/>
      <c r="BQG53" s="730"/>
      <c r="BQH53" s="730"/>
      <c r="BQI53" s="730"/>
      <c r="BQJ53" s="730"/>
      <c r="BQK53" s="730"/>
      <c r="BQL53" s="730"/>
      <c r="BQM53" s="730"/>
      <c r="BQN53" s="730"/>
      <c r="BQO53" s="730"/>
      <c r="BQP53" s="730"/>
      <c r="BQQ53" s="730"/>
      <c r="BQR53" s="730"/>
      <c r="BQS53" s="730"/>
      <c r="BQT53" s="730"/>
      <c r="BQU53" s="730"/>
      <c r="BQV53" s="730"/>
      <c r="BQW53" s="730"/>
      <c r="BQX53" s="730"/>
      <c r="BQY53" s="730"/>
      <c r="BQZ53" s="730"/>
      <c r="BRA53" s="730"/>
      <c r="BRB53" s="730"/>
      <c r="BRC53" s="730"/>
      <c r="BRD53" s="730"/>
      <c r="BRE53" s="730"/>
      <c r="BRF53" s="730"/>
      <c r="BRG53" s="730"/>
      <c r="BRH53" s="730"/>
      <c r="BRI53" s="730"/>
      <c r="BRJ53" s="730"/>
      <c r="BRK53" s="730"/>
      <c r="BRL53" s="730"/>
      <c r="BRM53" s="730"/>
      <c r="BRN53" s="730"/>
      <c r="BRO53" s="730"/>
      <c r="BRP53" s="730"/>
      <c r="BRQ53" s="730"/>
      <c r="BRR53" s="730"/>
      <c r="BRS53" s="730"/>
      <c r="BRT53" s="730"/>
      <c r="BRU53" s="730"/>
      <c r="BRV53" s="730"/>
      <c r="BRW53" s="730"/>
      <c r="BRX53" s="730"/>
      <c r="BRY53" s="730"/>
      <c r="BRZ53" s="730"/>
      <c r="BSA53" s="730"/>
      <c r="BSB53" s="730"/>
      <c r="BSC53" s="730"/>
      <c r="BSD53" s="730"/>
      <c r="BSE53" s="730"/>
      <c r="BSF53" s="730"/>
      <c r="BSG53" s="730"/>
      <c r="BSH53" s="730"/>
      <c r="BSI53" s="730"/>
      <c r="BSJ53" s="730"/>
      <c r="BSK53" s="730"/>
      <c r="BSL53" s="730"/>
      <c r="BSM53" s="730"/>
      <c r="BSN53" s="730"/>
      <c r="BSO53" s="730"/>
      <c r="BSP53" s="730"/>
      <c r="BSQ53" s="730"/>
      <c r="BSR53" s="730"/>
      <c r="BSS53" s="730"/>
      <c r="BST53" s="730"/>
      <c r="BSU53" s="730"/>
      <c r="BSV53" s="730"/>
      <c r="BSW53" s="730"/>
      <c r="BSX53" s="730"/>
      <c r="BSY53" s="730"/>
      <c r="BSZ53" s="730"/>
      <c r="BTA53" s="730"/>
      <c r="BTB53" s="730"/>
      <c r="BTC53" s="730"/>
      <c r="BTD53" s="730"/>
      <c r="BTE53" s="730"/>
      <c r="BTF53" s="730"/>
      <c r="BTG53" s="730"/>
      <c r="BTH53" s="730"/>
      <c r="BTI53" s="730"/>
      <c r="BTJ53" s="730"/>
      <c r="BTK53" s="730"/>
      <c r="BTL53" s="730"/>
      <c r="BTM53" s="730"/>
      <c r="BTN53" s="730"/>
      <c r="BTO53" s="730"/>
      <c r="BTP53" s="730"/>
      <c r="BTQ53" s="730"/>
      <c r="BTR53" s="730"/>
      <c r="BTS53" s="730"/>
      <c r="BTT53" s="730"/>
      <c r="BTU53" s="730"/>
      <c r="BTV53" s="730"/>
      <c r="BTW53" s="730"/>
      <c r="BTX53" s="730"/>
      <c r="BTY53" s="730"/>
      <c r="BTZ53" s="730"/>
      <c r="BUA53" s="730"/>
      <c r="BUB53" s="730"/>
      <c r="BUC53" s="730"/>
      <c r="BUD53" s="730"/>
      <c r="BUE53" s="730"/>
      <c r="BUF53" s="730"/>
      <c r="BUG53" s="730"/>
      <c r="BUH53" s="730"/>
      <c r="BUI53" s="730"/>
      <c r="BUJ53" s="730"/>
      <c r="BUK53" s="730"/>
      <c r="BUL53" s="730"/>
      <c r="BUM53" s="730"/>
      <c r="BUN53" s="730"/>
      <c r="BUO53" s="730"/>
      <c r="BUP53" s="730"/>
      <c r="BUQ53" s="730"/>
      <c r="BUR53" s="730"/>
      <c r="BUS53" s="730"/>
      <c r="BUT53" s="730"/>
      <c r="BUU53" s="730"/>
      <c r="BUV53" s="730"/>
      <c r="BUW53" s="730"/>
      <c r="BUX53" s="730"/>
      <c r="BUY53" s="730"/>
      <c r="BUZ53" s="730"/>
      <c r="BVA53" s="730"/>
      <c r="BVB53" s="730"/>
      <c r="BVC53" s="730"/>
      <c r="BVD53" s="730"/>
      <c r="BVE53" s="730"/>
      <c r="BVF53" s="730"/>
      <c r="BVG53" s="730"/>
      <c r="BVH53" s="730"/>
      <c r="BVI53" s="730"/>
      <c r="BVJ53" s="730"/>
      <c r="BVK53" s="730"/>
      <c r="BVL53" s="730"/>
      <c r="BVM53" s="730"/>
      <c r="BVN53" s="730"/>
      <c r="BVO53" s="730"/>
      <c r="BVP53" s="730"/>
      <c r="BVQ53" s="730"/>
      <c r="BVR53" s="730"/>
      <c r="BVS53" s="730"/>
      <c r="BVT53" s="730"/>
      <c r="BVU53" s="730"/>
      <c r="BVV53" s="730"/>
      <c r="BVW53" s="730"/>
      <c r="BVX53" s="730"/>
      <c r="BVY53" s="730"/>
      <c r="BVZ53" s="730"/>
      <c r="BWA53" s="730"/>
      <c r="BWB53" s="730"/>
      <c r="BWC53" s="730"/>
      <c r="BWD53" s="730"/>
      <c r="BWE53" s="730"/>
      <c r="BWF53" s="730"/>
      <c r="BWG53" s="730"/>
      <c r="BWH53" s="730"/>
      <c r="BWI53" s="730"/>
      <c r="BWJ53" s="730"/>
      <c r="BWK53" s="730"/>
      <c r="BWL53" s="730"/>
      <c r="BWM53" s="730"/>
      <c r="BWN53" s="730"/>
      <c r="BWO53" s="730"/>
      <c r="BWP53" s="730"/>
      <c r="BWQ53" s="730"/>
      <c r="BWR53" s="730"/>
      <c r="BWS53" s="730"/>
      <c r="BWT53" s="730"/>
      <c r="BWU53" s="730"/>
      <c r="BWV53" s="730"/>
      <c r="BWW53" s="730"/>
      <c r="BWX53" s="730"/>
      <c r="BWY53" s="730"/>
      <c r="BWZ53" s="730"/>
      <c r="BXA53" s="730"/>
      <c r="BXB53" s="730"/>
      <c r="BXC53" s="730"/>
      <c r="BXD53" s="730"/>
      <c r="BXE53" s="730"/>
      <c r="BXF53" s="730"/>
      <c r="BXG53" s="730"/>
      <c r="BXH53" s="730"/>
      <c r="BXI53" s="730"/>
      <c r="BXJ53" s="730"/>
      <c r="BXK53" s="730"/>
      <c r="BXL53" s="730"/>
      <c r="BXM53" s="730"/>
      <c r="BXN53" s="730"/>
      <c r="BXO53" s="730"/>
      <c r="BXP53" s="730"/>
      <c r="BXQ53" s="730"/>
      <c r="BXR53" s="730"/>
      <c r="BXS53" s="730"/>
      <c r="BXT53" s="730"/>
      <c r="BXU53" s="730"/>
      <c r="BXV53" s="730"/>
      <c r="BXW53" s="730"/>
      <c r="BXX53" s="730"/>
      <c r="BXY53" s="730"/>
      <c r="BXZ53" s="730"/>
      <c r="BYA53" s="730"/>
      <c r="BYB53" s="730"/>
      <c r="BYC53" s="730"/>
      <c r="BYD53" s="730"/>
      <c r="BYE53" s="730"/>
      <c r="BYF53" s="730"/>
      <c r="BYG53" s="730"/>
      <c r="BYH53" s="730"/>
      <c r="BYI53" s="730"/>
      <c r="BYJ53" s="730"/>
      <c r="BYK53" s="730"/>
      <c r="BYL53" s="730"/>
      <c r="BYM53" s="730"/>
      <c r="BYN53" s="730"/>
      <c r="BYO53" s="730"/>
      <c r="BYP53" s="730"/>
      <c r="BYQ53" s="730"/>
      <c r="BYR53" s="730"/>
      <c r="BYS53" s="730"/>
      <c r="BYT53" s="730"/>
      <c r="BYU53" s="730"/>
      <c r="BYV53" s="730"/>
      <c r="BYW53" s="730"/>
      <c r="BYX53" s="730"/>
      <c r="BYY53" s="730"/>
      <c r="BYZ53" s="730"/>
      <c r="BZA53" s="730"/>
      <c r="BZB53" s="730"/>
      <c r="BZC53" s="730"/>
      <c r="BZD53" s="730"/>
      <c r="BZE53" s="730"/>
      <c r="BZF53" s="730"/>
      <c r="BZG53" s="730"/>
      <c r="BZH53" s="730"/>
      <c r="BZI53" s="730"/>
      <c r="BZJ53" s="730"/>
      <c r="BZK53" s="730"/>
      <c r="BZL53" s="730"/>
      <c r="BZM53" s="730"/>
      <c r="BZN53" s="730"/>
      <c r="BZO53" s="730"/>
      <c r="BZP53" s="730"/>
      <c r="BZQ53" s="730"/>
      <c r="BZR53" s="730"/>
      <c r="BZS53" s="730"/>
      <c r="BZT53" s="730"/>
      <c r="BZU53" s="730"/>
      <c r="BZV53" s="730"/>
      <c r="BZW53" s="730"/>
      <c r="BZX53" s="730"/>
      <c r="BZY53" s="730"/>
      <c r="BZZ53" s="730"/>
      <c r="CAA53" s="730"/>
      <c r="CAB53" s="730"/>
      <c r="CAC53" s="730"/>
      <c r="CAD53" s="730"/>
      <c r="CAE53" s="730"/>
      <c r="CAF53" s="730"/>
      <c r="CAG53" s="730"/>
      <c r="CAH53" s="730"/>
      <c r="CAI53" s="730"/>
      <c r="CAJ53" s="730"/>
      <c r="CAK53" s="730"/>
      <c r="CAL53" s="730"/>
      <c r="CAM53" s="730"/>
      <c r="CAN53" s="730"/>
      <c r="CAO53" s="730"/>
      <c r="CAP53" s="730"/>
      <c r="CAQ53" s="730"/>
      <c r="CAR53" s="730"/>
      <c r="CAS53" s="730"/>
      <c r="CAT53" s="730"/>
      <c r="CAU53" s="730"/>
      <c r="CAV53" s="730"/>
      <c r="CAW53" s="730"/>
      <c r="CAX53" s="730"/>
      <c r="CAY53" s="730"/>
      <c r="CAZ53" s="730"/>
      <c r="CBA53" s="730"/>
      <c r="CBB53" s="730"/>
      <c r="CBC53" s="730"/>
      <c r="CBD53" s="730"/>
      <c r="CBE53" s="730"/>
      <c r="CBF53" s="730"/>
      <c r="CBG53" s="730"/>
      <c r="CBH53" s="730"/>
      <c r="CBI53" s="730"/>
      <c r="CBJ53" s="730"/>
      <c r="CBK53" s="730"/>
      <c r="CBL53" s="730"/>
      <c r="CBM53" s="730"/>
      <c r="CBN53" s="730"/>
      <c r="CBO53" s="730"/>
      <c r="CBP53" s="730"/>
      <c r="CBQ53" s="730"/>
      <c r="CBR53" s="730"/>
      <c r="CBS53" s="730"/>
      <c r="CBT53" s="730"/>
      <c r="CBU53" s="730"/>
      <c r="CBV53" s="730"/>
      <c r="CBW53" s="730"/>
      <c r="CBX53" s="730"/>
      <c r="CBY53" s="730"/>
      <c r="CBZ53" s="730"/>
      <c r="CCA53" s="730"/>
      <c r="CCB53" s="730"/>
      <c r="CCC53" s="730"/>
      <c r="CCD53" s="730"/>
      <c r="CCE53" s="730"/>
      <c r="CCF53" s="730"/>
      <c r="CCG53" s="730"/>
      <c r="CCH53" s="730"/>
      <c r="CCI53" s="730"/>
      <c r="CCJ53" s="730"/>
      <c r="CCK53" s="730"/>
      <c r="CCL53" s="730"/>
      <c r="CCM53" s="730"/>
      <c r="CCN53" s="730"/>
      <c r="CCO53" s="730"/>
      <c r="CCP53" s="730"/>
      <c r="CCQ53" s="730"/>
      <c r="CCR53" s="730"/>
      <c r="CCS53" s="730"/>
      <c r="CCT53" s="730"/>
      <c r="CCU53" s="730"/>
      <c r="CCV53" s="730"/>
      <c r="CCW53" s="730"/>
      <c r="CCX53" s="730"/>
      <c r="CCY53" s="730"/>
      <c r="CCZ53" s="730"/>
      <c r="CDA53" s="730"/>
      <c r="CDB53" s="730"/>
      <c r="CDC53" s="730"/>
      <c r="CDD53" s="730"/>
      <c r="CDE53" s="730"/>
      <c r="CDF53" s="730"/>
      <c r="CDG53" s="730"/>
      <c r="CDH53" s="730"/>
      <c r="CDI53" s="730"/>
      <c r="CDJ53" s="730"/>
      <c r="CDK53" s="730"/>
      <c r="CDL53" s="730"/>
      <c r="CDM53" s="730"/>
      <c r="CDN53" s="730"/>
      <c r="CDO53" s="730"/>
      <c r="CDP53" s="730"/>
      <c r="CDQ53" s="730"/>
      <c r="CDR53" s="730"/>
      <c r="CDS53" s="730"/>
      <c r="CDT53" s="730"/>
      <c r="CDU53" s="730"/>
      <c r="CDV53" s="730"/>
      <c r="CDW53" s="730"/>
      <c r="CDX53" s="730"/>
      <c r="CDY53" s="730"/>
      <c r="CDZ53" s="730"/>
      <c r="CEA53" s="730"/>
      <c r="CEB53" s="730"/>
      <c r="CEC53" s="730"/>
      <c r="CED53" s="730"/>
      <c r="CEE53" s="730"/>
      <c r="CEF53" s="730"/>
      <c r="CEG53" s="730"/>
      <c r="CEH53" s="730"/>
      <c r="CEI53" s="730"/>
      <c r="CEJ53" s="730"/>
      <c r="CEK53" s="730"/>
      <c r="CEL53" s="730"/>
      <c r="CEM53" s="730"/>
      <c r="CEN53" s="730"/>
      <c r="CEO53" s="730"/>
      <c r="CEP53" s="730"/>
      <c r="CEQ53" s="730"/>
      <c r="CER53" s="730"/>
      <c r="CES53" s="730"/>
      <c r="CET53" s="730"/>
      <c r="CEU53" s="730"/>
      <c r="CEV53" s="730"/>
      <c r="CEW53" s="730"/>
      <c r="CEX53" s="730"/>
      <c r="CEY53" s="730"/>
      <c r="CEZ53" s="730"/>
      <c r="CFA53" s="730"/>
      <c r="CFB53" s="730"/>
      <c r="CFC53" s="730"/>
      <c r="CFD53" s="730"/>
      <c r="CFE53" s="730"/>
      <c r="CFF53" s="730"/>
      <c r="CFG53" s="730"/>
      <c r="CFH53" s="730"/>
      <c r="CFI53" s="730"/>
      <c r="CFJ53" s="730"/>
      <c r="CFK53" s="730"/>
      <c r="CFL53" s="730"/>
      <c r="CFM53" s="730"/>
      <c r="CFN53" s="730"/>
      <c r="CFO53" s="730"/>
      <c r="CFP53" s="730"/>
      <c r="CFQ53" s="730"/>
      <c r="CFR53" s="730"/>
      <c r="CFS53" s="730"/>
      <c r="CFT53" s="730"/>
      <c r="CFU53" s="730"/>
      <c r="CFV53" s="730"/>
      <c r="CFW53" s="730"/>
      <c r="CFX53" s="730"/>
      <c r="CFY53" s="730"/>
      <c r="CFZ53" s="730"/>
      <c r="CGA53" s="730"/>
      <c r="CGB53" s="730"/>
      <c r="CGC53" s="730"/>
      <c r="CGD53" s="730"/>
      <c r="CGE53" s="730"/>
      <c r="CGF53" s="730"/>
      <c r="CGG53" s="730"/>
      <c r="CGH53" s="730"/>
      <c r="CGI53" s="730"/>
      <c r="CGJ53" s="730"/>
      <c r="CGK53" s="730"/>
      <c r="CGL53" s="730"/>
      <c r="CGM53" s="730"/>
      <c r="CGN53" s="730"/>
      <c r="CGO53" s="730"/>
      <c r="CGP53" s="730"/>
      <c r="CGQ53" s="730"/>
      <c r="CGR53" s="730"/>
      <c r="CGS53" s="730"/>
      <c r="CGT53" s="730"/>
      <c r="CGU53" s="730"/>
      <c r="CGV53" s="730"/>
      <c r="CGW53" s="730"/>
      <c r="CGX53" s="730"/>
      <c r="CGY53" s="730"/>
      <c r="CGZ53" s="730"/>
      <c r="CHA53" s="730"/>
      <c r="CHB53" s="730"/>
      <c r="CHC53" s="730"/>
      <c r="CHD53" s="730"/>
      <c r="CHE53" s="730"/>
      <c r="CHF53" s="730"/>
      <c r="CHG53" s="730"/>
      <c r="CHH53" s="730"/>
      <c r="CHI53" s="730"/>
      <c r="CHJ53" s="730"/>
      <c r="CHK53" s="730"/>
      <c r="CHL53" s="730"/>
      <c r="CHM53" s="730"/>
      <c r="CHN53" s="730"/>
      <c r="CHO53" s="730"/>
      <c r="CHP53" s="730"/>
      <c r="CHQ53" s="730"/>
      <c r="CHR53" s="730"/>
      <c r="CHS53" s="730"/>
      <c r="CHT53" s="730"/>
      <c r="CHU53" s="730"/>
      <c r="CHV53" s="730"/>
      <c r="CHW53" s="730"/>
      <c r="CHX53" s="730"/>
      <c r="CHY53" s="730"/>
      <c r="CHZ53" s="730"/>
      <c r="CIA53" s="730"/>
      <c r="CIB53" s="730"/>
      <c r="CIC53" s="730"/>
      <c r="CID53" s="730"/>
      <c r="CIE53" s="730"/>
      <c r="CIF53" s="730"/>
      <c r="CIG53" s="730"/>
      <c r="CIH53" s="730"/>
      <c r="CII53" s="730"/>
      <c r="CIJ53" s="730"/>
      <c r="CIK53" s="730"/>
      <c r="CIL53" s="730"/>
      <c r="CIM53" s="730"/>
      <c r="CIN53" s="730"/>
      <c r="CIO53" s="730"/>
      <c r="CIP53" s="730"/>
      <c r="CIQ53" s="730"/>
      <c r="CIR53" s="730"/>
      <c r="CIS53" s="730"/>
      <c r="CIT53" s="730"/>
      <c r="CIU53" s="730"/>
      <c r="CIV53" s="730"/>
      <c r="CIW53" s="730"/>
      <c r="CIX53" s="730"/>
      <c r="CIY53" s="730"/>
      <c r="CIZ53" s="730"/>
      <c r="CJA53" s="730"/>
      <c r="CJB53" s="730"/>
      <c r="CJC53" s="730"/>
      <c r="CJD53" s="730"/>
      <c r="CJE53" s="730"/>
      <c r="CJF53" s="730"/>
      <c r="CJG53" s="730"/>
      <c r="CJH53" s="730"/>
      <c r="CJI53" s="730"/>
      <c r="CJJ53" s="730"/>
      <c r="CJK53" s="730"/>
      <c r="CJL53" s="730"/>
      <c r="CJM53" s="730"/>
      <c r="CJN53" s="730"/>
      <c r="CJO53" s="730"/>
      <c r="CJP53" s="730"/>
      <c r="CJQ53" s="730"/>
      <c r="CJR53" s="730"/>
      <c r="CJS53" s="730"/>
      <c r="CJT53" s="730"/>
      <c r="CJU53" s="730"/>
      <c r="CJV53" s="730"/>
      <c r="CJW53" s="730"/>
      <c r="CJX53" s="730"/>
      <c r="CJY53" s="730"/>
      <c r="CJZ53" s="730"/>
      <c r="CKA53" s="730"/>
      <c r="CKB53" s="730"/>
      <c r="CKC53" s="730"/>
      <c r="CKD53" s="730"/>
      <c r="CKE53" s="730"/>
      <c r="CKF53" s="730"/>
      <c r="CKG53" s="730"/>
      <c r="CKH53" s="730"/>
      <c r="CKI53" s="730"/>
      <c r="CKJ53" s="730"/>
      <c r="CKK53" s="730"/>
      <c r="CKL53" s="730"/>
      <c r="CKM53" s="730"/>
      <c r="CKN53" s="730"/>
      <c r="CKO53" s="730"/>
      <c r="CKP53" s="730"/>
      <c r="CKQ53" s="730"/>
      <c r="CKR53" s="730"/>
      <c r="CKS53" s="730"/>
      <c r="CKT53" s="730"/>
      <c r="CKU53" s="730"/>
      <c r="CKV53" s="730"/>
      <c r="CKW53" s="730"/>
      <c r="CKX53" s="730"/>
      <c r="CKY53" s="730"/>
      <c r="CKZ53" s="730"/>
      <c r="CLA53" s="730"/>
      <c r="CLB53" s="730"/>
      <c r="CLC53" s="730"/>
      <c r="CLD53" s="730"/>
      <c r="CLE53" s="730"/>
      <c r="CLF53" s="730"/>
      <c r="CLG53" s="730"/>
      <c r="CLH53" s="730"/>
      <c r="CLI53" s="730"/>
      <c r="CLJ53" s="730"/>
      <c r="CLK53" s="730"/>
      <c r="CLL53" s="730"/>
      <c r="CLM53" s="730"/>
      <c r="CLN53" s="730"/>
      <c r="CLO53" s="730"/>
      <c r="CLP53" s="730"/>
      <c r="CLQ53" s="730"/>
      <c r="CLR53" s="730"/>
      <c r="CLS53" s="730"/>
      <c r="CLT53" s="730"/>
      <c r="CLU53" s="730"/>
      <c r="CLV53" s="730"/>
      <c r="CLW53" s="730"/>
      <c r="CLX53" s="730"/>
      <c r="CLY53" s="730"/>
      <c r="CLZ53" s="730"/>
      <c r="CMA53" s="730"/>
      <c r="CMB53" s="730"/>
      <c r="CMC53" s="730"/>
      <c r="CMD53" s="730"/>
      <c r="CME53" s="730"/>
      <c r="CMF53" s="730"/>
      <c r="CMG53" s="730"/>
      <c r="CMH53" s="730"/>
      <c r="CMI53" s="730"/>
      <c r="CMJ53" s="730"/>
      <c r="CMK53" s="730"/>
      <c r="CML53" s="730"/>
      <c r="CMM53" s="730"/>
      <c r="CMN53" s="730"/>
      <c r="CMO53" s="730"/>
      <c r="CMP53" s="730"/>
      <c r="CMQ53" s="730"/>
      <c r="CMR53" s="730"/>
      <c r="CMS53" s="730"/>
      <c r="CMT53" s="730"/>
      <c r="CMU53" s="730"/>
      <c r="CMV53" s="730"/>
      <c r="CMW53" s="730"/>
      <c r="CMX53" s="730"/>
      <c r="CMY53" s="730"/>
      <c r="CMZ53" s="730"/>
      <c r="CNA53" s="730"/>
      <c r="CNB53" s="730"/>
      <c r="CNC53" s="730"/>
      <c r="CND53" s="730"/>
      <c r="CNE53" s="730"/>
      <c r="CNF53" s="730"/>
      <c r="CNG53" s="730"/>
      <c r="CNH53" s="730"/>
      <c r="CNI53" s="730"/>
      <c r="CNJ53" s="730"/>
      <c r="CNK53" s="730"/>
      <c r="CNL53" s="730"/>
      <c r="CNM53" s="730"/>
      <c r="CNN53" s="730"/>
      <c r="CNO53" s="730"/>
      <c r="CNP53" s="730"/>
      <c r="CNQ53" s="730"/>
      <c r="CNR53" s="730"/>
      <c r="CNS53" s="730"/>
      <c r="CNT53" s="730"/>
      <c r="CNU53" s="730"/>
      <c r="CNV53" s="730"/>
      <c r="CNW53" s="730"/>
      <c r="CNX53" s="730"/>
      <c r="CNY53" s="730"/>
      <c r="CNZ53" s="730"/>
      <c r="COA53" s="730"/>
      <c r="COB53" s="730"/>
      <c r="COC53" s="730"/>
      <c r="COD53" s="730"/>
      <c r="COE53" s="730"/>
      <c r="COF53" s="730"/>
      <c r="COG53" s="730"/>
      <c r="COH53" s="730"/>
      <c r="COI53" s="730"/>
      <c r="COJ53" s="730"/>
      <c r="COK53" s="730"/>
      <c r="COL53" s="730"/>
      <c r="COM53" s="730"/>
      <c r="CON53" s="730"/>
      <c r="COO53" s="730"/>
      <c r="COP53" s="730"/>
      <c r="COQ53" s="730"/>
      <c r="COR53" s="730"/>
      <c r="COS53" s="730"/>
      <c r="COT53" s="730"/>
      <c r="COU53" s="730"/>
      <c r="COV53" s="730"/>
      <c r="COW53" s="730"/>
      <c r="COX53" s="730"/>
      <c r="COY53" s="730"/>
      <c r="COZ53" s="730"/>
      <c r="CPA53" s="730"/>
      <c r="CPB53" s="730"/>
      <c r="CPC53" s="730"/>
      <c r="CPD53" s="730"/>
      <c r="CPE53" s="730"/>
      <c r="CPF53" s="730"/>
      <c r="CPG53" s="730"/>
      <c r="CPH53" s="730"/>
      <c r="CPI53" s="730"/>
      <c r="CPJ53" s="730"/>
      <c r="CPK53" s="730"/>
      <c r="CPL53" s="730"/>
      <c r="CPM53" s="730"/>
      <c r="CPN53" s="730"/>
      <c r="CPO53" s="730"/>
      <c r="CPP53" s="730"/>
      <c r="CPQ53" s="730"/>
      <c r="CPR53" s="730"/>
      <c r="CPS53" s="730"/>
      <c r="CPT53" s="730"/>
      <c r="CPU53" s="730"/>
      <c r="CPV53" s="730"/>
      <c r="CPW53" s="730"/>
      <c r="CPX53" s="730"/>
      <c r="CPY53" s="730"/>
      <c r="CPZ53" s="730"/>
      <c r="CQA53" s="730"/>
      <c r="CQB53" s="730"/>
      <c r="CQC53" s="730"/>
      <c r="CQD53" s="730"/>
      <c r="CQE53" s="730"/>
      <c r="CQF53" s="730"/>
      <c r="CQG53" s="730"/>
      <c r="CQH53" s="730"/>
      <c r="CQI53" s="730"/>
      <c r="CQJ53" s="730"/>
      <c r="CQK53" s="730"/>
      <c r="CQL53" s="730"/>
      <c r="CQM53" s="730"/>
      <c r="CQN53" s="730"/>
      <c r="CQO53" s="730"/>
      <c r="CQP53" s="730"/>
      <c r="CQQ53" s="730"/>
      <c r="CQR53" s="730"/>
      <c r="CQS53" s="730"/>
      <c r="CQT53" s="730"/>
      <c r="CQU53" s="730"/>
      <c r="CQV53" s="730"/>
      <c r="CQW53" s="730"/>
      <c r="CQX53" s="730"/>
      <c r="CQY53" s="730"/>
      <c r="CQZ53" s="730"/>
      <c r="CRA53" s="730"/>
      <c r="CRB53" s="730"/>
      <c r="CRC53" s="730"/>
      <c r="CRD53" s="730"/>
      <c r="CRE53" s="730"/>
      <c r="CRF53" s="730"/>
      <c r="CRG53" s="730"/>
      <c r="CRH53" s="730"/>
      <c r="CRI53" s="730"/>
      <c r="CRJ53" s="730"/>
      <c r="CRK53" s="730"/>
      <c r="CRL53" s="730"/>
      <c r="CRM53" s="730"/>
      <c r="CRN53" s="730"/>
      <c r="CRO53" s="730"/>
      <c r="CRP53" s="730"/>
      <c r="CRQ53" s="730"/>
      <c r="CRR53" s="730"/>
      <c r="CRS53" s="730"/>
      <c r="CRT53" s="730"/>
      <c r="CRU53" s="730"/>
      <c r="CRV53" s="730"/>
      <c r="CRW53" s="730"/>
      <c r="CRX53" s="730"/>
      <c r="CRY53" s="730"/>
      <c r="CRZ53" s="730"/>
      <c r="CSA53" s="730"/>
      <c r="CSB53" s="730"/>
      <c r="CSC53" s="730"/>
      <c r="CSD53" s="730"/>
      <c r="CSE53" s="730"/>
      <c r="CSF53" s="730"/>
      <c r="CSG53" s="730"/>
      <c r="CSH53" s="730"/>
      <c r="CSI53" s="730"/>
      <c r="CSJ53" s="730"/>
      <c r="CSK53" s="730"/>
      <c r="CSL53" s="730"/>
      <c r="CSM53" s="730"/>
      <c r="CSN53" s="730"/>
      <c r="CSO53" s="730"/>
      <c r="CSP53" s="730"/>
      <c r="CSQ53" s="730"/>
      <c r="CSR53" s="730"/>
      <c r="CSS53" s="730"/>
      <c r="CST53" s="730"/>
      <c r="CSU53" s="730"/>
      <c r="CSV53" s="730"/>
      <c r="CSW53" s="730"/>
      <c r="CSX53" s="730"/>
      <c r="CSY53" s="730"/>
      <c r="CSZ53" s="730"/>
      <c r="CTA53" s="730"/>
      <c r="CTB53" s="730"/>
      <c r="CTC53" s="730"/>
      <c r="CTD53" s="730"/>
      <c r="CTE53" s="730"/>
      <c r="CTF53" s="730"/>
      <c r="CTG53" s="730"/>
      <c r="CTH53" s="730"/>
      <c r="CTI53" s="730"/>
      <c r="CTJ53" s="730"/>
      <c r="CTK53" s="730"/>
      <c r="CTL53" s="730"/>
      <c r="CTM53" s="730"/>
      <c r="CTN53" s="730"/>
      <c r="CTO53" s="730"/>
      <c r="CTP53" s="730"/>
      <c r="CTQ53" s="730"/>
      <c r="CTR53" s="730"/>
      <c r="CTS53" s="730"/>
      <c r="CTT53" s="730"/>
      <c r="CTU53" s="730"/>
      <c r="CTV53" s="730"/>
      <c r="CTW53" s="730"/>
      <c r="CTX53" s="730"/>
      <c r="CTY53" s="730"/>
      <c r="CTZ53" s="730"/>
      <c r="CUA53" s="730"/>
      <c r="CUB53" s="730"/>
      <c r="CUC53" s="730"/>
      <c r="CUD53" s="730"/>
      <c r="CUE53" s="730"/>
      <c r="CUF53" s="730"/>
      <c r="CUG53" s="730"/>
      <c r="CUH53" s="730"/>
      <c r="CUI53" s="730"/>
      <c r="CUJ53" s="730"/>
      <c r="CUK53" s="730"/>
      <c r="CUL53" s="730"/>
      <c r="CUM53" s="730"/>
      <c r="CUN53" s="730"/>
      <c r="CUO53" s="730"/>
      <c r="CUP53" s="730"/>
      <c r="CUQ53" s="730"/>
      <c r="CUR53" s="730"/>
      <c r="CUS53" s="730"/>
      <c r="CUT53" s="730"/>
      <c r="CUU53" s="730"/>
      <c r="CUV53" s="730"/>
      <c r="CUW53" s="730"/>
      <c r="CUX53" s="730"/>
      <c r="CUY53" s="730"/>
      <c r="CUZ53" s="730"/>
      <c r="CVA53" s="730"/>
      <c r="CVB53" s="730"/>
      <c r="CVC53" s="730"/>
      <c r="CVD53" s="730"/>
      <c r="CVE53" s="730"/>
      <c r="CVF53" s="730"/>
      <c r="CVG53" s="730"/>
      <c r="CVH53" s="730"/>
      <c r="CVI53" s="730"/>
      <c r="CVJ53" s="730"/>
      <c r="CVK53" s="730"/>
      <c r="CVL53" s="730"/>
      <c r="CVM53" s="730"/>
      <c r="CVN53" s="730"/>
      <c r="CVO53" s="730"/>
      <c r="CVP53" s="730"/>
      <c r="CVQ53" s="730"/>
      <c r="CVR53" s="730"/>
      <c r="CVS53" s="730"/>
      <c r="CVT53" s="730"/>
      <c r="CVU53" s="730"/>
      <c r="CVV53" s="730"/>
      <c r="CVW53" s="730"/>
      <c r="CVX53" s="730"/>
      <c r="CVY53" s="730"/>
      <c r="CVZ53" s="730"/>
      <c r="CWA53" s="730"/>
      <c r="CWB53" s="730"/>
      <c r="CWC53" s="730"/>
      <c r="CWD53" s="730"/>
      <c r="CWE53" s="730"/>
      <c r="CWF53" s="730"/>
      <c r="CWG53" s="730"/>
      <c r="CWH53" s="730"/>
      <c r="CWI53" s="730"/>
      <c r="CWJ53" s="730"/>
      <c r="CWK53" s="730"/>
      <c r="CWL53" s="730"/>
      <c r="CWM53" s="730"/>
      <c r="CWN53" s="730"/>
      <c r="CWO53" s="730"/>
      <c r="CWP53" s="730"/>
      <c r="CWQ53" s="730"/>
      <c r="CWR53" s="730"/>
      <c r="CWS53" s="730"/>
      <c r="CWT53" s="730"/>
      <c r="CWU53" s="730"/>
      <c r="CWV53" s="730"/>
      <c r="CWW53" s="730"/>
      <c r="CWX53" s="730"/>
      <c r="CWY53" s="730"/>
      <c r="CWZ53" s="730"/>
      <c r="CXA53" s="730"/>
      <c r="CXB53" s="730"/>
      <c r="CXC53" s="730"/>
      <c r="CXD53" s="730"/>
      <c r="CXE53" s="730"/>
      <c r="CXF53" s="730"/>
      <c r="CXG53" s="730"/>
      <c r="CXH53" s="730"/>
      <c r="CXI53" s="730"/>
      <c r="CXJ53" s="730"/>
      <c r="CXK53" s="730"/>
      <c r="CXL53" s="730"/>
      <c r="CXM53" s="730"/>
      <c r="CXN53" s="730"/>
      <c r="CXO53" s="730"/>
      <c r="CXP53" s="730"/>
      <c r="CXQ53" s="730"/>
      <c r="CXR53" s="730"/>
      <c r="CXS53" s="730"/>
      <c r="CXT53" s="730"/>
      <c r="CXU53" s="730"/>
      <c r="CXV53" s="730"/>
      <c r="CXW53" s="730"/>
      <c r="CXX53" s="730"/>
      <c r="CXY53" s="730"/>
      <c r="CXZ53" s="730"/>
      <c r="CYA53" s="730"/>
      <c r="CYB53" s="730"/>
      <c r="CYC53" s="730"/>
      <c r="CYD53" s="730"/>
      <c r="CYE53" s="730"/>
      <c r="CYF53" s="730"/>
      <c r="CYG53" s="730"/>
      <c r="CYH53" s="730"/>
      <c r="CYI53" s="730"/>
      <c r="CYJ53" s="730"/>
      <c r="CYK53" s="730"/>
      <c r="CYL53" s="730"/>
      <c r="CYM53" s="730"/>
      <c r="CYN53" s="730"/>
      <c r="CYO53" s="730"/>
      <c r="CYP53" s="730"/>
      <c r="CYQ53" s="730"/>
      <c r="CYR53" s="730"/>
      <c r="CYS53" s="730"/>
      <c r="CYT53" s="730"/>
      <c r="CYU53" s="730"/>
      <c r="CYV53" s="730"/>
      <c r="CYW53" s="730"/>
      <c r="CYX53" s="730"/>
      <c r="CYY53" s="730"/>
      <c r="CYZ53" s="730"/>
      <c r="CZA53" s="730"/>
      <c r="CZB53" s="730"/>
      <c r="CZC53" s="730"/>
      <c r="CZD53" s="730"/>
      <c r="CZE53" s="730"/>
      <c r="CZF53" s="730"/>
      <c r="CZG53" s="730"/>
      <c r="CZH53" s="730"/>
      <c r="CZI53" s="730"/>
      <c r="CZJ53" s="730"/>
      <c r="CZK53" s="730"/>
      <c r="CZL53" s="730"/>
      <c r="CZM53" s="730"/>
      <c r="CZN53" s="730"/>
      <c r="CZO53" s="730"/>
      <c r="CZP53" s="730"/>
      <c r="CZQ53" s="730"/>
      <c r="CZR53" s="730"/>
      <c r="CZS53" s="730"/>
      <c r="CZT53" s="730"/>
      <c r="CZU53" s="730"/>
      <c r="CZV53" s="730"/>
      <c r="CZW53" s="730"/>
      <c r="CZX53" s="730"/>
      <c r="CZY53" s="730"/>
      <c r="CZZ53" s="730"/>
      <c r="DAA53" s="730"/>
      <c r="DAB53" s="730"/>
      <c r="DAC53" s="730"/>
      <c r="DAD53" s="730"/>
      <c r="DAE53" s="730"/>
      <c r="DAF53" s="730"/>
      <c r="DAG53" s="730"/>
      <c r="DAH53" s="730"/>
      <c r="DAI53" s="730"/>
      <c r="DAJ53" s="730"/>
      <c r="DAK53" s="730"/>
      <c r="DAL53" s="730"/>
      <c r="DAM53" s="730"/>
      <c r="DAN53" s="730"/>
      <c r="DAO53" s="730"/>
      <c r="DAP53" s="730"/>
      <c r="DAQ53" s="730"/>
      <c r="DAR53" s="730"/>
      <c r="DAS53" s="730"/>
      <c r="DAT53" s="730"/>
      <c r="DAU53" s="730"/>
      <c r="DAV53" s="730"/>
      <c r="DAW53" s="730"/>
      <c r="DAX53" s="730"/>
      <c r="DAY53" s="730"/>
      <c r="DAZ53" s="730"/>
      <c r="DBA53" s="730"/>
      <c r="DBB53" s="730"/>
      <c r="DBC53" s="730"/>
      <c r="DBD53" s="730"/>
      <c r="DBE53" s="730"/>
      <c r="DBF53" s="730"/>
      <c r="DBG53" s="730"/>
      <c r="DBH53" s="730"/>
      <c r="DBI53" s="730"/>
      <c r="DBJ53" s="730"/>
      <c r="DBK53" s="730"/>
      <c r="DBL53" s="730"/>
      <c r="DBM53" s="730"/>
      <c r="DBN53" s="730"/>
      <c r="DBO53" s="730"/>
      <c r="DBP53" s="730"/>
      <c r="DBQ53" s="730"/>
      <c r="DBR53" s="730"/>
      <c r="DBS53" s="730"/>
      <c r="DBT53" s="730"/>
      <c r="DBU53" s="730"/>
      <c r="DBV53" s="730"/>
      <c r="DBW53" s="730"/>
      <c r="DBX53" s="730"/>
      <c r="DBY53" s="730"/>
      <c r="DBZ53" s="730"/>
      <c r="DCA53" s="730"/>
      <c r="DCB53" s="730"/>
      <c r="DCC53" s="730"/>
      <c r="DCD53" s="730"/>
      <c r="DCE53" s="730"/>
      <c r="DCF53" s="730"/>
      <c r="DCG53" s="730"/>
      <c r="DCH53" s="730"/>
      <c r="DCI53" s="730"/>
      <c r="DCJ53" s="730"/>
      <c r="DCK53" s="730"/>
      <c r="DCL53" s="730"/>
      <c r="DCM53" s="730"/>
      <c r="DCN53" s="730"/>
      <c r="DCO53" s="730"/>
      <c r="DCP53" s="730"/>
      <c r="DCQ53" s="730"/>
      <c r="DCR53" s="730"/>
      <c r="DCS53" s="730"/>
      <c r="DCT53" s="730"/>
      <c r="DCU53" s="730"/>
      <c r="DCV53" s="730"/>
      <c r="DCW53" s="730"/>
      <c r="DCX53" s="730"/>
      <c r="DCY53" s="730"/>
      <c r="DCZ53" s="730"/>
      <c r="DDA53" s="730"/>
      <c r="DDB53" s="730"/>
      <c r="DDC53" s="730"/>
      <c r="DDD53" s="730"/>
      <c r="DDE53" s="730"/>
      <c r="DDF53" s="730"/>
      <c r="DDG53" s="730"/>
      <c r="DDH53" s="730"/>
      <c r="DDI53" s="730"/>
      <c r="DDJ53" s="730"/>
      <c r="DDK53" s="730"/>
      <c r="DDL53" s="730"/>
      <c r="DDM53" s="730"/>
      <c r="DDN53" s="730"/>
      <c r="DDO53" s="730"/>
      <c r="DDP53" s="730"/>
      <c r="DDQ53" s="730"/>
      <c r="DDR53" s="730"/>
      <c r="DDS53" s="730"/>
      <c r="DDT53" s="730"/>
      <c r="DDU53" s="730"/>
      <c r="DDV53" s="730"/>
      <c r="DDW53" s="730"/>
      <c r="DDX53" s="730"/>
      <c r="DDY53" s="730"/>
      <c r="DDZ53" s="730"/>
      <c r="DEA53" s="730"/>
      <c r="DEB53" s="730"/>
      <c r="DEC53" s="730"/>
      <c r="DED53" s="730"/>
      <c r="DEE53" s="730"/>
      <c r="DEF53" s="730"/>
      <c r="DEG53" s="730"/>
      <c r="DEH53" s="730"/>
      <c r="DEI53" s="730"/>
      <c r="DEJ53" s="730"/>
      <c r="DEK53" s="730"/>
      <c r="DEL53" s="730"/>
      <c r="DEM53" s="730"/>
      <c r="DEN53" s="730"/>
      <c r="DEO53" s="730"/>
      <c r="DEP53" s="730"/>
      <c r="DEQ53" s="730"/>
      <c r="DER53" s="730"/>
      <c r="DES53" s="730"/>
      <c r="DET53" s="730"/>
      <c r="DEU53" s="730"/>
      <c r="DEV53" s="730"/>
      <c r="DEW53" s="730"/>
      <c r="DEX53" s="730"/>
      <c r="DEY53" s="730"/>
      <c r="DEZ53" s="730"/>
      <c r="DFA53" s="730"/>
      <c r="DFB53" s="730"/>
      <c r="DFC53" s="730"/>
      <c r="DFD53" s="730"/>
      <c r="DFE53" s="730"/>
      <c r="DFF53" s="730"/>
      <c r="DFG53" s="730"/>
      <c r="DFH53" s="730"/>
      <c r="DFI53" s="730"/>
      <c r="DFJ53" s="730"/>
      <c r="DFK53" s="730"/>
      <c r="DFL53" s="730"/>
      <c r="DFM53" s="730"/>
      <c r="DFN53" s="730"/>
      <c r="DFO53" s="730"/>
      <c r="DFP53" s="730"/>
      <c r="DFQ53" s="730"/>
      <c r="DFR53" s="730"/>
      <c r="DFS53" s="730"/>
      <c r="DFT53" s="730"/>
      <c r="DFU53" s="730"/>
      <c r="DFV53" s="730"/>
      <c r="DFW53" s="730"/>
      <c r="DFX53" s="730"/>
      <c r="DFY53" s="730"/>
      <c r="DFZ53" s="730"/>
      <c r="DGA53" s="730"/>
      <c r="DGB53" s="730"/>
      <c r="DGC53" s="730"/>
      <c r="DGD53" s="730"/>
      <c r="DGE53" s="730"/>
      <c r="DGF53" s="730"/>
      <c r="DGG53" s="730"/>
      <c r="DGH53" s="730"/>
      <c r="DGI53" s="730"/>
      <c r="DGJ53" s="730"/>
      <c r="DGK53" s="730"/>
      <c r="DGL53" s="730"/>
      <c r="DGM53" s="730"/>
      <c r="DGN53" s="730"/>
      <c r="DGO53" s="730"/>
      <c r="DGP53" s="730"/>
      <c r="DGQ53" s="730"/>
      <c r="DGR53" s="730"/>
      <c r="DGS53" s="730"/>
      <c r="DGT53" s="730"/>
      <c r="DGU53" s="730"/>
      <c r="DGV53" s="730"/>
      <c r="DGW53" s="730"/>
      <c r="DGX53" s="730"/>
      <c r="DGY53" s="730"/>
      <c r="DGZ53" s="730"/>
      <c r="DHA53" s="730"/>
      <c r="DHB53" s="730"/>
      <c r="DHC53" s="730"/>
      <c r="DHD53" s="730"/>
      <c r="DHE53" s="730"/>
      <c r="DHF53" s="730"/>
      <c r="DHG53" s="730"/>
      <c r="DHH53" s="730"/>
      <c r="DHI53" s="730"/>
      <c r="DHJ53" s="730"/>
      <c r="DHK53" s="730"/>
      <c r="DHL53" s="730"/>
      <c r="DHM53" s="730"/>
      <c r="DHN53" s="730"/>
      <c r="DHO53" s="730"/>
      <c r="DHP53" s="730"/>
      <c r="DHQ53" s="730"/>
      <c r="DHR53" s="730"/>
      <c r="DHS53" s="730"/>
      <c r="DHT53" s="730"/>
      <c r="DHU53" s="730"/>
      <c r="DHV53" s="730"/>
      <c r="DHW53" s="730"/>
      <c r="DHX53" s="730"/>
      <c r="DHY53" s="730"/>
      <c r="DHZ53" s="730"/>
      <c r="DIA53" s="730"/>
      <c r="DIB53" s="730"/>
      <c r="DIC53" s="730"/>
      <c r="DID53" s="730"/>
      <c r="DIE53" s="730"/>
      <c r="DIF53" s="730"/>
      <c r="DIG53" s="730"/>
      <c r="DIH53" s="730"/>
      <c r="DII53" s="730"/>
      <c r="DIJ53" s="730"/>
      <c r="DIK53" s="730"/>
      <c r="DIL53" s="730"/>
      <c r="DIM53" s="730"/>
      <c r="DIN53" s="730"/>
      <c r="DIO53" s="730"/>
      <c r="DIP53" s="730"/>
      <c r="DIQ53" s="730"/>
      <c r="DIR53" s="730"/>
      <c r="DIS53" s="730"/>
      <c r="DIT53" s="730"/>
      <c r="DIU53" s="730"/>
      <c r="DIV53" s="730"/>
      <c r="DIW53" s="730"/>
      <c r="DIX53" s="730"/>
      <c r="DIY53" s="730"/>
      <c r="DIZ53" s="730"/>
      <c r="DJA53" s="730"/>
      <c r="DJB53" s="730"/>
      <c r="DJC53" s="730"/>
      <c r="DJD53" s="730"/>
      <c r="DJE53" s="730"/>
      <c r="DJF53" s="730"/>
      <c r="DJG53" s="730"/>
      <c r="DJH53" s="730"/>
      <c r="DJI53" s="730"/>
      <c r="DJJ53" s="730"/>
      <c r="DJK53" s="730"/>
      <c r="DJL53" s="730"/>
      <c r="DJM53" s="730"/>
      <c r="DJN53" s="730"/>
      <c r="DJO53" s="730"/>
      <c r="DJP53" s="730"/>
      <c r="DJQ53" s="730"/>
      <c r="DJR53" s="730"/>
      <c r="DJS53" s="730"/>
      <c r="DJT53" s="730"/>
      <c r="DJU53" s="730"/>
      <c r="DJV53" s="730"/>
      <c r="DJW53" s="730"/>
      <c r="DJX53" s="730"/>
      <c r="DJY53" s="730"/>
      <c r="DJZ53" s="730"/>
      <c r="DKA53" s="730"/>
      <c r="DKB53" s="730"/>
      <c r="DKC53" s="730"/>
      <c r="DKD53" s="730"/>
      <c r="DKE53" s="730"/>
      <c r="DKF53" s="730"/>
      <c r="DKG53" s="730"/>
      <c r="DKH53" s="730"/>
      <c r="DKI53" s="730"/>
      <c r="DKJ53" s="730"/>
      <c r="DKK53" s="730"/>
      <c r="DKL53" s="730"/>
      <c r="DKM53" s="730"/>
      <c r="DKN53" s="730"/>
      <c r="DKO53" s="730"/>
      <c r="DKP53" s="730"/>
      <c r="DKQ53" s="730"/>
      <c r="DKR53" s="730"/>
      <c r="DKS53" s="730"/>
      <c r="DKT53" s="730"/>
      <c r="DKU53" s="730"/>
      <c r="DKV53" s="730"/>
      <c r="DKW53" s="730"/>
      <c r="DKX53" s="730"/>
      <c r="DKY53" s="730"/>
      <c r="DKZ53" s="730"/>
      <c r="DLA53" s="730"/>
      <c r="DLB53" s="730"/>
      <c r="DLC53" s="730"/>
      <c r="DLD53" s="730"/>
      <c r="DLE53" s="730"/>
      <c r="DLF53" s="730"/>
      <c r="DLG53" s="730"/>
      <c r="DLH53" s="730"/>
      <c r="DLI53" s="730"/>
      <c r="DLJ53" s="730"/>
      <c r="DLK53" s="730"/>
      <c r="DLL53" s="730"/>
      <c r="DLM53" s="730"/>
      <c r="DLN53" s="730"/>
      <c r="DLO53" s="730"/>
      <c r="DLP53" s="730"/>
      <c r="DLQ53" s="730"/>
      <c r="DLR53" s="730"/>
      <c r="DLS53" s="730"/>
      <c r="DLT53" s="730"/>
      <c r="DLU53" s="730"/>
      <c r="DLV53" s="730"/>
      <c r="DLW53" s="730"/>
      <c r="DLX53" s="730"/>
      <c r="DLY53" s="730"/>
      <c r="DLZ53" s="730"/>
      <c r="DMA53" s="730"/>
      <c r="DMB53" s="730"/>
      <c r="DMC53" s="730"/>
      <c r="DMD53" s="730"/>
      <c r="DME53" s="730"/>
      <c r="DMF53" s="730"/>
      <c r="DMG53" s="730"/>
      <c r="DMH53" s="730"/>
      <c r="DMI53" s="730"/>
      <c r="DMJ53" s="730"/>
      <c r="DMK53" s="730"/>
      <c r="DML53" s="730"/>
      <c r="DMM53" s="730"/>
      <c r="DMN53" s="730"/>
      <c r="DMO53" s="730"/>
      <c r="DMP53" s="730"/>
      <c r="DMQ53" s="730"/>
      <c r="DMR53" s="730"/>
      <c r="DMS53" s="730"/>
      <c r="DMT53" s="730"/>
      <c r="DMU53" s="730"/>
      <c r="DMV53" s="730"/>
      <c r="DMW53" s="730"/>
      <c r="DMX53" s="730"/>
      <c r="DMY53" s="730"/>
      <c r="DMZ53" s="730"/>
      <c r="DNA53" s="730"/>
      <c r="DNB53" s="730"/>
      <c r="DNC53" s="730"/>
      <c r="DND53" s="730"/>
      <c r="DNE53" s="730"/>
      <c r="DNF53" s="730"/>
      <c r="DNG53" s="730"/>
      <c r="DNH53" s="730"/>
      <c r="DNI53" s="730"/>
      <c r="DNJ53" s="730"/>
      <c r="DNK53" s="730"/>
      <c r="DNL53" s="730"/>
      <c r="DNM53" s="730"/>
      <c r="DNN53" s="730"/>
      <c r="DNO53" s="730"/>
      <c r="DNP53" s="730"/>
      <c r="DNQ53" s="730"/>
      <c r="DNR53" s="730"/>
      <c r="DNS53" s="730"/>
      <c r="DNT53" s="730"/>
      <c r="DNU53" s="730"/>
      <c r="DNV53" s="730"/>
      <c r="DNW53" s="730"/>
      <c r="DNX53" s="730"/>
      <c r="DNY53" s="730"/>
      <c r="DNZ53" s="730"/>
      <c r="DOA53" s="730"/>
      <c r="DOB53" s="730"/>
      <c r="DOC53" s="730"/>
      <c r="DOD53" s="730"/>
      <c r="DOE53" s="730"/>
      <c r="DOF53" s="730"/>
      <c r="DOG53" s="730"/>
      <c r="DOH53" s="730"/>
      <c r="DOI53" s="730"/>
      <c r="DOJ53" s="730"/>
      <c r="DOK53" s="730"/>
      <c r="DOL53" s="730"/>
      <c r="DOM53" s="730"/>
      <c r="DON53" s="730"/>
      <c r="DOO53" s="730"/>
      <c r="DOP53" s="730"/>
      <c r="DOQ53" s="730"/>
      <c r="DOR53" s="730"/>
      <c r="DOS53" s="730"/>
      <c r="DOT53" s="730"/>
      <c r="DOU53" s="730"/>
      <c r="DOV53" s="730"/>
      <c r="DOW53" s="730"/>
      <c r="DOX53" s="730"/>
      <c r="DOY53" s="730"/>
      <c r="DOZ53" s="730"/>
      <c r="DPA53" s="730"/>
      <c r="DPB53" s="730"/>
      <c r="DPC53" s="730"/>
      <c r="DPD53" s="730"/>
      <c r="DPE53" s="730"/>
      <c r="DPF53" s="730"/>
      <c r="DPG53" s="730"/>
      <c r="DPH53" s="730"/>
      <c r="DPI53" s="730"/>
      <c r="DPJ53" s="730"/>
      <c r="DPK53" s="730"/>
      <c r="DPL53" s="730"/>
      <c r="DPM53" s="730"/>
      <c r="DPN53" s="730"/>
      <c r="DPO53" s="730"/>
      <c r="DPP53" s="730"/>
      <c r="DPQ53" s="730"/>
      <c r="DPR53" s="730"/>
      <c r="DPS53" s="730"/>
      <c r="DPT53" s="730"/>
      <c r="DPU53" s="730"/>
      <c r="DPV53" s="730"/>
      <c r="DPW53" s="730"/>
      <c r="DPX53" s="730"/>
      <c r="DPY53" s="730"/>
      <c r="DPZ53" s="730"/>
      <c r="DQA53" s="730"/>
      <c r="DQB53" s="730"/>
      <c r="DQC53" s="730"/>
      <c r="DQD53" s="730"/>
      <c r="DQE53" s="730"/>
      <c r="DQF53" s="730"/>
      <c r="DQG53" s="730"/>
      <c r="DQH53" s="730"/>
      <c r="DQI53" s="730"/>
      <c r="DQJ53" s="730"/>
      <c r="DQK53" s="730"/>
      <c r="DQL53" s="730"/>
      <c r="DQM53" s="730"/>
      <c r="DQN53" s="730"/>
      <c r="DQO53" s="730"/>
      <c r="DQP53" s="730"/>
      <c r="DQQ53" s="730"/>
      <c r="DQR53" s="730"/>
      <c r="DQS53" s="730"/>
      <c r="DQT53" s="730"/>
      <c r="DQU53" s="730"/>
      <c r="DQV53" s="730"/>
      <c r="DQW53" s="730"/>
      <c r="DQX53" s="730"/>
      <c r="DQY53" s="730"/>
      <c r="DQZ53" s="730"/>
      <c r="DRA53" s="730"/>
      <c r="DRB53" s="730"/>
      <c r="DRC53" s="730"/>
      <c r="DRD53" s="730"/>
      <c r="DRE53" s="730"/>
      <c r="DRF53" s="730"/>
      <c r="DRG53" s="730"/>
      <c r="DRH53" s="730"/>
      <c r="DRI53" s="730"/>
      <c r="DRJ53" s="730"/>
      <c r="DRK53" s="730"/>
      <c r="DRL53" s="730"/>
      <c r="DRM53" s="730"/>
      <c r="DRN53" s="730"/>
      <c r="DRO53" s="730"/>
      <c r="DRP53" s="730"/>
      <c r="DRQ53" s="730"/>
      <c r="DRR53" s="730"/>
      <c r="DRS53" s="730"/>
      <c r="DRT53" s="730"/>
      <c r="DRU53" s="730"/>
      <c r="DRV53" s="730"/>
      <c r="DRW53" s="730"/>
      <c r="DRX53" s="730"/>
      <c r="DRY53" s="730"/>
      <c r="DRZ53" s="730"/>
      <c r="DSA53" s="730"/>
      <c r="DSB53" s="730"/>
      <c r="DSC53" s="730"/>
      <c r="DSD53" s="730"/>
      <c r="DSE53" s="730"/>
      <c r="DSF53" s="730"/>
      <c r="DSG53" s="730"/>
      <c r="DSH53" s="730"/>
      <c r="DSI53" s="730"/>
      <c r="DSJ53" s="730"/>
      <c r="DSK53" s="730"/>
      <c r="DSL53" s="730"/>
      <c r="DSM53" s="730"/>
      <c r="DSN53" s="730"/>
      <c r="DSO53" s="730"/>
      <c r="DSP53" s="730"/>
      <c r="DSQ53" s="730"/>
      <c r="DSR53" s="730"/>
      <c r="DSS53" s="730"/>
      <c r="DST53" s="730"/>
      <c r="DSU53" s="730"/>
      <c r="DSV53" s="730"/>
      <c r="DSW53" s="730"/>
      <c r="DSX53" s="730"/>
      <c r="DSY53" s="730"/>
      <c r="DSZ53" s="730"/>
      <c r="DTA53" s="730"/>
      <c r="DTB53" s="730"/>
      <c r="DTC53" s="730"/>
      <c r="DTD53" s="730"/>
      <c r="DTE53" s="730"/>
      <c r="DTF53" s="730"/>
      <c r="DTG53" s="730"/>
      <c r="DTH53" s="730"/>
      <c r="DTI53" s="730"/>
      <c r="DTJ53" s="730"/>
      <c r="DTK53" s="730"/>
      <c r="DTL53" s="730"/>
      <c r="DTM53" s="730"/>
      <c r="DTN53" s="730"/>
      <c r="DTO53" s="730"/>
      <c r="DTP53" s="730"/>
      <c r="DTQ53" s="730"/>
      <c r="DTR53" s="730"/>
      <c r="DTS53" s="730"/>
      <c r="DTT53" s="730"/>
      <c r="DTU53" s="730"/>
      <c r="DTV53" s="730"/>
      <c r="DTW53" s="730"/>
      <c r="DTX53" s="730"/>
      <c r="DTY53" s="730"/>
      <c r="DTZ53" s="730"/>
      <c r="DUA53" s="730"/>
      <c r="DUB53" s="730"/>
      <c r="DUC53" s="730"/>
      <c r="DUD53" s="730"/>
      <c r="DUE53" s="730"/>
      <c r="DUF53" s="730"/>
      <c r="DUG53" s="730"/>
      <c r="DUH53" s="730"/>
      <c r="DUI53" s="730"/>
      <c r="DUJ53" s="730"/>
      <c r="DUK53" s="730"/>
      <c r="DUL53" s="730"/>
      <c r="DUM53" s="730"/>
      <c r="DUN53" s="730"/>
      <c r="DUO53" s="730"/>
      <c r="DUP53" s="730"/>
      <c r="DUQ53" s="730"/>
      <c r="DUR53" s="730"/>
      <c r="DUS53" s="730"/>
      <c r="DUT53" s="730"/>
      <c r="DUU53" s="730"/>
      <c r="DUV53" s="730"/>
      <c r="DUW53" s="730"/>
      <c r="DUX53" s="730"/>
      <c r="DUY53" s="730"/>
      <c r="DUZ53" s="730"/>
      <c r="DVA53" s="730"/>
      <c r="DVB53" s="730"/>
      <c r="DVC53" s="730"/>
      <c r="DVD53" s="730"/>
      <c r="DVE53" s="730"/>
      <c r="DVF53" s="730"/>
      <c r="DVG53" s="730"/>
      <c r="DVH53" s="730"/>
      <c r="DVI53" s="730"/>
      <c r="DVJ53" s="730"/>
      <c r="DVK53" s="730"/>
      <c r="DVL53" s="730"/>
      <c r="DVM53" s="730"/>
      <c r="DVN53" s="730"/>
      <c r="DVO53" s="730"/>
      <c r="DVP53" s="730"/>
      <c r="DVQ53" s="730"/>
      <c r="DVR53" s="730"/>
      <c r="DVS53" s="730"/>
      <c r="DVT53" s="730"/>
      <c r="DVU53" s="730"/>
      <c r="DVV53" s="730"/>
      <c r="DVW53" s="730"/>
      <c r="DVX53" s="730"/>
      <c r="DVY53" s="730"/>
      <c r="DVZ53" s="730"/>
      <c r="DWA53" s="730"/>
      <c r="DWB53" s="730"/>
      <c r="DWC53" s="730"/>
      <c r="DWD53" s="730"/>
      <c r="DWE53" s="730"/>
      <c r="DWF53" s="730"/>
      <c r="DWG53" s="730"/>
      <c r="DWH53" s="730"/>
      <c r="DWI53" s="730"/>
      <c r="DWJ53" s="730"/>
      <c r="DWK53" s="730"/>
      <c r="DWL53" s="730"/>
      <c r="DWM53" s="730"/>
      <c r="DWN53" s="730"/>
      <c r="DWO53" s="730"/>
      <c r="DWP53" s="730"/>
      <c r="DWQ53" s="730"/>
      <c r="DWR53" s="730"/>
      <c r="DWS53" s="730"/>
      <c r="DWT53" s="730"/>
      <c r="DWU53" s="730"/>
      <c r="DWV53" s="730"/>
      <c r="DWW53" s="730"/>
      <c r="DWX53" s="730"/>
      <c r="DWY53" s="730"/>
      <c r="DWZ53" s="730"/>
      <c r="DXA53" s="730"/>
      <c r="DXB53" s="730"/>
      <c r="DXC53" s="730"/>
      <c r="DXD53" s="730"/>
      <c r="DXE53" s="730"/>
      <c r="DXF53" s="730"/>
      <c r="DXG53" s="730"/>
      <c r="DXH53" s="730"/>
      <c r="DXI53" s="730"/>
      <c r="DXJ53" s="730"/>
      <c r="DXK53" s="730"/>
      <c r="DXL53" s="730"/>
      <c r="DXM53" s="730"/>
      <c r="DXN53" s="730"/>
      <c r="DXO53" s="730"/>
      <c r="DXP53" s="730"/>
      <c r="DXQ53" s="730"/>
      <c r="DXR53" s="730"/>
      <c r="DXS53" s="730"/>
      <c r="DXT53" s="730"/>
      <c r="DXU53" s="730"/>
      <c r="DXV53" s="730"/>
      <c r="DXW53" s="730"/>
      <c r="DXX53" s="730"/>
      <c r="DXY53" s="730"/>
      <c r="DXZ53" s="730"/>
      <c r="DYA53" s="730"/>
      <c r="DYB53" s="730"/>
      <c r="DYC53" s="730"/>
      <c r="DYD53" s="730"/>
      <c r="DYE53" s="730"/>
      <c r="DYF53" s="730"/>
      <c r="DYG53" s="730"/>
      <c r="DYH53" s="730"/>
      <c r="DYI53" s="730"/>
      <c r="DYJ53" s="730"/>
      <c r="DYK53" s="730"/>
      <c r="DYL53" s="730"/>
      <c r="DYM53" s="730"/>
      <c r="DYN53" s="730"/>
      <c r="DYO53" s="730"/>
      <c r="DYP53" s="730"/>
      <c r="DYQ53" s="730"/>
      <c r="DYR53" s="730"/>
      <c r="DYS53" s="730"/>
      <c r="DYT53" s="730"/>
      <c r="DYU53" s="730"/>
      <c r="DYV53" s="730"/>
      <c r="DYW53" s="730"/>
      <c r="DYX53" s="730"/>
      <c r="DYY53" s="730"/>
      <c r="DYZ53" s="730"/>
      <c r="DZA53" s="730"/>
      <c r="DZB53" s="730"/>
      <c r="DZC53" s="730"/>
      <c r="DZD53" s="730"/>
      <c r="DZE53" s="730"/>
      <c r="DZF53" s="730"/>
      <c r="DZG53" s="730"/>
      <c r="DZH53" s="730"/>
      <c r="DZI53" s="730"/>
      <c r="DZJ53" s="730"/>
      <c r="DZK53" s="730"/>
      <c r="DZL53" s="730"/>
      <c r="DZM53" s="730"/>
      <c r="DZN53" s="730"/>
      <c r="DZO53" s="730"/>
      <c r="DZP53" s="730"/>
      <c r="DZQ53" s="730"/>
      <c r="DZR53" s="730"/>
      <c r="DZS53" s="730"/>
      <c r="DZT53" s="730"/>
      <c r="DZU53" s="730"/>
      <c r="DZV53" s="730"/>
      <c r="DZW53" s="730"/>
      <c r="DZX53" s="730"/>
      <c r="DZY53" s="730"/>
      <c r="DZZ53" s="730"/>
      <c r="EAA53" s="730"/>
      <c r="EAB53" s="730"/>
      <c r="EAC53" s="730"/>
      <c r="EAD53" s="730"/>
      <c r="EAE53" s="730"/>
      <c r="EAF53" s="730"/>
      <c r="EAG53" s="730"/>
      <c r="EAH53" s="730"/>
      <c r="EAI53" s="730"/>
      <c r="EAJ53" s="730"/>
      <c r="EAK53" s="730"/>
      <c r="EAL53" s="730"/>
      <c r="EAM53" s="730"/>
      <c r="EAN53" s="730"/>
      <c r="EAO53" s="730"/>
      <c r="EAP53" s="730"/>
      <c r="EAQ53" s="730"/>
      <c r="EAR53" s="730"/>
      <c r="EAS53" s="730"/>
      <c r="EAT53" s="730"/>
      <c r="EAU53" s="730"/>
      <c r="EAV53" s="730"/>
      <c r="EAW53" s="730"/>
      <c r="EAX53" s="730"/>
      <c r="EAY53" s="730"/>
      <c r="EAZ53" s="730"/>
      <c r="EBA53" s="730"/>
      <c r="EBB53" s="730"/>
      <c r="EBC53" s="730"/>
      <c r="EBD53" s="730"/>
      <c r="EBE53" s="730"/>
      <c r="EBF53" s="730"/>
      <c r="EBG53" s="730"/>
      <c r="EBH53" s="730"/>
      <c r="EBI53" s="730"/>
      <c r="EBJ53" s="730"/>
      <c r="EBK53" s="730"/>
      <c r="EBL53" s="730"/>
      <c r="EBM53" s="730"/>
      <c r="EBN53" s="730"/>
      <c r="EBO53" s="730"/>
      <c r="EBP53" s="730"/>
      <c r="EBQ53" s="730"/>
      <c r="EBR53" s="730"/>
      <c r="EBS53" s="730"/>
      <c r="EBT53" s="730"/>
      <c r="EBU53" s="730"/>
      <c r="EBV53" s="730"/>
      <c r="EBW53" s="730"/>
      <c r="EBX53" s="730"/>
      <c r="EBY53" s="730"/>
      <c r="EBZ53" s="730"/>
      <c r="ECA53" s="730"/>
      <c r="ECB53" s="730"/>
      <c r="ECC53" s="730"/>
      <c r="ECD53" s="730"/>
      <c r="ECE53" s="730"/>
      <c r="ECF53" s="730"/>
      <c r="ECG53" s="730"/>
      <c r="ECH53" s="730"/>
      <c r="ECI53" s="730"/>
      <c r="ECJ53" s="730"/>
      <c r="ECK53" s="730"/>
      <c r="ECL53" s="730"/>
      <c r="ECM53" s="730"/>
      <c r="ECN53" s="730"/>
      <c r="ECO53" s="730"/>
      <c r="ECP53" s="730"/>
      <c r="ECQ53" s="730"/>
      <c r="ECR53" s="730"/>
      <c r="ECS53" s="730"/>
      <c r="ECT53" s="730"/>
      <c r="ECU53" s="730"/>
      <c r="ECV53" s="730"/>
      <c r="ECW53" s="730"/>
      <c r="ECX53" s="730"/>
      <c r="ECY53" s="730"/>
      <c r="ECZ53" s="730"/>
      <c r="EDA53" s="730"/>
      <c r="EDB53" s="730"/>
      <c r="EDC53" s="730"/>
      <c r="EDD53" s="730"/>
      <c r="EDE53" s="730"/>
      <c r="EDF53" s="730"/>
      <c r="EDG53" s="730"/>
      <c r="EDH53" s="730"/>
      <c r="EDI53" s="730"/>
      <c r="EDJ53" s="730"/>
      <c r="EDK53" s="730"/>
      <c r="EDL53" s="730"/>
      <c r="EDM53" s="730"/>
      <c r="EDN53" s="730"/>
      <c r="EDO53" s="730"/>
      <c r="EDP53" s="730"/>
      <c r="EDQ53" s="730"/>
      <c r="EDR53" s="730"/>
      <c r="EDS53" s="730"/>
      <c r="EDT53" s="730"/>
      <c r="EDU53" s="730"/>
      <c r="EDV53" s="730"/>
      <c r="EDW53" s="730"/>
      <c r="EDX53" s="730"/>
      <c r="EDY53" s="730"/>
      <c r="EDZ53" s="730"/>
      <c r="EEA53" s="730"/>
      <c r="EEB53" s="730"/>
      <c r="EEC53" s="730"/>
      <c r="EED53" s="730"/>
      <c r="EEE53" s="730"/>
      <c r="EEF53" s="730"/>
      <c r="EEG53" s="730"/>
      <c r="EEH53" s="730"/>
      <c r="EEI53" s="730"/>
      <c r="EEJ53" s="730"/>
      <c r="EEK53" s="730"/>
      <c r="EEL53" s="730"/>
      <c r="EEM53" s="730"/>
      <c r="EEN53" s="730"/>
      <c r="EEO53" s="730"/>
      <c r="EEP53" s="730"/>
      <c r="EEQ53" s="730"/>
      <c r="EER53" s="730"/>
      <c r="EES53" s="730"/>
      <c r="EET53" s="730"/>
      <c r="EEU53" s="730"/>
      <c r="EEV53" s="730"/>
      <c r="EEW53" s="730"/>
      <c r="EEX53" s="730"/>
      <c r="EEY53" s="730"/>
      <c r="EEZ53" s="730"/>
      <c r="EFA53" s="730"/>
      <c r="EFB53" s="730"/>
      <c r="EFC53" s="730"/>
      <c r="EFD53" s="730"/>
      <c r="EFE53" s="730"/>
      <c r="EFF53" s="730"/>
      <c r="EFG53" s="730"/>
      <c r="EFH53" s="730"/>
      <c r="EFI53" s="730"/>
      <c r="EFJ53" s="730"/>
      <c r="EFK53" s="730"/>
      <c r="EFL53" s="730"/>
      <c r="EFM53" s="730"/>
      <c r="EFN53" s="730"/>
      <c r="EFO53" s="730"/>
      <c r="EFP53" s="730"/>
      <c r="EFQ53" s="730"/>
      <c r="EFR53" s="730"/>
      <c r="EFS53" s="730"/>
      <c r="EFT53" s="730"/>
      <c r="EFU53" s="730"/>
      <c r="EFV53" s="730"/>
      <c r="EFW53" s="730"/>
      <c r="EFX53" s="730"/>
      <c r="EFY53" s="730"/>
      <c r="EFZ53" s="730"/>
      <c r="EGA53" s="730"/>
      <c r="EGB53" s="730"/>
      <c r="EGC53" s="730"/>
      <c r="EGD53" s="730"/>
      <c r="EGE53" s="730"/>
      <c r="EGF53" s="730"/>
      <c r="EGG53" s="730"/>
      <c r="EGH53" s="730"/>
      <c r="EGI53" s="730"/>
      <c r="EGJ53" s="730"/>
      <c r="EGK53" s="730"/>
      <c r="EGL53" s="730"/>
      <c r="EGM53" s="730"/>
      <c r="EGN53" s="730"/>
      <c r="EGO53" s="730"/>
      <c r="EGP53" s="730"/>
      <c r="EGQ53" s="730"/>
      <c r="EGR53" s="730"/>
      <c r="EGS53" s="730"/>
      <c r="EGT53" s="730"/>
      <c r="EGU53" s="730"/>
      <c r="EGV53" s="730"/>
      <c r="EGW53" s="730"/>
      <c r="EGX53" s="730"/>
      <c r="EGY53" s="730"/>
      <c r="EGZ53" s="730"/>
      <c r="EHA53" s="730"/>
      <c r="EHB53" s="730"/>
      <c r="EHC53" s="730"/>
      <c r="EHD53" s="730"/>
      <c r="EHE53" s="730"/>
      <c r="EHF53" s="730"/>
      <c r="EHG53" s="730"/>
      <c r="EHH53" s="730"/>
      <c r="EHI53" s="730"/>
      <c r="EHJ53" s="730"/>
      <c r="EHK53" s="730"/>
      <c r="EHL53" s="730"/>
      <c r="EHM53" s="730"/>
      <c r="EHN53" s="730"/>
      <c r="EHO53" s="730"/>
      <c r="EHP53" s="730"/>
      <c r="EHQ53" s="730"/>
      <c r="EHR53" s="730"/>
      <c r="EHS53" s="730"/>
      <c r="EHT53" s="730"/>
      <c r="EHU53" s="730"/>
      <c r="EHV53" s="730"/>
      <c r="EHW53" s="730"/>
      <c r="EHX53" s="730"/>
      <c r="EHY53" s="730"/>
      <c r="EHZ53" s="730"/>
      <c r="EIA53" s="730"/>
      <c r="EIB53" s="730"/>
      <c r="EIC53" s="730"/>
      <c r="EID53" s="730"/>
      <c r="EIE53" s="730"/>
      <c r="EIF53" s="730"/>
      <c r="EIG53" s="730"/>
      <c r="EIH53" s="730"/>
      <c r="EII53" s="730"/>
      <c r="EIJ53" s="730"/>
      <c r="EIK53" s="730"/>
      <c r="EIL53" s="730"/>
      <c r="EIM53" s="730"/>
      <c r="EIN53" s="730"/>
      <c r="EIO53" s="730"/>
      <c r="EIP53" s="730"/>
      <c r="EIQ53" s="730"/>
      <c r="EIR53" s="730"/>
      <c r="EIS53" s="730"/>
      <c r="EIT53" s="730"/>
      <c r="EIU53" s="730"/>
      <c r="EIV53" s="730"/>
      <c r="EIW53" s="730"/>
      <c r="EIX53" s="730"/>
      <c r="EIY53" s="730"/>
      <c r="EIZ53" s="730"/>
      <c r="EJA53" s="730"/>
      <c r="EJB53" s="730"/>
      <c r="EJC53" s="730"/>
      <c r="EJD53" s="730"/>
      <c r="EJE53" s="730"/>
      <c r="EJF53" s="730"/>
      <c r="EJG53" s="730"/>
      <c r="EJH53" s="730"/>
      <c r="EJI53" s="730"/>
      <c r="EJJ53" s="730"/>
      <c r="EJK53" s="730"/>
      <c r="EJL53" s="730"/>
      <c r="EJM53" s="730"/>
      <c r="EJN53" s="730"/>
      <c r="EJO53" s="730"/>
      <c r="EJP53" s="730"/>
      <c r="EJQ53" s="730"/>
      <c r="EJR53" s="730"/>
      <c r="EJS53" s="730"/>
      <c r="EJT53" s="730"/>
      <c r="EJU53" s="730"/>
      <c r="EJV53" s="730"/>
      <c r="EJW53" s="730"/>
      <c r="EJX53" s="730"/>
      <c r="EJY53" s="730"/>
      <c r="EJZ53" s="730"/>
      <c r="EKA53" s="730"/>
      <c r="EKB53" s="730"/>
      <c r="EKC53" s="730"/>
      <c r="EKD53" s="730"/>
      <c r="EKE53" s="730"/>
      <c r="EKF53" s="730"/>
      <c r="EKG53" s="730"/>
      <c r="EKH53" s="730"/>
      <c r="EKI53" s="730"/>
      <c r="EKJ53" s="730"/>
      <c r="EKK53" s="730"/>
      <c r="EKL53" s="730"/>
      <c r="EKM53" s="730"/>
      <c r="EKN53" s="730"/>
      <c r="EKO53" s="730"/>
      <c r="EKP53" s="730"/>
      <c r="EKQ53" s="730"/>
      <c r="EKR53" s="730"/>
      <c r="EKS53" s="730"/>
      <c r="EKT53" s="730"/>
      <c r="EKU53" s="730"/>
      <c r="EKV53" s="730"/>
      <c r="EKW53" s="730"/>
      <c r="EKX53" s="730"/>
      <c r="EKY53" s="730"/>
      <c r="EKZ53" s="730"/>
      <c r="ELA53" s="730"/>
      <c r="ELB53" s="730"/>
      <c r="ELC53" s="730"/>
      <c r="ELD53" s="730"/>
      <c r="ELE53" s="730"/>
      <c r="ELF53" s="730"/>
      <c r="ELG53" s="730"/>
      <c r="ELH53" s="730"/>
      <c r="ELI53" s="730"/>
      <c r="ELJ53" s="730"/>
      <c r="ELK53" s="730"/>
      <c r="ELL53" s="730"/>
      <c r="ELM53" s="730"/>
      <c r="ELN53" s="730"/>
      <c r="ELO53" s="730"/>
      <c r="ELP53" s="730"/>
      <c r="ELQ53" s="730"/>
      <c r="ELR53" s="730"/>
      <c r="ELS53" s="730"/>
      <c r="ELT53" s="730"/>
      <c r="ELU53" s="730"/>
      <c r="ELV53" s="730"/>
      <c r="ELW53" s="730"/>
      <c r="ELX53" s="730"/>
      <c r="ELY53" s="730"/>
      <c r="ELZ53" s="730"/>
      <c r="EMA53" s="730"/>
      <c r="EMB53" s="730"/>
      <c r="EMC53" s="730"/>
      <c r="EMD53" s="730"/>
      <c r="EME53" s="730"/>
      <c r="EMF53" s="730"/>
      <c r="EMG53" s="730"/>
      <c r="EMH53" s="730"/>
      <c r="EMI53" s="730"/>
      <c r="EMJ53" s="730"/>
      <c r="EMK53" s="730"/>
      <c r="EML53" s="730"/>
      <c r="EMM53" s="730"/>
      <c r="EMN53" s="730"/>
      <c r="EMO53" s="730"/>
      <c r="EMP53" s="730"/>
      <c r="EMQ53" s="730"/>
      <c r="EMR53" s="730"/>
      <c r="EMS53" s="730"/>
      <c r="EMT53" s="730"/>
      <c r="EMU53" s="730"/>
      <c r="EMV53" s="730"/>
      <c r="EMW53" s="730"/>
      <c r="EMX53" s="730"/>
      <c r="EMY53" s="730"/>
      <c r="EMZ53" s="730"/>
      <c r="ENA53" s="730"/>
      <c r="ENB53" s="730"/>
      <c r="ENC53" s="730"/>
      <c r="END53" s="730"/>
      <c r="ENE53" s="730"/>
      <c r="ENF53" s="730"/>
      <c r="ENG53" s="730"/>
      <c r="ENH53" s="730"/>
      <c r="ENI53" s="730"/>
      <c r="ENJ53" s="730"/>
      <c r="ENK53" s="730"/>
      <c r="ENL53" s="730"/>
      <c r="ENM53" s="730"/>
      <c r="ENN53" s="730"/>
      <c r="ENO53" s="730"/>
      <c r="ENP53" s="730"/>
      <c r="ENQ53" s="730"/>
      <c r="ENR53" s="730"/>
      <c r="ENS53" s="730"/>
      <c r="ENT53" s="730"/>
      <c r="ENU53" s="730"/>
      <c r="ENV53" s="730"/>
      <c r="ENW53" s="730"/>
      <c r="ENX53" s="730"/>
      <c r="ENY53" s="730"/>
      <c r="ENZ53" s="730"/>
      <c r="EOA53" s="730"/>
      <c r="EOB53" s="730"/>
      <c r="EOC53" s="730"/>
      <c r="EOD53" s="730"/>
      <c r="EOE53" s="730"/>
      <c r="EOF53" s="730"/>
      <c r="EOG53" s="730"/>
      <c r="EOH53" s="730"/>
      <c r="EOI53" s="730"/>
      <c r="EOJ53" s="730"/>
      <c r="EOK53" s="730"/>
      <c r="EOL53" s="730"/>
      <c r="EOM53" s="730"/>
      <c r="EON53" s="730"/>
      <c r="EOO53" s="730"/>
      <c r="EOP53" s="730"/>
      <c r="EOQ53" s="730"/>
      <c r="EOR53" s="730"/>
      <c r="EOS53" s="730"/>
      <c r="EOT53" s="730"/>
      <c r="EOU53" s="730"/>
      <c r="EOV53" s="730"/>
      <c r="EOW53" s="730"/>
      <c r="EOX53" s="730"/>
      <c r="EOY53" s="730"/>
      <c r="EOZ53" s="730"/>
      <c r="EPA53" s="730"/>
      <c r="EPB53" s="730"/>
      <c r="EPC53" s="730"/>
      <c r="EPD53" s="730"/>
      <c r="EPE53" s="730"/>
      <c r="EPF53" s="730"/>
      <c r="EPG53" s="730"/>
      <c r="EPH53" s="730"/>
      <c r="EPI53" s="730"/>
      <c r="EPJ53" s="730"/>
      <c r="EPK53" s="730"/>
      <c r="EPL53" s="730"/>
      <c r="EPM53" s="730"/>
      <c r="EPN53" s="730"/>
      <c r="EPO53" s="730"/>
      <c r="EPP53" s="730"/>
      <c r="EPQ53" s="730"/>
      <c r="EPR53" s="730"/>
      <c r="EPS53" s="730"/>
      <c r="EPT53" s="730"/>
      <c r="EPU53" s="730"/>
      <c r="EPV53" s="730"/>
      <c r="EPW53" s="730"/>
      <c r="EPX53" s="730"/>
      <c r="EPY53" s="730"/>
      <c r="EPZ53" s="730"/>
      <c r="EQA53" s="730"/>
      <c r="EQB53" s="730"/>
      <c r="EQC53" s="730"/>
      <c r="EQD53" s="730"/>
      <c r="EQE53" s="730"/>
      <c r="EQF53" s="730"/>
      <c r="EQG53" s="730"/>
      <c r="EQH53" s="730"/>
      <c r="EQI53" s="730"/>
      <c r="EQJ53" s="730"/>
      <c r="EQK53" s="730"/>
      <c r="EQL53" s="730"/>
      <c r="EQM53" s="730"/>
      <c r="EQN53" s="730"/>
      <c r="EQO53" s="730"/>
      <c r="EQP53" s="730"/>
      <c r="EQQ53" s="730"/>
      <c r="EQR53" s="730"/>
      <c r="EQS53" s="730"/>
      <c r="EQT53" s="730"/>
      <c r="EQU53" s="730"/>
      <c r="EQV53" s="730"/>
      <c r="EQW53" s="730"/>
      <c r="EQX53" s="730"/>
      <c r="EQY53" s="730"/>
      <c r="EQZ53" s="730"/>
      <c r="ERA53" s="730"/>
      <c r="ERB53" s="730"/>
      <c r="ERC53" s="730"/>
      <c r="ERD53" s="730"/>
      <c r="ERE53" s="730"/>
      <c r="ERF53" s="730"/>
      <c r="ERG53" s="730"/>
      <c r="ERH53" s="730"/>
      <c r="ERI53" s="730"/>
      <c r="ERJ53" s="730"/>
      <c r="ERK53" s="730"/>
      <c r="ERL53" s="730"/>
      <c r="ERM53" s="730"/>
      <c r="ERN53" s="730"/>
      <c r="ERO53" s="730"/>
      <c r="ERP53" s="730"/>
      <c r="ERQ53" s="730"/>
      <c r="ERR53" s="730"/>
    </row>
    <row r="54" spans="2:7" s="583" customFormat="1">
      <c r="B54" s="597" t="s">
        <v>3</v>
      </c>
      <c r="C54" s="598" t="s">
        <v>3</v>
      </c>
      <c r="D54" s="598"/>
      <c r="E54" s="598"/>
      <c r="F54" s="598"/>
      <c r="G54" s="599"/>
    </row>
    <row r="55" spans="2:3866" ht="15">
      <c r="B55" s="660" t="s">
        <v>85</v>
      </c>
      <c r="C55" s="661">
        <v>155000</v>
      </c>
      <c r="D55" s="647">
        <v>12500</v>
      </c>
      <c r="E55" s="647">
        <v>6000</v>
      </c>
      <c r="F55" s="647">
        <v>113000</v>
      </c>
      <c r="G55" s="648">
        <v>23000</v>
      </c>
      <c r="Q55" s="730"/>
      <c r="R55" s="730"/>
      <c r="S55" s="730"/>
      <c r="T55" s="730"/>
      <c r="U55" s="730"/>
      <c r="V55" s="730"/>
      <c r="W55" s="730"/>
      <c r="X55" s="730"/>
      <c r="Y55" s="730"/>
      <c r="Z55" s="730"/>
      <c r="AA55" s="730"/>
      <c r="AB55" s="730"/>
      <c r="AC55" s="730"/>
      <c r="AD55" s="730"/>
      <c r="AE55" s="730"/>
      <c r="AF55" s="730"/>
      <c r="AG55" s="730"/>
      <c r="AH55" s="730"/>
      <c r="AI55" s="730"/>
      <c r="AJ55" s="730"/>
      <c r="AK55" s="730"/>
      <c r="AL55" s="730"/>
      <c r="AM55" s="730"/>
      <c r="AN55" s="730"/>
      <c r="AO55" s="730"/>
      <c r="AP55" s="730"/>
      <c r="AQ55" s="730"/>
      <c r="AR55" s="730"/>
      <c r="AS55" s="730"/>
      <c r="AT55" s="730"/>
      <c r="AU55" s="730"/>
      <c r="AV55" s="730"/>
      <c r="AW55" s="730"/>
      <c r="AX55" s="730"/>
      <c r="AY55" s="730"/>
      <c r="AZ55" s="730"/>
      <c r="BA55" s="730"/>
      <c r="BB55" s="730"/>
      <c r="BC55" s="730"/>
      <c r="BD55" s="730"/>
      <c r="BE55" s="730"/>
      <c r="BF55" s="730"/>
      <c r="BG55" s="730"/>
      <c r="BH55" s="730"/>
      <c r="BI55" s="730"/>
      <c r="BJ55" s="730"/>
      <c r="BK55" s="730"/>
      <c r="BL55" s="730"/>
      <c r="BM55" s="730"/>
      <c r="BN55" s="730"/>
      <c r="BO55" s="730"/>
      <c r="BP55" s="730"/>
      <c r="BQ55" s="730"/>
      <c r="BR55" s="730"/>
      <c r="BS55" s="730"/>
      <c r="BT55" s="730"/>
      <c r="BU55" s="730"/>
      <c r="BV55" s="730"/>
      <c r="BW55" s="730"/>
      <c r="BX55" s="730"/>
      <c r="BY55" s="730"/>
      <c r="BZ55" s="730"/>
      <c r="CA55" s="730"/>
      <c r="CB55" s="730"/>
      <c r="CC55" s="730"/>
      <c r="CD55" s="730"/>
      <c r="CE55" s="730"/>
      <c r="CF55" s="730"/>
      <c r="CG55" s="730"/>
      <c r="CH55" s="730"/>
      <c r="CI55" s="730"/>
      <c r="CJ55" s="730"/>
      <c r="CK55" s="730"/>
      <c r="CL55" s="730"/>
      <c r="CM55" s="730"/>
      <c r="CN55" s="730"/>
      <c r="CO55" s="730"/>
      <c r="CP55" s="730"/>
      <c r="CQ55" s="730"/>
      <c r="CR55" s="730"/>
      <c r="CS55" s="730"/>
      <c r="CT55" s="730"/>
      <c r="CU55" s="730"/>
      <c r="CV55" s="730"/>
      <c r="CW55" s="730"/>
      <c r="CX55" s="730"/>
      <c r="CY55" s="730"/>
      <c r="CZ55" s="730"/>
      <c r="DA55" s="730"/>
      <c r="DB55" s="730"/>
      <c r="DC55" s="730"/>
      <c r="DD55" s="730"/>
      <c r="DE55" s="730"/>
      <c r="DF55" s="730"/>
      <c r="DG55" s="730"/>
      <c r="DH55" s="730"/>
      <c r="DI55" s="730"/>
      <c r="DJ55" s="730"/>
      <c r="DK55" s="730"/>
      <c r="DL55" s="730"/>
      <c r="DM55" s="730"/>
      <c r="DN55" s="730"/>
      <c r="DO55" s="730"/>
      <c r="DP55" s="730"/>
      <c r="DQ55" s="730"/>
      <c r="DR55" s="730"/>
      <c r="DS55" s="730"/>
      <c r="DT55" s="730"/>
      <c r="DU55" s="730"/>
      <c r="DV55" s="730"/>
      <c r="DW55" s="730"/>
      <c r="DX55" s="730"/>
      <c r="DY55" s="730"/>
      <c r="DZ55" s="730"/>
      <c r="EA55" s="730"/>
      <c r="EB55" s="730"/>
      <c r="EC55" s="730"/>
      <c r="ED55" s="730"/>
      <c r="EE55" s="730"/>
      <c r="EF55" s="730"/>
      <c r="EG55" s="730"/>
      <c r="EH55" s="730"/>
      <c r="EI55" s="730"/>
      <c r="EJ55" s="730"/>
      <c r="EK55" s="730"/>
      <c r="EL55" s="730"/>
      <c r="EM55" s="730"/>
      <c r="EN55" s="730"/>
      <c r="EO55" s="730"/>
      <c r="EP55" s="730"/>
      <c r="EQ55" s="730"/>
      <c r="ER55" s="730"/>
      <c r="ES55" s="730"/>
      <c r="ET55" s="730"/>
      <c r="EU55" s="730"/>
      <c r="EV55" s="730"/>
      <c r="EW55" s="730"/>
      <c r="EX55" s="730"/>
      <c r="EY55" s="730"/>
      <c r="EZ55" s="730"/>
      <c r="FA55" s="730"/>
      <c r="FB55" s="730"/>
      <c r="FC55" s="730"/>
      <c r="FD55" s="730"/>
      <c r="FE55" s="730"/>
      <c r="FF55" s="730"/>
      <c r="FG55" s="730"/>
      <c r="FH55" s="730"/>
      <c r="FI55" s="730"/>
      <c r="FJ55" s="730"/>
      <c r="FK55" s="730"/>
      <c r="FL55" s="730"/>
      <c r="FM55" s="730"/>
      <c r="FN55" s="730"/>
      <c r="FO55" s="730"/>
      <c r="FP55" s="730"/>
      <c r="FQ55" s="730"/>
      <c r="FR55" s="730"/>
      <c r="FS55" s="730"/>
      <c r="FT55" s="730"/>
      <c r="FU55" s="730"/>
      <c r="FV55" s="730"/>
      <c r="FW55" s="730"/>
      <c r="FX55" s="730"/>
      <c r="FY55" s="730"/>
      <c r="FZ55" s="730"/>
      <c r="GA55" s="730"/>
      <c r="GB55" s="730"/>
      <c r="GC55" s="730"/>
      <c r="GD55" s="730"/>
      <c r="GE55" s="730"/>
      <c r="GF55" s="730"/>
      <c r="GG55" s="730"/>
      <c r="GH55" s="730"/>
      <c r="GI55" s="730"/>
      <c r="GJ55" s="730"/>
      <c r="GK55" s="730"/>
      <c r="GL55" s="730"/>
      <c r="GM55" s="730"/>
      <c r="GN55" s="730"/>
      <c r="GO55" s="730"/>
      <c r="GP55" s="730"/>
      <c r="GQ55" s="730"/>
      <c r="GR55" s="730"/>
      <c r="GS55" s="730"/>
      <c r="GT55" s="730"/>
      <c r="GU55" s="730"/>
      <c r="GV55" s="730"/>
      <c r="GW55" s="730"/>
      <c r="GX55" s="730"/>
      <c r="GY55" s="730"/>
      <c r="GZ55" s="730"/>
      <c r="HA55" s="730"/>
      <c r="HB55" s="730"/>
      <c r="HC55" s="730"/>
      <c r="HD55" s="730"/>
      <c r="HE55" s="730"/>
      <c r="HF55" s="730"/>
      <c r="HG55" s="730"/>
      <c r="HH55" s="730"/>
      <c r="HI55" s="730"/>
      <c r="HJ55" s="730"/>
      <c r="HK55" s="730"/>
      <c r="HL55" s="730"/>
      <c r="HM55" s="730"/>
      <c r="HN55" s="730"/>
      <c r="HO55" s="730"/>
      <c r="HP55" s="730"/>
      <c r="HQ55" s="730"/>
      <c r="HR55" s="730"/>
      <c r="HS55" s="730"/>
      <c r="HT55" s="730"/>
      <c r="HU55" s="730"/>
      <c r="HV55" s="730"/>
      <c r="HW55" s="730"/>
      <c r="HX55" s="730"/>
      <c r="HY55" s="730"/>
      <c r="HZ55" s="730"/>
      <c r="IA55" s="730"/>
      <c r="IB55" s="730"/>
      <c r="IC55" s="730"/>
      <c r="ID55" s="730"/>
      <c r="IE55" s="730"/>
      <c r="IF55" s="730"/>
      <c r="IG55" s="730"/>
      <c r="IH55" s="730"/>
      <c r="II55" s="730"/>
      <c r="IJ55" s="730"/>
      <c r="IK55" s="730"/>
      <c r="IL55" s="730"/>
      <c r="IM55" s="730"/>
      <c r="IN55" s="730"/>
      <c r="IO55" s="730"/>
      <c r="IP55" s="730"/>
      <c r="IQ55" s="730"/>
      <c r="IR55" s="730"/>
      <c r="IS55" s="730"/>
      <c r="IT55" s="730"/>
      <c r="IU55" s="730"/>
      <c r="IV55" s="730"/>
      <c r="IW55" s="730"/>
      <c r="IX55" s="730"/>
      <c r="IY55" s="730"/>
      <c r="IZ55" s="730"/>
      <c r="JA55" s="730"/>
      <c r="JB55" s="730"/>
      <c r="JC55" s="730"/>
      <c r="JD55" s="730"/>
      <c r="JE55" s="730"/>
      <c r="JF55" s="730"/>
      <c r="JG55" s="730"/>
      <c r="JH55" s="730"/>
      <c r="JI55" s="730"/>
      <c r="JJ55" s="730"/>
      <c r="JK55" s="730"/>
      <c r="JL55" s="730"/>
      <c r="JM55" s="730"/>
      <c r="JN55" s="730"/>
      <c r="JO55" s="730"/>
      <c r="JP55" s="730"/>
      <c r="JQ55" s="730"/>
      <c r="JR55" s="730"/>
      <c r="JS55" s="730"/>
      <c r="JT55" s="730"/>
      <c r="JU55" s="730"/>
      <c r="JV55" s="730"/>
      <c r="JW55" s="730"/>
      <c r="JX55" s="730"/>
      <c r="JY55" s="730"/>
      <c r="JZ55" s="730"/>
      <c r="KA55" s="730"/>
      <c r="KB55" s="730"/>
      <c r="KC55" s="730"/>
      <c r="KD55" s="730"/>
      <c r="KE55" s="730"/>
      <c r="KF55" s="730"/>
      <c r="KG55" s="730"/>
      <c r="KH55" s="730"/>
      <c r="KI55" s="730"/>
      <c r="KJ55" s="730"/>
      <c r="KK55" s="730"/>
      <c r="KL55" s="730"/>
      <c r="KM55" s="730"/>
      <c r="KN55" s="730"/>
      <c r="KO55" s="730"/>
      <c r="KP55" s="730"/>
      <c r="KQ55" s="730"/>
      <c r="KR55" s="730"/>
      <c r="KS55" s="730"/>
      <c r="KT55" s="730"/>
      <c r="KU55" s="730"/>
      <c r="KV55" s="730"/>
      <c r="KW55" s="730"/>
      <c r="KX55" s="730"/>
      <c r="KY55" s="730"/>
      <c r="KZ55" s="730"/>
      <c r="LA55" s="730"/>
      <c r="LB55" s="730"/>
      <c r="LC55" s="730"/>
      <c r="LD55" s="730"/>
      <c r="LE55" s="730"/>
      <c r="LF55" s="730"/>
      <c r="LG55" s="730"/>
      <c r="LH55" s="730"/>
      <c r="LI55" s="730"/>
      <c r="LJ55" s="730"/>
      <c r="LK55" s="730"/>
      <c r="LL55" s="730"/>
      <c r="LM55" s="730"/>
      <c r="LN55" s="730"/>
      <c r="LO55" s="730"/>
      <c r="LP55" s="730"/>
      <c r="LQ55" s="730"/>
      <c r="LR55" s="730"/>
      <c r="LS55" s="730"/>
      <c r="LT55" s="730"/>
      <c r="LU55" s="730"/>
      <c r="LV55" s="730"/>
      <c r="LW55" s="730"/>
      <c r="LX55" s="730"/>
      <c r="LY55" s="730"/>
      <c r="LZ55" s="730"/>
      <c r="MA55" s="730"/>
      <c r="MB55" s="730"/>
      <c r="MC55" s="730"/>
      <c r="MD55" s="730"/>
      <c r="ME55" s="730"/>
      <c r="MF55" s="730"/>
      <c r="MG55" s="730"/>
      <c r="MH55" s="730"/>
      <c r="MI55" s="730"/>
      <c r="MJ55" s="730"/>
      <c r="MK55" s="730"/>
      <c r="ML55" s="730"/>
      <c r="MM55" s="730"/>
      <c r="MN55" s="730"/>
      <c r="MO55" s="730"/>
      <c r="MP55" s="730"/>
      <c r="MQ55" s="730"/>
      <c r="MR55" s="730"/>
      <c r="MS55" s="730"/>
      <c r="MT55" s="730"/>
      <c r="MU55" s="730"/>
      <c r="MV55" s="730"/>
      <c r="MW55" s="730"/>
      <c r="MX55" s="730"/>
      <c r="MY55" s="730"/>
      <c r="MZ55" s="730"/>
      <c r="NA55" s="730"/>
      <c r="NB55" s="730"/>
      <c r="NC55" s="730"/>
      <c r="ND55" s="730"/>
      <c r="NE55" s="730"/>
      <c r="NF55" s="730"/>
      <c r="NG55" s="730"/>
      <c r="NH55" s="730"/>
      <c r="NI55" s="730"/>
      <c r="NJ55" s="730"/>
      <c r="NK55" s="730"/>
      <c r="NL55" s="730"/>
      <c r="NM55" s="730"/>
      <c r="NN55" s="730"/>
      <c r="NO55" s="730"/>
      <c r="NP55" s="730"/>
      <c r="NQ55" s="730"/>
      <c r="NR55" s="730"/>
      <c r="NS55" s="730"/>
      <c r="NT55" s="730"/>
      <c r="NU55" s="730"/>
      <c r="NV55" s="730"/>
      <c r="NW55" s="730"/>
      <c r="NX55" s="730"/>
      <c r="NY55" s="730"/>
      <c r="NZ55" s="730"/>
      <c r="OA55" s="730"/>
      <c r="OB55" s="730"/>
      <c r="OC55" s="730"/>
      <c r="OD55" s="730"/>
      <c r="OE55" s="730"/>
      <c r="OF55" s="730"/>
      <c r="OG55" s="730"/>
      <c r="OH55" s="730"/>
      <c r="OI55" s="730"/>
      <c r="OJ55" s="730"/>
      <c r="OK55" s="730"/>
      <c r="OL55" s="730"/>
      <c r="OM55" s="730"/>
      <c r="ON55" s="730"/>
      <c r="OO55" s="730"/>
      <c r="OP55" s="730"/>
      <c r="OQ55" s="730"/>
      <c r="OR55" s="730"/>
      <c r="OS55" s="730"/>
      <c r="OT55" s="730"/>
      <c r="OU55" s="730"/>
      <c r="OV55" s="730"/>
      <c r="OW55" s="730"/>
      <c r="OX55" s="730"/>
      <c r="OY55" s="730"/>
      <c r="OZ55" s="730"/>
      <c r="PA55" s="730"/>
      <c r="PB55" s="730"/>
      <c r="PC55" s="730"/>
      <c r="PD55" s="730"/>
      <c r="PE55" s="730"/>
      <c r="PF55" s="730"/>
      <c r="PG55" s="730"/>
      <c r="PH55" s="730"/>
      <c r="PI55" s="730"/>
      <c r="PJ55" s="730"/>
      <c r="PK55" s="730"/>
      <c r="PL55" s="730"/>
      <c r="PM55" s="730"/>
      <c r="PN55" s="730"/>
      <c r="PO55" s="730"/>
      <c r="PP55" s="730"/>
      <c r="PQ55" s="730"/>
      <c r="PR55" s="730"/>
      <c r="PS55" s="730"/>
      <c r="PT55" s="730"/>
      <c r="PU55" s="730"/>
      <c r="PV55" s="730"/>
      <c r="PW55" s="730"/>
      <c r="PX55" s="730"/>
      <c r="PY55" s="730"/>
      <c r="PZ55" s="730"/>
      <c r="QA55" s="730"/>
      <c r="QB55" s="730"/>
      <c r="QC55" s="730"/>
      <c r="QD55" s="730"/>
      <c r="QE55" s="730"/>
      <c r="QF55" s="730"/>
      <c r="QG55" s="730"/>
      <c r="QH55" s="730"/>
      <c r="QI55" s="730"/>
      <c r="QJ55" s="730"/>
      <c r="QK55" s="730"/>
      <c r="QL55" s="730"/>
      <c r="QM55" s="730"/>
      <c r="QN55" s="730"/>
      <c r="QO55" s="730"/>
      <c r="QP55" s="730"/>
      <c r="QQ55" s="730"/>
      <c r="QR55" s="730"/>
      <c r="QS55" s="730"/>
      <c r="QT55" s="730"/>
      <c r="QU55" s="730"/>
      <c r="QV55" s="730"/>
      <c r="QW55" s="730"/>
      <c r="QX55" s="730"/>
      <c r="QY55" s="730"/>
      <c r="QZ55" s="730"/>
      <c r="RA55" s="730"/>
      <c r="RB55" s="730"/>
      <c r="RC55" s="730"/>
      <c r="RD55" s="730"/>
      <c r="RE55" s="730"/>
      <c r="RF55" s="730"/>
      <c r="RG55" s="730"/>
      <c r="RH55" s="730"/>
      <c r="RI55" s="730"/>
      <c r="RJ55" s="730"/>
      <c r="RK55" s="730"/>
      <c r="RL55" s="730"/>
      <c r="RM55" s="730"/>
      <c r="RN55" s="730"/>
      <c r="RO55" s="730"/>
      <c r="RP55" s="730"/>
      <c r="RQ55" s="730"/>
      <c r="RR55" s="730"/>
      <c r="RS55" s="730"/>
      <c r="RT55" s="730"/>
      <c r="RU55" s="730"/>
      <c r="RV55" s="730"/>
      <c r="RW55" s="730"/>
      <c r="RX55" s="730"/>
      <c r="RY55" s="730"/>
      <c r="RZ55" s="730"/>
      <c r="SA55" s="730"/>
      <c r="SB55" s="730"/>
      <c r="SC55" s="730"/>
      <c r="SD55" s="730"/>
      <c r="SE55" s="730"/>
      <c r="SF55" s="730"/>
      <c r="SG55" s="730"/>
      <c r="SH55" s="730"/>
      <c r="SI55" s="730"/>
      <c r="SJ55" s="730"/>
      <c r="SK55" s="730"/>
      <c r="SL55" s="730"/>
      <c r="SM55" s="730"/>
      <c r="SN55" s="730"/>
      <c r="SO55" s="730"/>
      <c r="SP55" s="730"/>
      <c r="SQ55" s="730"/>
      <c r="SR55" s="730"/>
      <c r="SS55" s="730"/>
      <c r="ST55" s="730"/>
      <c r="SU55" s="730"/>
      <c r="SV55" s="730"/>
      <c r="SW55" s="730"/>
      <c r="SX55" s="730"/>
      <c r="SY55" s="730"/>
      <c r="SZ55" s="730"/>
      <c r="TA55" s="730"/>
      <c r="TB55" s="730"/>
      <c r="TC55" s="730"/>
      <c r="TD55" s="730"/>
      <c r="TE55" s="730"/>
      <c r="TF55" s="730"/>
      <c r="TG55" s="730"/>
      <c r="TH55" s="730"/>
      <c r="TI55" s="730"/>
      <c r="TJ55" s="730"/>
      <c r="TK55" s="730"/>
      <c r="TL55" s="730"/>
      <c r="TM55" s="730"/>
      <c r="TN55" s="730"/>
      <c r="TO55" s="730"/>
      <c r="TP55" s="730"/>
      <c r="TQ55" s="730"/>
      <c r="TR55" s="730"/>
      <c r="TS55" s="730"/>
      <c r="TT55" s="730"/>
      <c r="TU55" s="730"/>
      <c r="TV55" s="730"/>
      <c r="TW55" s="730"/>
      <c r="TX55" s="730"/>
      <c r="TY55" s="730"/>
      <c r="TZ55" s="730"/>
      <c r="UA55" s="730"/>
      <c r="UB55" s="730"/>
      <c r="UC55" s="730"/>
      <c r="UD55" s="730"/>
      <c r="UE55" s="730"/>
      <c r="UF55" s="730"/>
      <c r="UG55" s="730"/>
      <c r="UH55" s="730"/>
      <c r="UI55" s="730"/>
      <c r="UJ55" s="730"/>
      <c r="UK55" s="730"/>
      <c r="UL55" s="730"/>
      <c r="UM55" s="730"/>
      <c r="UN55" s="730"/>
      <c r="UO55" s="730"/>
      <c r="UP55" s="730"/>
      <c r="UQ55" s="730"/>
      <c r="UR55" s="730"/>
      <c r="US55" s="730"/>
      <c r="UT55" s="730"/>
      <c r="UU55" s="730"/>
      <c r="UV55" s="730"/>
      <c r="UW55" s="730"/>
      <c r="UX55" s="730"/>
      <c r="UY55" s="730"/>
      <c r="UZ55" s="730"/>
      <c r="VA55" s="730"/>
      <c r="VB55" s="730"/>
      <c r="VC55" s="730"/>
      <c r="VD55" s="730"/>
      <c r="VE55" s="730"/>
      <c r="VF55" s="730"/>
      <c r="VG55" s="730"/>
      <c r="VH55" s="730"/>
      <c r="VI55" s="730"/>
      <c r="VJ55" s="730"/>
      <c r="VK55" s="730"/>
      <c r="VL55" s="730"/>
      <c r="VM55" s="730"/>
      <c r="VN55" s="730"/>
      <c r="VO55" s="730"/>
      <c r="VP55" s="730"/>
      <c r="VQ55" s="730"/>
      <c r="VR55" s="730"/>
      <c r="VS55" s="730"/>
      <c r="VT55" s="730"/>
      <c r="VU55" s="730"/>
      <c r="VV55" s="730"/>
      <c r="VW55" s="730"/>
      <c r="VX55" s="730"/>
      <c r="VY55" s="730"/>
      <c r="VZ55" s="730"/>
      <c r="WA55" s="730"/>
      <c r="WB55" s="730"/>
      <c r="WC55" s="730"/>
      <c r="WD55" s="730"/>
      <c r="WE55" s="730"/>
      <c r="WF55" s="730"/>
      <c r="WG55" s="730"/>
      <c r="WH55" s="730"/>
      <c r="WI55" s="730"/>
      <c r="WJ55" s="730"/>
      <c r="WK55" s="730"/>
      <c r="WL55" s="730"/>
      <c r="WM55" s="730"/>
      <c r="WN55" s="730"/>
      <c r="WO55" s="730"/>
      <c r="WP55" s="730"/>
      <c r="WQ55" s="730"/>
      <c r="WR55" s="730"/>
      <c r="WS55" s="730"/>
      <c r="WT55" s="730"/>
      <c r="WU55" s="730"/>
      <c r="WV55" s="730"/>
      <c r="WW55" s="730"/>
      <c r="WX55" s="730"/>
      <c r="WY55" s="730"/>
      <c r="WZ55" s="730"/>
      <c r="XA55" s="730"/>
      <c r="XB55" s="730"/>
      <c r="XC55" s="730"/>
      <c r="XD55" s="730"/>
      <c r="XE55" s="730"/>
      <c r="XF55" s="730"/>
      <c r="XG55" s="730"/>
      <c r="XH55" s="730"/>
      <c r="XI55" s="730"/>
      <c r="XJ55" s="730"/>
      <c r="XK55" s="730"/>
      <c r="XL55" s="730"/>
      <c r="XM55" s="730"/>
      <c r="XN55" s="730"/>
      <c r="XO55" s="730"/>
      <c r="XP55" s="730"/>
      <c r="XQ55" s="730"/>
      <c r="XR55" s="730"/>
      <c r="XS55" s="730"/>
      <c r="XT55" s="730"/>
      <c r="XU55" s="730"/>
      <c r="XV55" s="730"/>
      <c r="XW55" s="730"/>
      <c r="XX55" s="730"/>
      <c r="XY55" s="730"/>
      <c r="XZ55" s="730"/>
      <c r="YA55" s="730"/>
      <c r="YB55" s="730"/>
      <c r="YC55" s="730"/>
      <c r="YD55" s="730"/>
      <c r="YE55" s="730"/>
      <c r="YF55" s="730"/>
      <c r="YG55" s="730"/>
      <c r="YH55" s="730"/>
      <c r="YI55" s="730"/>
      <c r="YJ55" s="730"/>
      <c r="YK55" s="730"/>
      <c r="YL55" s="730"/>
      <c r="YM55" s="730"/>
      <c r="YN55" s="730"/>
      <c r="YO55" s="730"/>
      <c r="YP55" s="730"/>
      <c r="YQ55" s="730"/>
      <c r="YR55" s="730"/>
      <c r="YS55" s="730"/>
      <c r="YT55" s="730"/>
      <c r="YU55" s="730"/>
      <c r="YV55" s="730"/>
      <c r="YW55" s="730"/>
      <c r="YX55" s="730"/>
      <c r="YY55" s="730"/>
      <c r="YZ55" s="730"/>
      <c r="ZA55" s="730"/>
      <c r="ZB55" s="730"/>
      <c r="ZC55" s="730"/>
      <c r="ZD55" s="730"/>
      <c r="ZE55" s="730"/>
      <c r="ZF55" s="730"/>
      <c r="ZG55" s="730"/>
      <c r="ZH55" s="730"/>
      <c r="ZI55" s="730"/>
      <c r="ZJ55" s="730"/>
      <c r="ZK55" s="730"/>
      <c r="ZL55" s="730"/>
      <c r="ZM55" s="730"/>
      <c r="ZN55" s="730"/>
      <c r="ZO55" s="730"/>
      <c r="ZP55" s="730"/>
      <c r="ZQ55" s="730"/>
      <c r="ZR55" s="730"/>
      <c r="ZS55" s="730"/>
      <c r="ZT55" s="730"/>
      <c r="ZU55" s="730"/>
      <c r="ZV55" s="730"/>
      <c r="ZW55" s="730"/>
      <c r="ZX55" s="730"/>
      <c r="ZY55" s="730"/>
      <c r="ZZ55" s="730"/>
      <c r="AAA55" s="730"/>
      <c r="AAB55" s="730"/>
      <c r="AAC55" s="730"/>
      <c r="AAD55" s="730"/>
      <c r="AAE55" s="730"/>
      <c r="AAF55" s="730"/>
      <c r="AAG55" s="730"/>
      <c r="AAH55" s="730"/>
      <c r="AAI55" s="730"/>
      <c r="AAJ55" s="730"/>
      <c r="AAK55" s="730"/>
      <c r="AAL55" s="730"/>
      <c r="AAM55" s="730"/>
      <c r="AAN55" s="730"/>
      <c r="AAO55" s="730"/>
      <c r="AAP55" s="730"/>
      <c r="AAQ55" s="730"/>
      <c r="AAR55" s="730"/>
      <c r="AAS55" s="730"/>
      <c r="AAT55" s="730"/>
      <c r="AAU55" s="730"/>
      <c r="AAV55" s="730"/>
      <c r="AAW55" s="730"/>
      <c r="AAX55" s="730"/>
      <c r="AAY55" s="730"/>
      <c r="AAZ55" s="730"/>
      <c r="ABA55" s="730"/>
      <c r="ABB55" s="730"/>
      <c r="ABC55" s="730"/>
      <c r="ABD55" s="730"/>
      <c r="ABE55" s="730"/>
      <c r="ABF55" s="730"/>
      <c r="ABG55" s="730"/>
      <c r="ABH55" s="730"/>
      <c r="ABI55" s="730"/>
      <c r="ABJ55" s="730"/>
      <c r="ABK55" s="730"/>
      <c r="ABL55" s="730"/>
      <c r="ABM55" s="730"/>
      <c r="ABN55" s="730"/>
      <c r="ABO55" s="730"/>
      <c r="ABP55" s="730"/>
      <c r="ABQ55" s="730"/>
      <c r="ABR55" s="730"/>
      <c r="ABS55" s="730"/>
      <c r="ABT55" s="730"/>
      <c r="ABU55" s="730"/>
      <c r="ABV55" s="730"/>
      <c r="ABW55" s="730"/>
      <c r="ABX55" s="730"/>
      <c r="ABY55" s="730"/>
      <c r="ABZ55" s="730"/>
      <c r="ACA55" s="730"/>
      <c r="ACB55" s="730"/>
      <c r="ACC55" s="730"/>
      <c r="ACD55" s="730"/>
      <c r="ACE55" s="730"/>
      <c r="ACF55" s="730"/>
      <c r="ACG55" s="730"/>
      <c r="ACH55" s="730"/>
      <c r="ACI55" s="730"/>
      <c r="ACJ55" s="730"/>
      <c r="ACK55" s="730"/>
      <c r="ACL55" s="730"/>
      <c r="ACM55" s="730"/>
      <c r="ACN55" s="730"/>
      <c r="ACO55" s="730"/>
      <c r="ACP55" s="730"/>
      <c r="ACQ55" s="730"/>
      <c r="ACR55" s="730"/>
      <c r="ACS55" s="730"/>
      <c r="ACT55" s="730"/>
      <c r="ACU55" s="730"/>
      <c r="ACV55" s="730"/>
      <c r="ACW55" s="730"/>
      <c r="ACX55" s="730"/>
      <c r="ACY55" s="730"/>
      <c r="ACZ55" s="730"/>
      <c r="ADA55" s="730"/>
      <c r="ADB55" s="730"/>
      <c r="ADC55" s="730"/>
      <c r="ADD55" s="730"/>
      <c r="ADE55" s="730"/>
      <c r="ADF55" s="730"/>
      <c r="ADG55" s="730"/>
      <c r="ADH55" s="730"/>
      <c r="ADI55" s="730"/>
      <c r="ADJ55" s="730"/>
      <c r="ADK55" s="730"/>
      <c r="ADL55" s="730"/>
      <c r="ADM55" s="730"/>
      <c r="ADN55" s="730"/>
      <c r="ADO55" s="730"/>
      <c r="ADP55" s="730"/>
      <c r="ADQ55" s="730"/>
      <c r="ADR55" s="730"/>
      <c r="ADS55" s="730"/>
      <c r="ADT55" s="730"/>
      <c r="ADU55" s="730"/>
      <c r="ADV55" s="730"/>
      <c r="ADW55" s="730"/>
      <c r="ADX55" s="730"/>
      <c r="ADY55" s="730"/>
      <c r="ADZ55" s="730"/>
      <c r="AEA55" s="730"/>
      <c r="AEB55" s="730"/>
      <c r="AEC55" s="730"/>
      <c r="AED55" s="730"/>
      <c r="AEE55" s="730"/>
      <c r="AEF55" s="730"/>
      <c r="AEG55" s="730"/>
      <c r="AEH55" s="730"/>
      <c r="AEI55" s="730"/>
      <c r="AEJ55" s="730"/>
      <c r="AEK55" s="730"/>
      <c r="AEL55" s="730"/>
      <c r="AEM55" s="730"/>
      <c r="AEN55" s="730"/>
      <c r="AEO55" s="730"/>
      <c r="AEP55" s="730"/>
      <c r="AEQ55" s="730"/>
      <c r="AER55" s="730"/>
      <c r="AES55" s="730"/>
      <c r="AET55" s="730"/>
      <c r="AEU55" s="730"/>
      <c r="AEV55" s="730"/>
      <c r="AEW55" s="730"/>
      <c r="AEX55" s="730"/>
      <c r="AEY55" s="730"/>
      <c r="AEZ55" s="730"/>
      <c r="AFA55" s="730"/>
      <c r="AFB55" s="730"/>
      <c r="AFC55" s="730"/>
      <c r="AFD55" s="730"/>
      <c r="AFE55" s="730"/>
      <c r="AFF55" s="730"/>
      <c r="AFG55" s="730"/>
      <c r="AFH55" s="730"/>
      <c r="AFI55" s="730"/>
      <c r="AFJ55" s="730"/>
      <c r="AFK55" s="730"/>
      <c r="AFL55" s="730"/>
      <c r="AFM55" s="730"/>
      <c r="AFN55" s="730"/>
      <c r="AFO55" s="730"/>
      <c r="AFP55" s="730"/>
      <c r="AFQ55" s="730"/>
      <c r="AFR55" s="730"/>
      <c r="AFS55" s="730"/>
      <c r="AFT55" s="730"/>
      <c r="AFU55" s="730"/>
      <c r="AFV55" s="730"/>
      <c r="AFW55" s="730"/>
      <c r="AFX55" s="730"/>
      <c r="AFY55" s="730"/>
      <c r="AFZ55" s="730"/>
      <c r="AGA55" s="730"/>
      <c r="AGB55" s="730"/>
      <c r="AGC55" s="730"/>
      <c r="AGD55" s="730"/>
      <c r="AGE55" s="730"/>
      <c r="AGF55" s="730"/>
      <c r="AGG55" s="730"/>
      <c r="AGH55" s="730"/>
      <c r="AGI55" s="730"/>
      <c r="AGJ55" s="730"/>
      <c r="AGK55" s="730"/>
      <c r="AGL55" s="730"/>
      <c r="AGM55" s="730"/>
      <c r="AGN55" s="730"/>
      <c r="AGO55" s="730"/>
      <c r="AGP55" s="730"/>
      <c r="AGQ55" s="730"/>
      <c r="AGR55" s="730"/>
      <c r="AGS55" s="730"/>
      <c r="AGT55" s="730"/>
      <c r="AGU55" s="730"/>
      <c r="AGV55" s="730"/>
      <c r="AGW55" s="730"/>
      <c r="AGX55" s="730"/>
      <c r="AGY55" s="730"/>
      <c r="AGZ55" s="730"/>
      <c r="AHA55" s="730"/>
      <c r="AHB55" s="730"/>
      <c r="AHC55" s="730"/>
      <c r="AHD55" s="730"/>
      <c r="AHE55" s="730"/>
      <c r="AHF55" s="730"/>
      <c r="AHG55" s="730"/>
      <c r="AHH55" s="730"/>
      <c r="AHI55" s="730"/>
      <c r="AHJ55" s="730"/>
      <c r="AHK55" s="730"/>
      <c r="AHL55" s="730"/>
      <c r="AHM55" s="730"/>
      <c r="AHN55" s="730"/>
      <c r="AHO55" s="730"/>
      <c r="AHP55" s="730"/>
      <c r="AHQ55" s="730"/>
      <c r="AHR55" s="730"/>
      <c r="AHS55" s="730"/>
      <c r="AHT55" s="730"/>
      <c r="AHU55" s="730"/>
      <c r="AHV55" s="730"/>
      <c r="AHW55" s="730"/>
      <c r="AHX55" s="730"/>
      <c r="AHY55" s="730"/>
      <c r="AHZ55" s="730"/>
      <c r="AIA55" s="730"/>
      <c r="AIB55" s="730"/>
      <c r="AIC55" s="730"/>
      <c r="AID55" s="730"/>
      <c r="AIE55" s="730"/>
      <c r="AIF55" s="730"/>
      <c r="AIG55" s="730"/>
      <c r="AIH55" s="730"/>
      <c r="AII55" s="730"/>
      <c r="AIJ55" s="730"/>
      <c r="AIK55" s="730"/>
      <c r="AIL55" s="730"/>
      <c r="AIM55" s="730"/>
      <c r="AIN55" s="730"/>
      <c r="AIO55" s="730"/>
      <c r="AIP55" s="730"/>
      <c r="AIQ55" s="730"/>
      <c r="AIR55" s="730"/>
      <c r="AIS55" s="730"/>
      <c r="AIT55" s="730"/>
      <c r="AIU55" s="730"/>
      <c r="AIV55" s="730"/>
      <c r="AIW55" s="730"/>
      <c r="AIX55" s="730"/>
      <c r="AIY55" s="730"/>
      <c r="AIZ55" s="730"/>
      <c r="AJA55" s="730"/>
      <c r="AJB55" s="730"/>
      <c r="AJC55" s="730"/>
      <c r="AJD55" s="730"/>
      <c r="AJE55" s="730"/>
      <c r="AJF55" s="730"/>
      <c r="AJG55" s="730"/>
      <c r="AJH55" s="730"/>
      <c r="AJI55" s="730"/>
      <c r="AJJ55" s="730"/>
      <c r="AJK55" s="730"/>
      <c r="AJL55" s="730"/>
      <c r="AJM55" s="730"/>
      <c r="AJN55" s="730"/>
      <c r="AJO55" s="730"/>
      <c r="AJP55" s="730"/>
      <c r="AJQ55" s="730"/>
      <c r="AJR55" s="730"/>
      <c r="AJS55" s="730"/>
      <c r="AJT55" s="730"/>
      <c r="AJU55" s="730"/>
      <c r="AJV55" s="730"/>
      <c r="AJW55" s="730"/>
      <c r="AJX55" s="730"/>
      <c r="AJY55" s="730"/>
      <c r="AJZ55" s="730"/>
      <c r="AKA55" s="730"/>
      <c r="AKB55" s="730"/>
      <c r="AKC55" s="730"/>
      <c r="AKD55" s="730"/>
      <c r="AKE55" s="730"/>
      <c r="AKF55" s="730"/>
      <c r="AKG55" s="730"/>
      <c r="AKH55" s="730"/>
      <c r="AKI55" s="730"/>
      <c r="AKJ55" s="730"/>
      <c r="AKK55" s="730"/>
      <c r="AKL55" s="730"/>
      <c r="AKM55" s="730"/>
      <c r="AKN55" s="730"/>
      <c r="AKO55" s="730"/>
      <c r="AKP55" s="730"/>
      <c r="AKQ55" s="730"/>
      <c r="AKR55" s="730"/>
      <c r="AKS55" s="730"/>
      <c r="AKT55" s="730"/>
      <c r="AKU55" s="730"/>
      <c r="AKV55" s="730"/>
      <c r="AKW55" s="730"/>
      <c r="AKX55" s="730"/>
      <c r="AKY55" s="730"/>
      <c r="AKZ55" s="730"/>
      <c r="ALA55" s="730"/>
      <c r="ALB55" s="730"/>
      <c r="ALC55" s="730"/>
      <c r="ALD55" s="730"/>
      <c r="ALE55" s="730"/>
      <c r="ALF55" s="730"/>
      <c r="ALG55" s="730"/>
      <c r="ALH55" s="730"/>
      <c r="ALI55" s="730"/>
      <c r="ALJ55" s="730"/>
      <c r="ALK55" s="730"/>
      <c r="ALL55" s="730"/>
      <c r="ALM55" s="730"/>
      <c r="ALN55" s="730"/>
      <c r="ALO55" s="730"/>
      <c r="ALP55" s="730"/>
      <c r="ALQ55" s="730"/>
      <c r="ALR55" s="730"/>
      <c r="ALS55" s="730"/>
      <c r="ALT55" s="730"/>
      <c r="ALU55" s="730"/>
      <c r="ALV55" s="730"/>
      <c r="ALW55" s="730"/>
      <c r="ALX55" s="730"/>
      <c r="ALY55" s="730"/>
      <c r="ALZ55" s="730"/>
      <c r="AMA55" s="730"/>
      <c r="AMB55" s="730"/>
      <c r="AMC55" s="730"/>
      <c r="AMD55" s="730"/>
      <c r="AME55" s="730"/>
      <c r="AMF55" s="730"/>
      <c r="AMG55" s="730"/>
      <c r="AMH55" s="730"/>
      <c r="AMI55" s="730"/>
      <c r="AMJ55" s="730"/>
      <c r="AMK55" s="730"/>
      <c r="AML55" s="730"/>
      <c r="AMM55" s="730"/>
      <c r="AMN55" s="730"/>
      <c r="AMO55" s="730"/>
      <c r="AMP55" s="730"/>
      <c r="AMQ55" s="730"/>
      <c r="AMR55" s="730"/>
      <c r="AMS55" s="730"/>
      <c r="AMT55" s="730"/>
      <c r="AMU55" s="730"/>
      <c r="AMV55" s="730"/>
      <c r="AMW55" s="730"/>
      <c r="AMX55" s="730"/>
      <c r="AMY55" s="730"/>
      <c r="AMZ55" s="730"/>
      <c r="ANA55" s="730"/>
      <c r="ANB55" s="730"/>
      <c r="ANC55" s="730"/>
      <c r="AND55" s="730"/>
      <c r="ANE55" s="730"/>
      <c r="ANF55" s="730"/>
      <c r="ANG55" s="730"/>
      <c r="ANH55" s="730"/>
      <c r="ANI55" s="730"/>
      <c r="ANJ55" s="730"/>
      <c r="ANK55" s="730"/>
      <c r="ANL55" s="730"/>
      <c r="ANM55" s="730"/>
      <c r="ANN55" s="730"/>
      <c r="ANO55" s="730"/>
      <c r="ANP55" s="730"/>
      <c r="ANQ55" s="730"/>
      <c r="ANR55" s="730"/>
      <c r="ANS55" s="730"/>
      <c r="ANT55" s="730"/>
      <c r="ANU55" s="730"/>
      <c r="ANV55" s="730"/>
      <c r="ANW55" s="730"/>
      <c r="ANX55" s="730"/>
      <c r="ANY55" s="730"/>
      <c r="ANZ55" s="730"/>
      <c r="AOA55" s="730"/>
      <c r="AOB55" s="730"/>
      <c r="AOC55" s="730"/>
      <c r="AOD55" s="730"/>
      <c r="AOE55" s="730"/>
      <c r="AOF55" s="730"/>
      <c r="AOG55" s="730"/>
      <c r="AOH55" s="730"/>
      <c r="AOI55" s="730"/>
      <c r="AOJ55" s="730"/>
      <c r="AOK55" s="730"/>
      <c r="AOL55" s="730"/>
      <c r="AOM55" s="730"/>
      <c r="AON55" s="730"/>
      <c r="AOO55" s="730"/>
      <c r="AOP55" s="730"/>
      <c r="AOQ55" s="730"/>
      <c r="AOR55" s="730"/>
      <c r="AOS55" s="730"/>
      <c r="AOT55" s="730"/>
      <c r="AOU55" s="730"/>
      <c r="AOV55" s="730"/>
      <c r="AOW55" s="730"/>
      <c r="AOX55" s="730"/>
      <c r="AOY55" s="730"/>
      <c r="AOZ55" s="730"/>
      <c r="APA55" s="730"/>
      <c r="APB55" s="730"/>
      <c r="APC55" s="730"/>
      <c r="APD55" s="730"/>
      <c r="APE55" s="730"/>
      <c r="APF55" s="730"/>
      <c r="APG55" s="730"/>
      <c r="APH55" s="730"/>
      <c r="API55" s="730"/>
      <c r="APJ55" s="730"/>
      <c r="APK55" s="730"/>
      <c r="APL55" s="730"/>
      <c r="APM55" s="730"/>
      <c r="APN55" s="730"/>
      <c r="APO55" s="730"/>
      <c r="APP55" s="730"/>
      <c r="APQ55" s="730"/>
      <c r="APR55" s="730"/>
      <c r="APS55" s="730"/>
      <c r="APT55" s="730"/>
      <c r="APU55" s="730"/>
      <c r="APV55" s="730"/>
      <c r="APW55" s="730"/>
      <c r="APX55" s="730"/>
      <c r="APY55" s="730"/>
      <c r="APZ55" s="730"/>
      <c r="AQA55" s="730"/>
      <c r="AQB55" s="730"/>
      <c r="AQC55" s="730"/>
      <c r="AQD55" s="730"/>
      <c r="AQE55" s="730"/>
      <c r="AQF55" s="730"/>
      <c r="AQG55" s="730"/>
      <c r="AQH55" s="730"/>
      <c r="AQI55" s="730"/>
      <c r="AQJ55" s="730"/>
      <c r="AQK55" s="730"/>
      <c r="AQL55" s="730"/>
      <c r="AQM55" s="730"/>
      <c r="AQN55" s="730"/>
      <c r="AQO55" s="730"/>
      <c r="AQP55" s="730"/>
      <c r="AQQ55" s="730"/>
      <c r="AQR55" s="730"/>
      <c r="AQS55" s="730"/>
      <c r="AQT55" s="730"/>
      <c r="AQU55" s="730"/>
      <c r="AQV55" s="730"/>
      <c r="AQW55" s="730"/>
      <c r="AQX55" s="730"/>
      <c r="AQY55" s="730"/>
      <c r="AQZ55" s="730"/>
      <c r="ARA55" s="730"/>
      <c r="ARB55" s="730"/>
      <c r="ARC55" s="730"/>
      <c r="ARD55" s="730"/>
      <c r="ARE55" s="730"/>
      <c r="ARF55" s="730"/>
      <c r="ARG55" s="730"/>
      <c r="ARH55" s="730"/>
      <c r="ARI55" s="730"/>
      <c r="ARJ55" s="730"/>
      <c r="ARK55" s="730"/>
      <c r="ARL55" s="730"/>
      <c r="ARM55" s="730"/>
      <c r="ARN55" s="730"/>
      <c r="ARO55" s="730"/>
      <c r="ARP55" s="730"/>
      <c r="ARQ55" s="730"/>
      <c r="ARR55" s="730"/>
      <c r="ARS55" s="730"/>
      <c r="ART55" s="730"/>
      <c r="ARU55" s="730"/>
      <c r="ARV55" s="730"/>
      <c r="ARW55" s="730"/>
      <c r="ARX55" s="730"/>
      <c r="ARY55" s="730"/>
      <c r="ARZ55" s="730"/>
      <c r="ASA55" s="730"/>
      <c r="ASB55" s="730"/>
      <c r="ASC55" s="730"/>
      <c r="ASD55" s="730"/>
      <c r="ASE55" s="730"/>
      <c r="ASF55" s="730"/>
      <c r="ASG55" s="730"/>
      <c r="ASH55" s="730"/>
      <c r="ASI55" s="730"/>
      <c r="ASJ55" s="730"/>
      <c r="ASK55" s="730"/>
      <c r="ASL55" s="730"/>
      <c r="ASM55" s="730"/>
      <c r="ASN55" s="730"/>
      <c r="ASO55" s="730"/>
      <c r="ASP55" s="730"/>
      <c r="ASQ55" s="730"/>
      <c r="ASR55" s="730"/>
      <c r="ASS55" s="730"/>
      <c r="AST55" s="730"/>
      <c r="ASU55" s="730"/>
      <c r="ASV55" s="730"/>
      <c r="ASW55" s="730"/>
      <c r="ASX55" s="730"/>
      <c r="ASY55" s="730"/>
      <c r="ASZ55" s="730"/>
      <c r="ATA55" s="730"/>
      <c r="ATB55" s="730"/>
      <c r="ATC55" s="730"/>
      <c r="ATD55" s="730"/>
      <c r="ATE55" s="730"/>
      <c r="ATF55" s="730"/>
      <c r="ATG55" s="730"/>
      <c r="ATH55" s="730"/>
      <c r="ATI55" s="730"/>
      <c r="ATJ55" s="730"/>
      <c r="ATK55" s="730"/>
      <c r="ATL55" s="730"/>
      <c r="ATM55" s="730"/>
      <c r="ATN55" s="730"/>
      <c r="ATO55" s="730"/>
      <c r="ATP55" s="730"/>
      <c r="ATQ55" s="730"/>
      <c r="ATR55" s="730"/>
      <c r="ATS55" s="730"/>
      <c r="ATT55" s="730"/>
      <c r="ATU55" s="730"/>
      <c r="ATV55" s="730"/>
      <c r="ATW55" s="730"/>
      <c r="ATX55" s="730"/>
      <c r="ATY55" s="730"/>
      <c r="ATZ55" s="730"/>
      <c r="AUA55" s="730"/>
      <c r="AUB55" s="730"/>
      <c r="AUC55" s="730"/>
      <c r="AUD55" s="730"/>
      <c r="AUE55" s="730"/>
      <c r="AUF55" s="730"/>
      <c r="AUG55" s="730"/>
      <c r="AUH55" s="730"/>
      <c r="AUI55" s="730"/>
      <c r="AUJ55" s="730"/>
      <c r="AUK55" s="730"/>
      <c r="AUL55" s="730"/>
      <c r="AUM55" s="730"/>
      <c r="AUN55" s="730"/>
      <c r="AUO55" s="730"/>
      <c r="AUP55" s="730"/>
      <c r="AUQ55" s="730"/>
      <c r="AUR55" s="730"/>
      <c r="AUS55" s="730"/>
      <c r="AUT55" s="730"/>
      <c r="AUU55" s="730"/>
      <c r="AUV55" s="730"/>
      <c r="AUW55" s="730"/>
      <c r="AUX55" s="730"/>
      <c r="AUY55" s="730"/>
      <c r="AUZ55" s="730"/>
      <c r="AVA55" s="730"/>
      <c r="AVB55" s="730"/>
      <c r="AVC55" s="730"/>
      <c r="AVD55" s="730"/>
      <c r="AVE55" s="730"/>
      <c r="AVF55" s="730"/>
      <c r="AVG55" s="730"/>
      <c r="AVH55" s="730"/>
      <c r="AVI55" s="730"/>
      <c r="AVJ55" s="730"/>
      <c r="AVK55" s="730"/>
      <c r="AVL55" s="730"/>
      <c r="AVM55" s="730"/>
      <c r="AVN55" s="730"/>
      <c r="AVO55" s="730"/>
      <c r="AVP55" s="730"/>
      <c r="AVQ55" s="730"/>
      <c r="AVR55" s="730"/>
      <c r="AVS55" s="730"/>
      <c r="AVT55" s="730"/>
      <c r="AVU55" s="730"/>
      <c r="AVV55" s="730"/>
      <c r="AVW55" s="730"/>
      <c r="AVX55" s="730"/>
      <c r="AVY55" s="730"/>
      <c r="AVZ55" s="730"/>
      <c r="AWA55" s="730"/>
      <c r="AWB55" s="730"/>
      <c r="AWC55" s="730"/>
      <c r="AWD55" s="730"/>
      <c r="AWE55" s="730"/>
      <c r="AWF55" s="730"/>
      <c r="AWG55" s="730"/>
      <c r="AWH55" s="730"/>
      <c r="AWI55" s="730"/>
      <c r="AWJ55" s="730"/>
      <c r="AWK55" s="730"/>
      <c r="AWL55" s="730"/>
      <c r="AWM55" s="730"/>
      <c r="AWN55" s="730"/>
      <c r="AWO55" s="730"/>
      <c r="AWP55" s="730"/>
      <c r="AWQ55" s="730"/>
      <c r="AWR55" s="730"/>
      <c r="AWS55" s="730"/>
      <c r="AWT55" s="730"/>
      <c r="AWU55" s="730"/>
      <c r="AWV55" s="730"/>
      <c r="AWW55" s="730"/>
      <c r="AWX55" s="730"/>
      <c r="AWY55" s="730"/>
      <c r="AWZ55" s="730"/>
      <c r="AXA55" s="730"/>
      <c r="AXB55" s="730"/>
      <c r="AXC55" s="730"/>
      <c r="AXD55" s="730"/>
      <c r="AXE55" s="730"/>
      <c r="AXF55" s="730"/>
      <c r="AXG55" s="730"/>
      <c r="AXH55" s="730"/>
      <c r="AXI55" s="730"/>
      <c r="AXJ55" s="730"/>
      <c r="AXK55" s="730"/>
      <c r="AXL55" s="730"/>
      <c r="AXM55" s="730"/>
      <c r="AXN55" s="730"/>
      <c r="AXO55" s="730"/>
      <c r="AXP55" s="730"/>
      <c r="AXQ55" s="730"/>
      <c r="AXR55" s="730"/>
      <c r="AXS55" s="730"/>
      <c r="AXT55" s="730"/>
      <c r="AXU55" s="730"/>
      <c r="AXV55" s="730"/>
      <c r="AXW55" s="730"/>
      <c r="AXX55" s="730"/>
      <c r="AXY55" s="730"/>
      <c r="AXZ55" s="730"/>
      <c r="AYA55" s="730"/>
      <c r="AYB55" s="730"/>
      <c r="AYC55" s="730"/>
      <c r="AYD55" s="730"/>
      <c r="AYE55" s="730"/>
      <c r="AYF55" s="730"/>
      <c r="AYG55" s="730"/>
      <c r="AYH55" s="730"/>
      <c r="AYI55" s="730"/>
      <c r="AYJ55" s="730"/>
      <c r="AYK55" s="730"/>
      <c r="AYL55" s="730"/>
      <c r="AYM55" s="730"/>
      <c r="AYN55" s="730"/>
      <c r="AYO55" s="730"/>
      <c r="AYP55" s="730"/>
      <c r="AYQ55" s="730"/>
      <c r="AYR55" s="730"/>
      <c r="AYS55" s="730"/>
      <c r="AYT55" s="730"/>
      <c r="AYU55" s="730"/>
      <c r="AYV55" s="730"/>
      <c r="AYW55" s="730"/>
      <c r="AYX55" s="730"/>
      <c r="AYY55" s="730"/>
      <c r="AYZ55" s="730"/>
      <c r="AZA55" s="730"/>
      <c r="AZB55" s="730"/>
      <c r="AZC55" s="730"/>
      <c r="AZD55" s="730"/>
      <c r="AZE55" s="730"/>
      <c r="AZF55" s="730"/>
      <c r="AZG55" s="730"/>
      <c r="AZH55" s="730"/>
      <c r="AZI55" s="730"/>
      <c r="AZJ55" s="730"/>
      <c r="AZK55" s="730"/>
      <c r="AZL55" s="730"/>
      <c r="AZM55" s="730"/>
      <c r="AZN55" s="730"/>
      <c r="AZO55" s="730"/>
      <c r="AZP55" s="730"/>
      <c r="AZQ55" s="730"/>
      <c r="AZR55" s="730"/>
      <c r="AZS55" s="730"/>
      <c r="AZT55" s="730"/>
      <c r="AZU55" s="730"/>
      <c r="AZV55" s="730"/>
      <c r="AZW55" s="730"/>
      <c r="AZX55" s="730"/>
      <c r="AZY55" s="730"/>
      <c r="AZZ55" s="730"/>
      <c r="BAA55" s="730"/>
      <c r="BAB55" s="730"/>
      <c r="BAC55" s="730"/>
      <c r="BAD55" s="730"/>
      <c r="BAE55" s="730"/>
      <c r="BAF55" s="730"/>
      <c r="BAG55" s="730"/>
      <c r="BAH55" s="730"/>
      <c r="BAI55" s="730"/>
      <c r="BAJ55" s="730"/>
      <c r="BAK55" s="730"/>
      <c r="BAL55" s="730"/>
      <c r="BAM55" s="730"/>
      <c r="BAN55" s="730"/>
      <c r="BAO55" s="730"/>
      <c r="BAP55" s="730"/>
      <c r="BAQ55" s="730"/>
      <c r="BAR55" s="730"/>
      <c r="BAS55" s="730"/>
      <c r="BAT55" s="730"/>
      <c r="BAU55" s="730"/>
      <c r="BAV55" s="730"/>
      <c r="BAW55" s="730"/>
      <c r="BAX55" s="730"/>
      <c r="BAY55" s="730"/>
      <c r="BAZ55" s="730"/>
      <c r="BBA55" s="730"/>
      <c r="BBB55" s="730"/>
      <c r="BBC55" s="730"/>
      <c r="BBD55" s="730"/>
      <c r="BBE55" s="730"/>
      <c r="BBF55" s="730"/>
      <c r="BBG55" s="730"/>
      <c r="BBH55" s="730"/>
      <c r="BBI55" s="730"/>
      <c r="BBJ55" s="730"/>
      <c r="BBK55" s="730"/>
      <c r="BBL55" s="730"/>
      <c r="BBM55" s="730"/>
      <c r="BBN55" s="730"/>
      <c r="BBO55" s="730"/>
      <c r="BBP55" s="730"/>
      <c r="BBQ55" s="730"/>
      <c r="BBR55" s="730"/>
      <c r="BBS55" s="730"/>
      <c r="BBT55" s="730"/>
      <c r="BBU55" s="730"/>
      <c r="BBV55" s="730"/>
      <c r="BBW55" s="730"/>
      <c r="BBX55" s="730"/>
      <c r="BBY55" s="730"/>
      <c r="BBZ55" s="730"/>
      <c r="BCA55" s="730"/>
      <c r="BCB55" s="730"/>
      <c r="BCC55" s="730"/>
      <c r="BCD55" s="730"/>
      <c r="BCE55" s="730"/>
      <c r="BCF55" s="730"/>
      <c r="BCG55" s="730"/>
      <c r="BCH55" s="730"/>
      <c r="BCI55" s="730"/>
      <c r="BCJ55" s="730"/>
      <c r="BCK55" s="730"/>
      <c r="BCL55" s="730"/>
      <c r="BCM55" s="730"/>
      <c r="BCN55" s="730"/>
      <c r="BCO55" s="730"/>
      <c r="BCP55" s="730"/>
      <c r="BCQ55" s="730"/>
      <c r="BCR55" s="730"/>
      <c r="BCS55" s="730"/>
      <c r="BCT55" s="730"/>
      <c r="BCU55" s="730"/>
      <c r="BCV55" s="730"/>
      <c r="BCW55" s="730"/>
      <c r="BCX55" s="730"/>
      <c r="BCY55" s="730"/>
      <c r="BCZ55" s="730"/>
      <c r="BDA55" s="730"/>
      <c r="BDB55" s="730"/>
      <c r="BDC55" s="730"/>
      <c r="BDD55" s="730"/>
      <c r="BDE55" s="730"/>
      <c r="BDF55" s="730"/>
      <c r="BDG55" s="730"/>
      <c r="BDH55" s="730"/>
      <c r="BDI55" s="730"/>
      <c r="BDJ55" s="730"/>
      <c r="BDK55" s="730"/>
      <c r="BDL55" s="730"/>
      <c r="BDM55" s="730"/>
      <c r="BDN55" s="730"/>
      <c r="BDO55" s="730"/>
      <c r="BDP55" s="730"/>
      <c r="BDQ55" s="730"/>
      <c r="BDR55" s="730"/>
      <c r="BDS55" s="730"/>
      <c r="BDT55" s="730"/>
      <c r="BDU55" s="730"/>
      <c r="BDV55" s="730"/>
      <c r="BDW55" s="730"/>
      <c r="BDX55" s="730"/>
      <c r="BDY55" s="730"/>
      <c r="BDZ55" s="730"/>
      <c r="BEA55" s="730"/>
      <c r="BEB55" s="730"/>
      <c r="BEC55" s="730"/>
      <c r="BED55" s="730"/>
      <c r="BEE55" s="730"/>
      <c r="BEF55" s="730"/>
      <c r="BEG55" s="730"/>
      <c r="BEH55" s="730"/>
      <c r="BEI55" s="730"/>
      <c r="BEJ55" s="730"/>
      <c r="BEK55" s="730"/>
      <c r="BEL55" s="730"/>
      <c r="BEM55" s="730"/>
      <c r="BEN55" s="730"/>
      <c r="BEO55" s="730"/>
      <c r="BEP55" s="730"/>
      <c r="BEQ55" s="730"/>
      <c r="BER55" s="730"/>
      <c r="BES55" s="730"/>
      <c r="BET55" s="730"/>
      <c r="BEU55" s="730"/>
      <c r="BEV55" s="730"/>
      <c r="BEW55" s="730"/>
      <c r="BEX55" s="730"/>
      <c r="BEY55" s="730"/>
      <c r="BEZ55" s="730"/>
      <c r="BFA55" s="730"/>
      <c r="BFB55" s="730"/>
      <c r="BFC55" s="730"/>
      <c r="BFD55" s="730"/>
      <c r="BFE55" s="730"/>
      <c r="BFF55" s="730"/>
      <c r="BFG55" s="730"/>
      <c r="BFH55" s="730"/>
      <c r="BFI55" s="730"/>
      <c r="BFJ55" s="730"/>
      <c r="BFK55" s="730"/>
      <c r="BFL55" s="730"/>
      <c r="BFM55" s="730"/>
      <c r="BFN55" s="730"/>
      <c r="BFO55" s="730"/>
      <c r="BFP55" s="730"/>
      <c r="BFQ55" s="730"/>
      <c r="BFR55" s="730"/>
      <c r="BFS55" s="730"/>
      <c r="BFT55" s="730"/>
      <c r="BFU55" s="730"/>
      <c r="BFV55" s="730"/>
      <c r="BFW55" s="730"/>
      <c r="BFX55" s="730"/>
      <c r="BFY55" s="730"/>
      <c r="BFZ55" s="730"/>
      <c r="BGA55" s="730"/>
      <c r="BGB55" s="730"/>
      <c r="BGC55" s="730"/>
      <c r="BGD55" s="730"/>
      <c r="BGE55" s="730"/>
      <c r="BGF55" s="730"/>
      <c r="BGG55" s="730"/>
      <c r="BGH55" s="730"/>
      <c r="BGI55" s="730"/>
      <c r="BGJ55" s="730"/>
      <c r="BGK55" s="730"/>
      <c r="BGL55" s="730"/>
      <c r="BGM55" s="730"/>
      <c r="BGN55" s="730"/>
      <c r="BGO55" s="730"/>
      <c r="BGP55" s="730"/>
      <c r="BGQ55" s="730"/>
      <c r="BGR55" s="730"/>
      <c r="BGS55" s="730"/>
      <c r="BGT55" s="730"/>
      <c r="BGU55" s="730"/>
      <c r="BGV55" s="730"/>
      <c r="BGW55" s="730"/>
      <c r="BGX55" s="730"/>
      <c r="BGY55" s="730"/>
      <c r="BGZ55" s="730"/>
      <c r="BHA55" s="730"/>
      <c r="BHB55" s="730"/>
      <c r="BHC55" s="730"/>
      <c r="BHD55" s="730"/>
      <c r="BHE55" s="730"/>
      <c r="BHF55" s="730"/>
      <c r="BHG55" s="730"/>
      <c r="BHH55" s="730"/>
      <c r="BHI55" s="730"/>
      <c r="BHJ55" s="730"/>
      <c r="BHK55" s="730"/>
      <c r="BHL55" s="730"/>
      <c r="BHM55" s="730"/>
      <c r="BHN55" s="730"/>
      <c r="BHO55" s="730"/>
      <c r="BHP55" s="730"/>
      <c r="BHQ55" s="730"/>
      <c r="BHR55" s="730"/>
      <c r="BHS55" s="730"/>
      <c r="BHT55" s="730"/>
      <c r="BHU55" s="730"/>
      <c r="BHV55" s="730"/>
      <c r="BHW55" s="730"/>
      <c r="BHX55" s="730"/>
      <c r="BHY55" s="730"/>
      <c r="BHZ55" s="730"/>
      <c r="BIA55" s="730"/>
      <c r="BIB55" s="730"/>
      <c r="BIC55" s="730"/>
      <c r="BID55" s="730"/>
      <c r="BIE55" s="730"/>
      <c r="BIF55" s="730"/>
      <c r="BIG55" s="730"/>
      <c r="BIH55" s="730"/>
      <c r="BII55" s="730"/>
      <c r="BIJ55" s="730"/>
      <c r="BIK55" s="730"/>
      <c r="BIL55" s="730"/>
      <c r="BIM55" s="730"/>
      <c r="BIN55" s="730"/>
      <c r="BIO55" s="730"/>
      <c r="BIP55" s="730"/>
      <c r="BIQ55" s="730"/>
      <c r="BIR55" s="730"/>
      <c r="BIS55" s="730"/>
      <c r="BIT55" s="730"/>
      <c r="BIU55" s="730"/>
      <c r="BIV55" s="730"/>
      <c r="BIW55" s="730"/>
      <c r="BIX55" s="730"/>
      <c r="BIY55" s="730"/>
      <c r="BIZ55" s="730"/>
      <c r="BJA55" s="730"/>
      <c r="BJB55" s="730"/>
      <c r="BJC55" s="730"/>
      <c r="BJD55" s="730"/>
      <c r="BJE55" s="730"/>
      <c r="BJF55" s="730"/>
      <c r="BJG55" s="730"/>
      <c r="BJH55" s="730"/>
      <c r="BJI55" s="730"/>
      <c r="BJJ55" s="730"/>
      <c r="BJK55" s="730"/>
      <c r="BJL55" s="730"/>
      <c r="BJM55" s="730"/>
      <c r="BJN55" s="730"/>
      <c r="BJO55" s="730"/>
      <c r="BJP55" s="730"/>
      <c r="BJQ55" s="730"/>
      <c r="BJR55" s="730"/>
      <c r="BJS55" s="730"/>
      <c r="BJT55" s="730"/>
      <c r="BJU55" s="730"/>
      <c r="BJV55" s="730"/>
      <c r="BJW55" s="730"/>
      <c r="BJX55" s="730"/>
      <c r="BJY55" s="730"/>
      <c r="BJZ55" s="730"/>
      <c r="BKA55" s="730"/>
      <c r="BKB55" s="730"/>
      <c r="BKC55" s="730"/>
      <c r="BKD55" s="730"/>
      <c r="BKE55" s="730"/>
      <c r="BKF55" s="730"/>
      <c r="BKG55" s="730"/>
      <c r="BKH55" s="730"/>
      <c r="BKI55" s="730"/>
      <c r="BKJ55" s="730"/>
      <c r="BKK55" s="730"/>
      <c r="BKL55" s="730"/>
      <c r="BKM55" s="730"/>
      <c r="BKN55" s="730"/>
      <c r="BKO55" s="730"/>
      <c r="BKP55" s="730"/>
      <c r="BKQ55" s="730"/>
      <c r="BKR55" s="730"/>
      <c r="BKS55" s="730"/>
      <c r="BKT55" s="730"/>
      <c r="BKU55" s="730"/>
      <c r="BKV55" s="730"/>
      <c r="BKW55" s="730"/>
      <c r="BKX55" s="730"/>
      <c r="BKY55" s="730"/>
      <c r="BKZ55" s="730"/>
      <c r="BLA55" s="730"/>
      <c r="BLB55" s="730"/>
      <c r="BLC55" s="730"/>
      <c r="BLD55" s="730"/>
      <c r="BLE55" s="730"/>
      <c r="BLF55" s="730"/>
      <c r="BLG55" s="730"/>
      <c r="BLH55" s="730"/>
      <c r="BLI55" s="730"/>
      <c r="BLJ55" s="730"/>
      <c r="BLK55" s="730"/>
      <c r="BLL55" s="730"/>
      <c r="BLM55" s="730"/>
      <c r="BLN55" s="730"/>
      <c r="BLO55" s="730"/>
      <c r="BLP55" s="730"/>
      <c r="BLQ55" s="730"/>
      <c r="BLR55" s="730"/>
      <c r="BLS55" s="730"/>
      <c r="BLT55" s="730"/>
      <c r="BLU55" s="730"/>
      <c r="BLV55" s="730"/>
      <c r="BLW55" s="730"/>
      <c r="BLX55" s="730"/>
      <c r="BLY55" s="730"/>
      <c r="BLZ55" s="730"/>
      <c r="BMA55" s="730"/>
      <c r="BMB55" s="730"/>
      <c r="BMC55" s="730"/>
      <c r="BMD55" s="730"/>
      <c r="BME55" s="730"/>
      <c r="BMF55" s="730"/>
      <c r="BMG55" s="730"/>
      <c r="BMH55" s="730"/>
      <c r="BMI55" s="730"/>
      <c r="BMJ55" s="730"/>
      <c r="BMK55" s="730"/>
      <c r="BML55" s="730"/>
      <c r="BMM55" s="730"/>
      <c r="BMN55" s="730"/>
      <c r="BMO55" s="730"/>
      <c r="BMP55" s="730"/>
      <c r="BMQ55" s="730"/>
      <c r="BMR55" s="730"/>
      <c r="BMS55" s="730"/>
      <c r="BMT55" s="730"/>
      <c r="BMU55" s="730"/>
      <c r="BMV55" s="730"/>
      <c r="BMW55" s="730"/>
      <c r="BMX55" s="730"/>
      <c r="BMY55" s="730"/>
      <c r="BMZ55" s="730"/>
      <c r="BNA55" s="730"/>
      <c r="BNB55" s="730"/>
      <c r="BNC55" s="730"/>
      <c r="BND55" s="730"/>
      <c r="BNE55" s="730"/>
      <c r="BNF55" s="730"/>
      <c r="BNG55" s="730"/>
      <c r="BNH55" s="730"/>
      <c r="BNI55" s="730"/>
      <c r="BNJ55" s="730"/>
      <c r="BNK55" s="730"/>
      <c r="BNL55" s="730"/>
      <c r="BNM55" s="730"/>
      <c r="BNN55" s="730"/>
      <c r="BNO55" s="730"/>
      <c r="BNP55" s="730"/>
      <c r="BNQ55" s="730"/>
      <c r="BNR55" s="730"/>
      <c r="BNS55" s="730"/>
      <c r="BNT55" s="730"/>
      <c r="BNU55" s="730"/>
      <c r="BNV55" s="730"/>
      <c r="BNW55" s="730"/>
      <c r="BNX55" s="730"/>
      <c r="BNY55" s="730"/>
      <c r="BNZ55" s="730"/>
      <c r="BOA55" s="730"/>
      <c r="BOB55" s="730"/>
      <c r="BOC55" s="730"/>
      <c r="BOD55" s="730"/>
      <c r="BOE55" s="730"/>
      <c r="BOF55" s="730"/>
      <c r="BOG55" s="730"/>
      <c r="BOH55" s="730"/>
      <c r="BOI55" s="730"/>
      <c r="BOJ55" s="730"/>
      <c r="BOK55" s="730"/>
      <c r="BOL55" s="730"/>
      <c r="BOM55" s="730"/>
      <c r="BON55" s="730"/>
      <c r="BOO55" s="730"/>
      <c r="BOP55" s="730"/>
      <c r="BOQ55" s="730"/>
      <c r="BOR55" s="730"/>
      <c r="BOS55" s="730"/>
      <c r="BOT55" s="730"/>
      <c r="BOU55" s="730"/>
      <c r="BOV55" s="730"/>
      <c r="BOW55" s="730"/>
      <c r="BOX55" s="730"/>
      <c r="BOY55" s="730"/>
      <c r="BOZ55" s="730"/>
      <c r="BPA55" s="730"/>
      <c r="BPB55" s="730"/>
      <c r="BPC55" s="730"/>
      <c r="BPD55" s="730"/>
      <c r="BPE55" s="730"/>
      <c r="BPF55" s="730"/>
      <c r="BPG55" s="730"/>
      <c r="BPH55" s="730"/>
      <c r="BPI55" s="730"/>
      <c r="BPJ55" s="730"/>
      <c r="BPK55" s="730"/>
      <c r="BPL55" s="730"/>
      <c r="BPM55" s="730"/>
      <c r="BPN55" s="730"/>
      <c r="BPO55" s="730"/>
      <c r="BPP55" s="730"/>
      <c r="BPQ55" s="730"/>
      <c r="BPR55" s="730"/>
      <c r="BPS55" s="730"/>
      <c r="BPT55" s="730"/>
      <c r="BPU55" s="730"/>
      <c r="BPV55" s="730"/>
      <c r="BPW55" s="730"/>
      <c r="BPX55" s="730"/>
      <c r="BPY55" s="730"/>
      <c r="BPZ55" s="730"/>
      <c r="BQA55" s="730"/>
      <c r="BQB55" s="730"/>
      <c r="BQC55" s="730"/>
      <c r="BQD55" s="730"/>
      <c r="BQE55" s="730"/>
      <c r="BQF55" s="730"/>
      <c r="BQG55" s="730"/>
      <c r="BQH55" s="730"/>
      <c r="BQI55" s="730"/>
      <c r="BQJ55" s="730"/>
      <c r="BQK55" s="730"/>
      <c r="BQL55" s="730"/>
      <c r="BQM55" s="730"/>
      <c r="BQN55" s="730"/>
      <c r="BQO55" s="730"/>
      <c r="BQP55" s="730"/>
      <c r="BQQ55" s="730"/>
      <c r="BQR55" s="730"/>
      <c r="BQS55" s="730"/>
      <c r="BQT55" s="730"/>
      <c r="BQU55" s="730"/>
      <c r="BQV55" s="730"/>
      <c r="BQW55" s="730"/>
      <c r="BQX55" s="730"/>
      <c r="BQY55" s="730"/>
      <c r="BQZ55" s="730"/>
      <c r="BRA55" s="730"/>
      <c r="BRB55" s="730"/>
      <c r="BRC55" s="730"/>
      <c r="BRD55" s="730"/>
      <c r="BRE55" s="730"/>
      <c r="BRF55" s="730"/>
      <c r="BRG55" s="730"/>
      <c r="BRH55" s="730"/>
      <c r="BRI55" s="730"/>
      <c r="BRJ55" s="730"/>
      <c r="BRK55" s="730"/>
      <c r="BRL55" s="730"/>
      <c r="BRM55" s="730"/>
      <c r="BRN55" s="730"/>
      <c r="BRO55" s="730"/>
      <c r="BRP55" s="730"/>
      <c r="BRQ55" s="730"/>
      <c r="BRR55" s="730"/>
      <c r="BRS55" s="730"/>
      <c r="BRT55" s="730"/>
      <c r="BRU55" s="730"/>
      <c r="BRV55" s="730"/>
      <c r="BRW55" s="730"/>
      <c r="BRX55" s="730"/>
      <c r="BRY55" s="730"/>
      <c r="BRZ55" s="730"/>
      <c r="BSA55" s="730"/>
      <c r="BSB55" s="730"/>
      <c r="BSC55" s="730"/>
      <c r="BSD55" s="730"/>
      <c r="BSE55" s="730"/>
      <c r="BSF55" s="730"/>
      <c r="BSG55" s="730"/>
      <c r="BSH55" s="730"/>
      <c r="BSI55" s="730"/>
      <c r="BSJ55" s="730"/>
      <c r="BSK55" s="730"/>
      <c r="BSL55" s="730"/>
      <c r="BSM55" s="730"/>
      <c r="BSN55" s="730"/>
      <c r="BSO55" s="730"/>
      <c r="BSP55" s="730"/>
      <c r="BSQ55" s="730"/>
      <c r="BSR55" s="730"/>
      <c r="BSS55" s="730"/>
      <c r="BST55" s="730"/>
      <c r="BSU55" s="730"/>
      <c r="BSV55" s="730"/>
      <c r="BSW55" s="730"/>
      <c r="BSX55" s="730"/>
      <c r="BSY55" s="730"/>
      <c r="BSZ55" s="730"/>
      <c r="BTA55" s="730"/>
      <c r="BTB55" s="730"/>
      <c r="BTC55" s="730"/>
      <c r="BTD55" s="730"/>
      <c r="BTE55" s="730"/>
      <c r="BTF55" s="730"/>
      <c r="BTG55" s="730"/>
      <c r="BTH55" s="730"/>
      <c r="BTI55" s="730"/>
      <c r="BTJ55" s="730"/>
      <c r="BTK55" s="730"/>
      <c r="BTL55" s="730"/>
      <c r="BTM55" s="730"/>
      <c r="BTN55" s="730"/>
      <c r="BTO55" s="730"/>
      <c r="BTP55" s="730"/>
      <c r="BTQ55" s="730"/>
      <c r="BTR55" s="730"/>
      <c r="BTS55" s="730"/>
      <c r="BTT55" s="730"/>
      <c r="BTU55" s="730"/>
      <c r="BTV55" s="730"/>
      <c r="BTW55" s="730"/>
      <c r="BTX55" s="730"/>
      <c r="BTY55" s="730"/>
      <c r="BTZ55" s="730"/>
      <c r="BUA55" s="730"/>
      <c r="BUB55" s="730"/>
      <c r="BUC55" s="730"/>
      <c r="BUD55" s="730"/>
      <c r="BUE55" s="730"/>
      <c r="BUF55" s="730"/>
      <c r="BUG55" s="730"/>
      <c r="BUH55" s="730"/>
      <c r="BUI55" s="730"/>
      <c r="BUJ55" s="730"/>
      <c r="BUK55" s="730"/>
      <c r="BUL55" s="730"/>
      <c r="BUM55" s="730"/>
      <c r="BUN55" s="730"/>
      <c r="BUO55" s="730"/>
      <c r="BUP55" s="730"/>
      <c r="BUQ55" s="730"/>
      <c r="BUR55" s="730"/>
      <c r="BUS55" s="730"/>
      <c r="BUT55" s="730"/>
      <c r="BUU55" s="730"/>
      <c r="BUV55" s="730"/>
      <c r="BUW55" s="730"/>
      <c r="BUX55" s="730"/>
      <c r="BUY55" s="730"/>
      <c r="BUZ55" s="730"/>
      <c r="BVA55" s="730"/>
      <c r="BVB55" s="730"/>
      <c r="BVC55" s="730"/>
      <c r="BVD55" s="730"/>
      <c r="BVE55" s="730"/>
      <c r="BVF55" s="730"/>
      <c r="BVG55" s="730"/>
      <c r="BVH55" s="730"/>
      <c r="BVI55" s="730"/>
      <c r="BVJ55" s="730"/>
      <c r="BVK55" s="730"/>
      <c r="BVL55" s="730"/>
      <c r="BVM55" s="730"/>
      <c r="BVN55" s="730"/>
      <c r="BVO55" s="730"/>
      <c r="BVP55" s="730"/>
      <c r="BVQ55" s="730"/>
      <c r="BVR55" s="730"/>
      <c r="BVS55" s="730"/>
      <c r="BVT55" s="730"/>
      <c r="BVU55" s="730"/>
      <c r="BVV55" s="730"/>
      <c r="BVW55" s="730"/>
      <c r="BVX55" s="730"/>
      <c r="BVY55" s="730"/>
      <c r="BVZ55" s="730"/>
      <c r="BWA55" s="730"/>
      <c r="BWB55" s="730"/>
      <c r="BWC55" s="730"/>
      <c r="BWD55" s="730"/>
      <c r="BWE55" s="730"/>
      <c r="BWF55" s="730"/>
      <c r="BWG55" s="730"/>
      <c r="BWH55" s="730"/>
      <c r="BWI55" s="730"/>
      <c r="BWJ55" s="730"/>
      <c r="BWK55" s="730"/>
      <c r="BWL55" s="730"/>
      <c r="BWM55" s="730"/>
      <c r="BWN55" s="730"/>
      <c r="BWO55" s="730"/>
      <c r="BWP55" s="730"/>
      <c r="BWQ55" s="730"/>
      <c r="BWR55" s="730"/>
      <c r="BWS55" s="730"/>
      <c r="BWT55" s="730"/>
      <c r="BWU55" s="730"/>
      <c r="BWV55" s="730"/>
      <c r="BWW55" s="730"/>
      <c r="BWX55" s="730"/>
      <c r="BWY55" s="730"/>
      <c r="BWZ55" s="730"/>
      <c r="BXA55" s="730"/>
      <c r="BXB55" s="730"/>
      <c r="BXC55" s="730"/>
      <c r="BXD55" s="730"/>
      <c r="BXE55" s="730"/>
      <c r="BXF55" s="730"/>
      <c r="BXG55" s="730"/>
      <c r="BXH55" s="730"/>
      <c r="BXI55" s="730"/>
      <c r="BXJ55" s="730"/>
      <c r="BXK55" s="730"/>
      <c r="BXL55" s="730"/>
      <c r="BXM55" s="730"/>
      <c r="BXN55" s="730"/>
      <c r="BXO55" s="730"/>
      <c r="BXP55" s="730"/>
      <c r="BXQ55" s="730"/>
      <c r="BXR55" s="730"/>
      <c r="BXS55" s="730"/>
      <c r="BXT55" s="730"/>
      <c r="BXU55" s="730"/>
      <c r="BXV55" s="730"/>
      <c r="BXW55" s="730"/>
      <c r="BXX55" s="730"/>
      <c r="BXY55" s="730"/>
      <c r="BXZ55" s="730"/>
      <c r="BYA55" s="730"/>
      <c r="BYB55" s="730"/>
      <c r="BYC55" s="730"/>
      <c r="BYD55" s="730"/>
      <c r="BYE55" s="730"/>
      <c r="BYF55" s="730"/>
      <c r="BYG55" s="730"/>
      <c r="BYH55" s="730"/>
      <c r="BYI55" s="730"/>
      <c r="BYJ55" s="730"/>
      <c r="BYK55" s="730"/>
      <c r="BYL55" s="730"/>
      <c r="BYM55" s="730"/>
      <c r="BYN55" s="730"/>
      <c r="BYO55" s="730"/>
      <c r="BYP55" s="730"/>
      <c r="BYQ55" s="730"/>
      <c r="BYR55" s="730"/>
      <c r="BYS55" s="730"/>
      <c r="BYT55" s="730"/>
      <c r="BYU55" s="730"/>
      <c r="BYV55" s="730"/>
      <c r="BYW55" s="730"/>
      <c r="BYX55" s="730"/>
      <c r="BYY55" s="730"/>
      <c r="BYZ55" s="730"/>
      <c r="BZA55" s="730"/>
      <c r="BZB55" s="730"/>
      <c r="BZC55" s="730"/>
      <c r="BZD55" s="730"/>
      <c r="BZE55" s="730"/>
      <c r="BZF55" s="730"/>
      <c r="BZG55" s="730"/>
      <c r="BZH55" s="730"/>
      <c r="BZI55" s="730"/>
      <c r="BZJ55" s="730"/>
      <c r="BZK55" s="730"/>
      <c r="BZL55" s="730"/>
      <c r="BZM55" s="730"/>
      <c r="BZN55" s="730"/>
      <c r="BZO55" s="730"/>
      <c r="BZP55" s="730"/>
      <c r="BZQ55" s="730"/>
      <c r="BZR55" s="730"/>
      <c r="BZS55" s="730"/>
      <c r="BZT55" s="730"/>
      <c r="BZU55" s="730"/>
      <c r="BZV55" s="730"/>
      <c r="BZW55" s="730"/>
      <c r="BZX55" s="730"/>
      <c r="BZY55" s="730"/>
      <c r="BZZ55" s="730"/>
      <c r="CAA55" s="730"/>
      <c r="CAB55" s="730"/>
      <c r="CAC55" s="730"/>
      <c r="CAD55" s="730"/>
      <c r="CAE55" s="730"/>
      <c r="CAF55" s="730"/>
      <c r="CAG55" s="730"/>
      <c r="CAH55" s="730"/>
      <c r="CAI55" s="730"/>
      <c r="CAJ55" s="730"/>
      <c r="CAK55" s="730"/>
      <c r="CAL55" s="730"/>
      <c r="CAM55" s="730"/>
      <c r="CAN55" s="730"/>
      <c r="CAO55" s="730"/>
      <c r="CAP55" s="730"/>
      <c r="CAQ55" s="730"/>
      <c r="CAR55" s="730"/>
      <c r="CAS55" s="730"/>
      <c r="CAT55" s="730"/>
      <c r="CAU55" s="730"/>
      <c r="CAV55" s="730"/>
      <c r="CAW55" s="730"/>
      <c r="CAX55" s="730"/>
      <c r="CAY55" s="730"/>
      <c r="CAZ55" s="730"/>
      <c r="CBA55" s="730"/>
      <c r="CBB55" s="730"/>
      <c r="CBC55" s="730"/>
      <c r="CBD55" s="730"/>
      <c r="CBE55" s="730"/>
      <c r="CBF55" s="730"/>
      <c r="CBG55" s="730"/>
      <c r="CBH55" s="730"/>
      <c r="CBI55" s="730"/>
      <c r="CBJ55" s="730"/>
      <c r="CBK55" s="730"/>
      <c r="CBL55" s="730"/>
      <c r="CBM55" s="730"/>
      <c r="CBN55" s="730"/>
      <c r="CBO55" s="730"/>
      <c r="CBP55" s="730"/>
      <c r="CBQ55" s="730"/>
      <c r="CBR55" s="730"/>
      <c r="CBS55" s="730"/>
      <c r="CBT55" s="730"/>
      <c r="CBU55" s="730"/>
      <c r="CBV55" s="730"/>
      <c r="CBW55" s="730"/>
      <c r="CBX55" s="730"/>
      <c r="CBY55" s="730"/>
      <c r="CBZ55" s="730"/>
      <c r="CCA55" s="730"/>
      <c r="CCB55" s="730"/>
      <c r="CCC55" s="730"/>
      <c r="CCD55" s="730"/>
      <c r="CCE55" s="730"/>
      <c r="CCF55" s="730"/>
      <c r="CCG55" s="730"/>
      <c r="CCH55" s="730"/>
      <c r="CCI55" s="730"/>
      <c r="CCJ55" s="730"/>
      <c r="CCK55" s="730"/>
      <c r="CCL55" s="730"/>
      <c r="CCM55" s="730"/>
      <c r="CCN55" s="730"/>
      <c r="CCO55" s="730"/>
      <c r="CCP55" s="730"/>
      <c r="CCQ55" s="730"/>
      <c r="CCR55" s="730"/>
      <c r="CCS55" s="730"/>
      <c r="CCT55" s="730"/>
      <c r="CCU55" s="730"/>
      <c r="CCV55" s="730"/>
      <c r="CCW55" s="730"/>
      <c r="CCX55" s="730"/>
      <c r="CCY55" s="730"/>
      <c r="CCZ55" s="730"/>
      <c r="CDA55" s="730"/>
      <c r="CDB55" s="730"/>
      <c r="CDC55" s="730"/>
      <c r="CDD55" s="730"/>
      <c r="CDE55" s="730"/>
      <c r="CDF55" s="730"/>
      <c r="CDG55" s="730"/>
      <c r="CDH55" s="730"/>
      <c r="CDI55" s="730"/>
      <c r="CDJ55" s="730"/>
      <c r="CDK55" s="730"/>
      <c r="CDL55" s="730"/>
      <c r="CDM55" s="730"/>
      <c r="CDN55" s="730"/>
      <c r="CDO55" s="730"/>
      <c r="CDP55" s="730"/>
      <c r="CDQ55" s="730"/>
      <c r="CDR55" s="730"/>
      <c r="CDS55" s="730"/>
      <c r="CDT55" s="730"/>
      <c r="CDU55" s="730"/>
      <c r="CDV55" s="730"/>
      <c r="CDW55" s="730"/>
      <c r="CDX55" s="730"/>
      <c r="CDY55" s="730"/>
      <c r="CDZ55" s="730"/>
      <c r="CEA55" s="730"/>
      <c r="CEB55" s="730"/>
      <c r="CEC55" s="730"/>
      <c r="CED55" s="730"/>
      <c r="CEE55" s="730"/>
      <c r="CEF55" s="730"/>
      <c r="CEG55" s="730"/>
      <c r="CEH55" s="730"/>
      <c r="CEI55" s="730"/>
      <c r="CEJ55" s="730"/>
      <c r="CEK55" s="730"/>
      <c r="CEL55" s="730"/>
      <c r="CEM55" s="730"/>
      <c r="CEN55" s="730"/>
      <c r="CEO55" s="730"/>
      <c r="CEP55" s="730"/>
      <c r="CEQ55" s="730"/>
      <c r="CER55" s="730"/>
      <c r="CES55" s="730"/>
      <c r="CET55" s="730"/>
      <c r="CEU55" s="730"/>
      <c r="CEV55" s="730"/>
      <c r="CEW55" s="730"/>
      <c r="CEX55" s="730"/>
      <c r="CEY55" s="730"/>
      <c r="CEZ55" s="730"/>
      <c r="CFA55" s="730"/>
      <c r="CFB55" s="730"/>
      <c r="CFC55" s="730"/>
      <c r="CFD55" s="730"/>
      <c r="CFE55" s="730"/>
      <c r="CFF55" s="730"/>
      <c r="CFG55" s="730"/>
      <c r="CFH55" s="730"/>
      <c r="CFI55" s="730"/>
      <c r="CFJ55" s="730"/>
      <c r="CFK55" s="730"/>
      <c r="CFL55" s="730"/>
      <c r="CFM55" s="730"/>
      <c r="CFN55" s="730"/>
      <c r="CFO55" s="730"/>
      <c r="CFP55" s="730"/>
      <c r="CFQ55" s="730"/>
      <c r="CFR55" s="730"/>
      <c r="CFS55" s="730"/>
      <c r="CFT55" s="730"/>
      <c r="CFU55" s="730"/>
      <c r="CFV55" s="730"/>
      <c r="CFW55" s="730"/>
      <c r="CFX55" s="730"/>
      <c r="CFY55" s="730"/>
      <c r="CFZ55" s="730"/>
      <c r="CGA55" s="730"/>
      <c r="CGB55" s="730"/>
      <c r="CGC55" s="730"/>
      <c r="CGD55" s="730"/>
      <c r="CGE55" s="730"/>
      <c r="CGF55" s="730"/>
      <c r="CGG55" s="730"/>
      <c r="CGH55" s="730"/>
      <c r="CGI55" s="730"/>
      <c r="CGJ55" s="730"/>
      <c r="CGK55" s="730"/>
      <c r="CGL55" s="730"/>
      <c r="CGM55" s="730"/>
      <c r="CGN55" s="730"/>
      <c r="CGO55" s="730"/>
      <c r="CGP55" s="730"/>
      <c r="CGQ55" s="730"/>
      <c r="CGR55" s="730"/>
      <c r="CGS55" s="730"/>
      <c r="CGT55" s="730"/>
      <c r="CGU55" s="730"/>
      <c r="CGV55" s="730"/>
      <c r="CGW55" s="730"/>
      <c r="CGX55" s="730"/>
      <c r="CGY55" s="730"/>
      <c r="CGZ55" s="730"/>
      <c r="CHA55" s="730"/>
      <c r="CHB55" s="730"/>
      <c r="CHC55" s="730"/>
      <c r="CHD55" s="730"/>
      <c r="CHE55" s="730"/>
      <c r="CHF55" s="730"/>
      <c r="CHG55" s="730"/>
      <c r="CHH55" s="730"/>
      <c r="CHI55" s="730"/>
      <c r="CHJ55" s="730"/>
      <c r="CHK55" s="730"/>
      <c r="CHL55" s="730"/>
      <c r="CHM55" s="730"/>
      <c r="CHN55" s="730"/>
      <c r="CHO55" s="730"/>
      <c r="CHP55" s="730"/>
      <c r="CHQ55" s="730"/>
      <c r="CHR55" s="730"/>
      <c r="CHS55" s="730"/>
      <c r="CHT55" s="730"/>
      <c r="CHU55" s="730"/>
      <c r="CHV55" s="730"/>
      <c r="CHW55" s="730"/>
      <c r="CHX55" s="730"/>
      <c r="CHY55" s="730"/>
      <c r="CHZ55" s="730"/>
      <c r="CIA55" s="730"/>
      <c r="CIB55" s="730"/>
      <c r="CIC55" s="730"/>
      <c r="CID55" s="730"/>
      <c r="CIE55" s="730"/>
      <c r="CIF55" s="730"/>
      <c r="CIG55" s="730"/>
      <c r="CIH55" s="730"/>
      <c r="CII55" s="730"/>
      <c r="CIJ55" s="730"/>
      <c r="CIK55" s="730"/>
      <c r="CIL55" s="730"/>
      <c r="CIM55" s="730"/>
      <c r="CIN55" s="730"/>
      <c r="CIO55" s="730"/>
      <c r="CIP55" s="730"/>
      <c r="CIQ55" s="730"/>
      <c r="CIR55" s="730"/>
      <c r="CIS55" s="730"/>
      <c r="CIT55" s="730"/>
      <c r="CIU55" s="730"/>
      <c r="CIV55" s="730"/>
      <c r="CIW55" s="730"/>
      <c r="CIX55" s="730"/>
      <c r="CIY55" s="730"/>
      <c r="CIZ55" s="730"/>
      <c r="CJA55" s="730"/>
      <c r="CJB55" s="730"/>
      <c r="CJC55" s="730"/>
      <c r="CJD55" s="730"/>
      <c r="CJE55" s="730"/>
      <c r="CJF55" s="730"/>
      <c r="CJG55" s="730"/>
      <c r="CJH55" s="730"/>
      <c r="CJI55" s="730"/>
      <c r="CJJ55" s="730"/>
      <c r="CJK55" s="730"/>
      <c r="CJL55" s="730"/>
      <c r="CJM55" s="730"/>
      <c r="CJN55" s="730"/>
      <c r="CJO55" s="730"/>
      <c r="CJP55" s="730"/>
      <c r="CJQ55" s="730"/>
      <c r="CJR55" s="730"/>
      <c r="CJS55" s="730"/>
      <c r="CJT55" s="730"/>
      <c r="CJU55" s="730"/>
      <c r="CJV55" s="730"/>
      <c r="CJW55" s="730"/>
      <c r="CJX55" s="730"/>
      <c r="CJY55" s="730"/>
      <c r="CJZ55" s="730"/>
      <c r="CKA55" s="730"/>
      <c r="CKB55" s="730"/>
      <c r="CKC55" s="730"/>
      <c r="CKD55" s="730"/>
      <c r="CKE55" s="730"/>
      <c r="CKF55" s="730"/>
      <c r="CKG55" s="730"/>
      <c r="CKH55" s="730"/>
      <c r="CKI55" s="730"/>
      <c r="CKJ55" s="730"/>
      <c r="CKK55" s="730"/>
      <c r="CKL55" s="730"/>
      <c r="CKM55" s="730"/>
      <c r="CKN55" s="730"/>
      <c r="CKO55" s="730"/>
      <c r="CKP55" s="730"/>
      <c r="CKQ55" s="730"/>
      <c r="CKR55" s="730"/>
      <c r="CKS55" s="730"/>
      <c r="CKT55" s="730"/>
      <c r="CKU55" s="730"/>
      <c r="CKV55" s="730"/>
      <c r="CKW55" s="730"/>
      <c r="CKX55" s="730"/>
      <c r="CKY55" s="730"/>
      <c r="CKZ55" s="730"/>
      <c r="CLA55" s="730"/>
      <c r="CLB55" s="730"/>
      <c r="CLC55" s="730"/>
      <c r="CLD55" s="730"/>
      <c r="CLE55" s="730"/>
      <c r="CLF55" s="730"/>
      <c r="CLG55" s="730"/>
      <c r="CLH55" s="730"/>
      <c r="CLI55" s="730"/>
      <c r="CLJ55" s="730"/>
      <c r="CLK55" s="730"/>
      <c r="CLL55" s="730"/>
      <c r="CLM55" s="730"/>
      <c r="CLN55" s="730"/>
      <c r="CLO55" s="730"/>
      <c r="CLP55" s="730"/>
      <c r="CLQ55" s="730"/>
      <c r="CLR55" s="730"/>
      <c r="CLS55" s="730"/>
      <c r="CLT55" s="730"/>
      <c r="CLU55" s="730"/>
      <c r="CLV55" s="730"/>
      <c r="CLW55" s="730"/>
      <c r="CLX55" s="730"/>
      <c r="CLY55" s="730"/>
      <c r="CLZ55" s="730"/>
      <c r="CMA55" s="730"/>
      <c r="CMB55" s="730"/>
      <c r="CMC55" s="730"/>
      <c r="CMD55" s="730"/>
      <c r="CME55" s="730"/>
      <c r="CMF55" s="730"/>
      <c r="CMG55" s="730"/>
      <c r="CMH55" s="730"/>
      <c r="CMI55" s="730"/>
      <c r="CMJ55" s="730"/>
      <c r="CMK55" s="730"/>
      <c r="CML55" s="730"/>
      <c r="CMM55" s="730"/>
      <c r="CMN55" s="730"/>
      <c r="CMO55" s="730"/>
      <c r="CMP55" s="730"/>
      <c r="CMQ55" s="730"/>
      <c r="CMR55" s="730"/>
      <c r="CMS55" s="730"/>
      <c r="CMT55" s="730"/>
      <c r="CMU55" s="730"/>
      <c r="CMV55" s="730"/>
      <c r="CMW55" s="730"/>
      <c r="CMX55" s="730"/>
      <c r="CMY55" s="730"/>
      <c r="CMZ55" s="730"/>
      <c r="CNA55" s="730"/>
      <c r="CNB55" s="730"/>
      <c r="CNC55" s="730"/>
      <c r="CND55" s="730"/>
      <c r="CNE55" s="730"/>
      <c r="CNF55" s="730"/>
      <c r="CNG55" s="730"/>
      <c r="CNH55" s="730"/>
      <c r="CNI55" s="730"/>
      <c r="CNJ55" s="730"/>
      <c r="CNK55" s="730"/>
      <c r="CNL55" s="730"/>
      <c r="CNM55" s="730"/>
      <c r="CNN55" s="730"/>
      <c r="CNO55" s="730"/>
      <c r="CNP55" s="730"/>
      <c r="CNQ55" s="730"/>
      <c r="CNR55" s="730"/>
      <c r="CNS55" s="730"/>
      <c r="CNT55" s="730"/>
      <c r="CNU55" s="730"/>
      <c r="CNV55" s="730"/>
      <c r="CNW55" s="730"/>
      <c r="CNX55" s="730"/>
      <c r="CNY55" s="730"/>
      <c r="CNZ55" s="730"/>
      <c r="COA55" s="730"/>
      <c r="COB55" s="730"/>
      <c r="COC55" s="730"/>
      <c r="COD55" s="730"/>
      <c r="COE55" s="730"/>
      <c r="COF55" s="730"/>
      <c r="COG55" s="730"/>
      <c r="COH55" s="730"/>
      <c r="COI55" s="730"/>
      <c r="COJ55" s="730"/>
      <c r="COK55" s="730"/>
      <c r="COL55" s="730"/>
      <c r="COM55" s="730"/>
      <c r="CON55" s="730"/>
      <c r="COO55" s="730"/>
      <c r="COP55" s="730"/>
      <c r="COQ55" s="730"/>
      <c r="COR55" s="730"/>
      <c r="COS55" s="730"/>
      <c r="COT55" s="730"/>
      <c r="COU55" s="730"/>
      <c r="COV55" s="730"/>
      <c r="COW55" s="730"/>
      <c r="COX55" s="730"/>
      <c r="COY55" s="730"/>
      <c r="COZ55" s="730"/>
      <c r="CPA55" s="730"/>
      <c r="CPB55" s="730"/>
      <c r="CPC55" s="730"/>
      <c r="CPD55" s="730"/>
      <c r="CPE55" s="730"/>
      <c r="CPF55" s="730"/>
      <c r="CPG55" s="730"/>
      <c r="CPH55" s="730"/>
      <c r="CPI55" s="730"/>
      <c r="CPJ55" s="730"/>
      <c r="CPK55" s="730"/>
      <c r="CPL55" s="730"/>
      <c r="CPM55" s="730"/>
      <c r="CPN55" s="730"/>
      <c r="CPO55" s="730"/>
      <c r="CPP55" s="730"/>
      <c r="CPQ55" s="730"/>
      <c r="CPR55" s="730"/>
      <c r="CPS55" s="730"/>
      <c r="CPT55" s="730"/>
      <c r="CPU55" s="730"/>
      <c r="CPV55" s="730"/>
      <c r="CPW55" s="730"/>
      <c r="CPX55" s="730"/>
      <c r="CPY55" s="730"/>
      <c r="CPZ55" s="730"/>
      <c r="CQA55" s="730"/>
      <c r="CQB55" s="730"/>
      <c r="CQC55" s="730"/>
      <c r="CQD55" s="730"/>
      <c r="CQE55" s="730"/>
      <c r="CQF55" s="730"/>
      <c r="CQG55" s="730"/>
      <c r="CQH55" s="730"/>
      <c r="CQI55" s="730"/>
      <c r="CQJ55" s="730"/>
      <c r="CQK55" s="730"/>
      <c r="CQL55" s="730"/>
      <c r="CQM55" s="730"/>
      <c r="CQN55" s="730"/>
      <c r="CQO55" s="730"/>
      <c r="CQP55" s="730"/>
      <c r="CQQ55" s="730"/>
      <c r="CQR55" s="730"/>
      <c r="CQS55" s="730"/>
      <c r="CQT55" s="730"/>
      <c r="CQU55" s="730"/>
      <c r="CQV55" s="730"/>
      <c r="CQW55" s="730"/>
      <c r="CQX55" s="730"/>
      <c r="CQY55" s="730"/>
      <c r="CQZ55" s="730"/>
      <c r="CRA55" s="730"/>
      <c r="CRB55" s="730"/>
      <c r="CRC55" s="730"/>
      <c r="CRD55" s="730"/>
      <c r="CRE55" s="730"/>
      <c r="CRF55" s="730"/>
      <c r="CRG55" s="730"/>
      <c r="CRH55" s="730"/>
      <c r="CRI55" s="730"/>
      <c r="CRJ55" s="730"/>
      <c r="CRK55" s="730"/>
      <c r="CRL55" s="730"/>
      <c r="CRM55" s="730"/>
      <c r="CRN55" s="730"/>
      <c r="CRO55" s="730"/>
      <c r="CRP55" s="730"/>
      <c r="CRQ55" s="730"/>
      <c r="CRR55" s="730"/>
      <c r="CRS55" s="730"/>
      <c r="CRT55" s="730"/>
      <c r="CRU55" s="730"/>
      <c r="CRV55" s="730"/>
      <c r="CRW55" s="730"/>
      <c r="CRX55" s="730"/>
      <c r="CRY55" s="730"/>
      <c r="CRZ55" s="730"/>
      <c r="CSA55" s="730"/>
      <c r="CSB55" s="730"/>
      <c r="CSC55" s="730"/>
      <c r="CSD55" s="730"/>
      <c r="CSE55" s="730"/>
      <c r="CSF55" s="730"/>
      <c r="CSG55" s="730"/>
      <c r="CSH55" s="730"/>
      <c r="CSI55" s="730"/>
      <c r="CSJ55" s="730"/>
      <c r="CSK55" s="730"/>
      <c r="CSL55" s="730"/>
      <c r="CSM55" s="730"/>
      <c r="CSN55" s="730"/>
      <c r="CSO55" s="730"/>
      <c r="CSP55" s="730"/>
      <c r="CSQ55" s="730"/>
      <c r="CSR55" s="730"/>
      <c r="CSS55" s="730"/>
      <c r="CST55" s="730"/>
      <c r="CSU55" s="730"/>
      <c r="CSV55" s="730"/>
      <c r="CSW55" s="730"/>
      <c r="CSX55" s="730"/>
      <c r="CSY55" s="730"/>
      <c r="CSZ55" s="730"/>
      <c r="CTA55" s="730"/>
      <c r="CTB55" s="730"/>
      <c r="CTC55" s="730"/>
      <c r="CTD55" s="730"/>
      <c r="CTE55" s="730"/>
      <c r="CTF55" s="730"/>
      <c r="CTG55" s="730"/>
      <c r="CTH55" s="730"/>
      <c r="CTI55" s="730"/>
      <c r="CTJ55" s="730"/>
      <c r="CTK55" s="730"/>
      <c r="CTL55" s="730"/>
      <c r="CTM55" s="730"/>
      <c r="CTN55" s="730"/>
      <c r="CTO55" s="730"/>
      <c r="CTP55" s="730"/>
      <c r="CTQ55" s="730"/>
      <c r="CTR55" s="730"/>
      <c r="CTS55" s="730"/>
      <c r="CTT55" s="730"/>
      <c r="CTU55" s="730"/>
      <c r="CTV55" s="730"/>
      <c r="CTW55" s="730"/>
      <c r="CTX55" s="730"/>
      <c r="CTY55" s="730"/>
      <c r="CTZ55" s="730"/>
      <c r="CUA55" s="730"/>
      <c r="CUB55" s="730"/>
      <c r="CUC55" s="730"/>
      <c r="CUD55" s="730"/>
      <c r="CUE55" s="730"/>
      <c r="CUF55" s="730"/>
      <c r="CUG55" s="730"/>
      <c r="CUH55" s="730"/>
      <c r="CUI55" s="730"/>
      <c r="CUJ55" s="730"/>
      <c r="CUK55" s="730"/>
      <c r="CUL55" s="730"/>
      <c r="CUM55" s="730"/>
      <c r="CUN55" s="730"/>
      <c r="CUO55" s="730"/>
      <c r="CUP55" s="730"/>
      <c r="CUQ55" s="730"/>
      <c r="CUR55" s="730"/>
      <c r="CUS55" s="730"/>
      <c r="CUT55" s="730"/>
      <c r="CUU55" s="730"/>
      <c r="CUV55" s="730"/>
      <c r="CUW55" s="730"/>
      <c r="CUX55" s="730"/>
      <c r="CUY55" s="730"/>
      <c r="CUZ55" s="730"/>
      <c r="CVA55" s="730"/>
      <c r="CVB55" s="730"/>
      <c r="CVC55" s="730"/>
      <c r="CVD55" s="730"/>
      <c r="CVE55" s="730"/>
      <c r="CVF55" s="730"/>
      <c r="CVG55" s="730"/>
      <c r="CVH55" s="730"/>
      <c r="CVI55" s="730"/>
      <c r="CVJ55" s="730"/>
      <c r="CVK55" s="730"/>
      <c r="CVL55" s="730"/>
      <c r="CVM55" s="730"/>
      <c r="CVN55" s="730"/>
      <c r="CVO55" s="730"/>
      <c r="CVP55" s="730"/>
      <c r="CVQ55" s="730"/>
      <c r="CVR55" s="730"/>
      <c r="CVS55" s="730"/>
      <c r="CVT55" s="730"/>
      <c r="CVU55" s="730"/>
      <c r="CVV55" s="730"/>
      <c r="CVW55" s="730"/>
      <c r="CVX55" s="730"/>
      <c r="CVY55" s="730"/>
      <c r="CVZ55" s="730"/>
      <c r="CWA55" s="730"/>
      <c r="CWB55" s="730"/>
      <c r="CWC55" s="730"/>
      <c r="CWD55" s="730"/>
      <c r="CWE55" s="730"/>
      <c r="CWF55" s="730"/>
      <c r="CWG55" s="730"/>
      <c r="CWH55" s="730"/>
      <c r="CWI55" s="730"/>
      <c r="CWJ55" s="730"/>
      <c r="CWK55" s="730"/>
      <c r="CWL55" s="730"/>
      <c r="CWM55" s="730"/>
      <c r="CWN55" s="730"/>
      <c r="CWO55" s="730"/>
      <c r="CWP55" s="730"/>
      <c r="CWQ55" s="730"/>
      <c r="CWR55" s="730"/>
      <c r="CWS55" s="730"/>
      <c r="CWT55" s="730"/>
      <c r="CWU55" s="730"/>
      <c r="CWV55" s="730"/>
      <c r="CWW55" s="730"/>
      <c r="CWX55" s="730"/>
      <c r="CWY55" s="730"/>
      <c r="CWZ55" s="730"/>
      <c r="CXA55" s="730"/>
      <c r="CXB55" s="730"/>
      <c r="CXC55" s="730"/>
      <c r="CXD55" s="730"/>
      <c r="CXE55" s="730"/>
      <c r="CXF55" s="730"/>
      <c r="CXG55" s="730"/>
      <c r="CXH55" s="730"/>
      <c r="CXI55" s="730"/>
      <c r="CXJ55" s="730"/>
      <c r="CXK55" s="730"/>
      <c r="CXL55" s="730"/>
      <c r="CXM55" s="730"/>
      <c r="CXN55" s="730"/>
      <c r="CXO55" s="730"/>
      <c r="CXP55" s="730"/>
      <c r="CXQ55" s="730"/>
      <c r="CXR55" s="730"/>
      <c r="CXS55" s="730"/>
      <c r="CXT55" s="730"/>
      <c r="CXU55" s="730"/>
      <c r="CXV55" s="730"/>
      <c r="CXW55" s="730"/>
      <c r="CXX55" s="730"/>
      <c r="CXY55" s="730"/>
      <c r="CXZ55" s="730"/>
      <c r="CYA55" s="730"/>
      <c r="CYB55" s="730"/>
      <c r="CYC55" s="730"/>
      <c r="CYD55" s="730"/>
      <c r="CYE55" s="730"/>
      <c r="CYF55" s="730"/>
      <c r="CYG55" s="730"/>
      <c r="CYH55" s="730"/>
      <c r="CYI55" s="730"/>
      <c r="CYJ55" s="730"/>
      <c r="CYK55" s="730"/>
      <c r="CYL55" s="730"/>
      <c r="CYM55" s="730"/>
      <c r="CYN55" s="730"/>
      <c r="CYO55" s="730"/>
      <c r="CYP55" s="730"/>
      <c r="CYQ55" s="730"/>
      <c r="CYR55" s="730"/>
      <c r="CYS55" s="730"/>
      <c r="CYT55" s="730"/>
      <c r="CYU55" s="730"/>
      <c r="CYV55" s="730"/>
      <c r="CYW55" s="730"/>
      <c r="CYX55" s="730"/>
      <c r="CYY55" s="730"/>
      <c r="CYZ55" s="730"/>
      <c r="CZA55" s="730"/>
      <c r="CZB55" s="730"/>
      <c r="CZC55" s="730"/>
      <c r="CZD55" s="730"/>
      <c r="CZE55" s="730"/>
      <c r="CZF55" s="730"/>
      <c r="CZG55" s="730"/>
      <c r="CZH55" s="730"/>
      <c r="CZI55" s="730"/>
      <c r="CZJ55" s="730"/>
      <c r="CZK55" s="730"/>
      <c r="CZL55" s="730"/>
      <c r="CZM55" s="730"/>
      <c r="CZN55" s="730"/>
      <c r="CZO55" s="730"/>
      <c r="CZP55" s="730"/>
      <c r="CZQ55" s="730"/>
      <c r="CZR55" s="730"/>
      <c r="CZS55" s="730"/>
      <c r="CZT55" s="730"/>
      <c r="CZU55" s="730"/>
      <c r="CZV55" s="730"/>
      <c r="CZW55" s="730"/>
      <c r="CZX55" s="730"/>
      <c r="CZY55" s="730"/>
      <c r="CZZ55" s="730"/>
      <c r="DAA55" s="730"/>
      <c r="DAB55" s="730"/>
      <c r="DAC55" s="730"/>
      <c r="DAD55" s="730"/>
      <c r="DAE55" s="730"/>
      <c r="DAF55" s="730"/>
      <c r="DAG55" s="730"/>
      <c r="DAH55" s="730"/>
      <c r="DAI55" s="730"/>
      <c r="DAJ55" s="730"/>
      <c r="DAK55" s="730"/>
      <c r="DAL55" s="730"/>
      <c r="DAM55" s="730"/>
      <c r="DAN55" s="730"/>
      <c r="DAO55" s="730"/>
      <c r="DAP55" s="730"/>
      <c r="DAQ55" s="730"/>
      <c r="DAR55" s="730"/>
      <c r="DAS55" s="730"/>
      <c r="DAT55" s="730"/>
      <c r="DAU55" s="730"/>
      <c r="DAV55" s="730"/>
      <c r="DAW55" s="730"/>
      <c r="DAX55" s="730"/>
      <c r="DAY55" s="730"/>
      <c r="DAZ55" s="730"/>
      <c r="DBA55" s="730"/>
      <c r="DBB55" s="730"/>
      <c r="DBC55" s="730"/>
      <c r="DBD55" s="730"/>
      <c r="DBE55" s="730"/>
      <c r="DBF55" s="730"/>
      <c r="DBG55" s="730"/>
      <c r="DBH55" s="730"/>
      <c r="DBI55" s="730"/>
      <c r="DBJ55" s="730"/>
      <c r="DBK55" s="730"/>
      <c r="DBL55" s="730"/>
      <c r="DBM55" s="730"/>
      <c r="DBN55" s="730"/>
      <c r="DBO55" s="730"/>
      <c r="DBP55" s="730"/>
      <c r="DBQ55" s="730"/>
      <c r="DBR55" s="730"/>
      <c r="DBS55" s="730"/>
      <c r="DBT55" s="730"/>
      <c r="DBU55" s="730"/>
      <c r="DBV55" s="730"/>
      <c r="DBW55" s="730"/>
      <c r="DBX55" s="730"/>
      <c r="DBY55" s="730"/>
      <c r="DBZ55" s="730"/>
      <c r="DCA55" s="730"/>
      <c r="DCB55" s="730"/>
      <c r="DCC55" s="730"/>
      <c r="DCD55" s="730"/>
      <c r="DCE55" s="730"/>
      <c r="DCF55" s="730"/>
      <c r="DCG55" s="730"/>
      <c r="DCH55" s="730"/>
      <c r="DCI55" s="730"/>
      <c r="DCJ55" s="730"/>
      <c r="DCK55" s="730"/>
      <c r="DCL55" s="730"/>
      <c r="DCM55" s="730"/>
      <c r="DCN55" s="730"/>
      <c r="DCO55" s="730"/>
      <c r="DCP55" s="730"/>
      <c r="DCQ55" s="730"/>
      <c r="DCR55" s="730"/>
      <c r="DCS55" s="730"/>
      <c r="DCT55" s="730"/>
      <c r="DCU55" s="730"/>
      <c r="DCV55" s="730"/>
      <c r="DCW55" s="730"/>
      <c r="DCX55" s="730"/>
      <c r="DCY55" s="730"/>
      <c r="DCZ55" s="730"/>
      <c r="DDA55" s="730"/>
      <c r="DDB55" s="730"/>
      <c r="DDC55" s="730"/>
      <c r="DDD55" s="730"/>
      <c r="DDE55" s="730"/>
      <c r="DDF55" s="730"/>
      <c r="DDG55" s="730"/>
      <c r="DDH55" s="730"/>
      <c r="DDI55" s="730"/>
      <c r="DDJ55" s="730"/>
      <c r="DDK55" s="730"/>
      <c r="DDL55" s="730"/>
      <c r="DDM55" s="730"/>
      <c r="DDN55" s="730"/>
      <c r="DDO55" s="730"/>
      <c r="DDP55" s="730"/>
      <c r="DDQ55" s="730"/>
      <c r="DDR55" s="730"/>
      <c r="DDS55" s="730"/>
      <c r="DDT55" s="730"/>
      <c r="DDU55" s="730"/>
      <c r="DDV55" s="730"/>
      <c r="DDW55" s="730"/>
      <c r="DDX55" s="730"/>
      <c r="DDY55" s="730"/>
      <c r="DDZ55" s="730"/>
      <c r="DEA55" s="730"/>
      <c r="DEB55" s="730"/>
      <c r="DEC55" s="730"/>
      <c r="DED55" s="730"/>
      <c r="DEE55" s="730"/>
      <c r="DEF55" s="730"/>
      <c r="DEG55" s="730"/>
      <c r="DEH55" s="730"/>
      <c r="DEI55" s="730"/>
      <c r="DEJ55" s="730"/>
      <c r="DEK55" s="730"/>
      <c r="DEL55" s="730"/>
      <c r="DEM55" s="730"/>
      <c r="DEN55" s="730"/>
      <c r="DEO55" s="730"/>
      <c r="DEP55" s="730"/>
      <c r="DEQ55" s="730"/>
      <c r="DER55" s="730"/>
      <c r="DES55" s="730"/>
      <c r="DET55" s="730"/>
      <c r="DEU55" s="730"/>
      <c r="DEV55" s="730"/>
      <c r="DEW55" s="730"/>
      <c r="DEX55" s="730"/>
      <c r="DEY55" s="730"/>
      <c r="DEZ55" s="730"/>
      <c r="DFA55" s="730"/>
      <c r="DFB55" s="730"/>
      <c r="DFC55" s="730"/>
      <c r="DFD55" s="730"/>
      <c r="DFE55" s="730"/>
      <c r="DFF55" s="730"/>
      <c r="DFG55" s="730"/>
      <c r="DFH55" s="730"/>
      <c r="DFI55" s="730"/>
      <c r="DFJ55" s="730"/>
      <c r="DFK55" s="730"/>
      <c r="DFL55" s="730"/>
      <c r="DFM55" s="730"/>
      <c r="DFN55" s="730"/>
      <c r="DFO55" s="730"/>
      <c r="DFP55" s="730"/>
      <c r="DFQ55" s="730"/>
      <c r="DFR55" s="730"/>
      <c r="DFS55" s="730"/>
      <c r="DFT55" s="730"/>
      <c r="DFU55" s="730"/>
      <c r="DFV55" s="730"/>
      <c r="DFW55" s="730"/>
      <c r="DFX55" s="730"/>
      <c r="DFY55" s="730"/>
      <c r="DFZ55" s="730"/>
      <c r="DGA55" s="730"/>
      <c r="DGB55" s="730"/>
      <c r="DGC55" s="730"/>
      <c r="DGD55" s="730"/>
      <c r="DGE55" s="730"/>
      <c r="DGF55" s="730"/>
      <c r="DGG55" s="730"/>
      <c r="DGH55" s="730"/>
      <c r="DGI55" s="730"/>
      <c r="DGJ55" s="730"/>
      <c r="DGK55" s="730"/>
      <c r="DGL55" s="730"/>
      <c r="DGM55" s="730"/>
      <c r="DGN55" s="730"/>
      <c r="DGO55" s="730"/>
      <c r="DGP55" s="730"/>
      <c r="DGQ55" s="730"/>
      <c r="DGR55" s="730"/>
      <c r="DGS55" s="730"/>
      <c r="DGT55" s="730"/>
      <c r="DGU55" s="730"/>
      <c r="DGV55" s="730"/>
      <c r="DGW55" s="730"/>
      <c r="DGX55" s="730"/>
      <c r="DGY55" s="730"/>
      <c r="DGZ55" s="730"/>
      <c r="DHA55" s="730"/>
      <c r="DHB55" s="730"/>
      <c r="DHC55" s="730"/>
      <c r="DHD55" s="730"/>
      <c r="DHE55" s="730"/>
      <c r="DHF55" s="730"/>
      <c r="DHG55" s="730"/>
      <c r="DHH55" s="730"/>
      <c r="DHI55" s="730"/>
      <c r="DHJ55" s="730"/>
      <c r="DHK55" s="730"/>
      <c r="DHL55" s="730"/>
      <c r="DHM55" s="730"/>
      <c r="DHN55" s="730"/>
      <c r="DHO55" s="730"/>
      <c r="DHP55" s="730"/>
      <c r="DHQ55" s="730"/>
      <c r="DHR55" s="730"/>
      <c r="DHS55" s="730"/>
      <c r="DHT55" s="730"/>
      <c r="DHU55" s="730"/>
      <c r="DHV55" s="730"/>
      <c r="DHW55" s="730"/>
      <c r="DHX55" s="730"/>
      <c r="DHY55" s="730"/>
      <c r="DHZ55" s="730"/>
      <c r="DIA55" s="730"/>
      <c r="DIB55" s="730"/>
      <c r="DIC55" s="730"/>
      <c r="DID55" s="730"/>
      <c r="DIE55" s="730"/>
      <c r="DIF55" s="730"/>
      <c r="DIG55" s="730"/>
      <c r="DIH55" s="730"/>
      <c r="DII55" s="730"/>
      <c r="DIJ55" s="730"/>
      <c r="DIK55" s="730"/>
      <c r="DIL55" s="730"/>
      <c r="DIM55" s="730"/>
      <c r="DIN55" s="730"/>
      <c r="DIO55" s="730"/>
      <c r="DIP55" s="730"/>
      <c r="DIQ55" s="730"/>
      <c r="DIR55" s="730"/>
      <c r="DIS55" s="730"/>
      <c r="DIT55" s="730"/>
      <c r="DIU55" s="730"/>
      <c r="DIV55" s="730"/>
      <c r="DIW55" s="730"/>
      <c r="DIX55" s="730"/>
      <c r="DIY55" s="730"/>
      <c r="DIZ55" s="730"/>
      <c r="DJA55" s="730"/>
      <c r="DJB55" s="730"/>
      <c r="DJC55" s="730"/>
      <c r="DJD55" s="730"/>
      <c r="DJE55" s="730"/>
      <c r="DJF55" s="730"/>
      <c r="DJG55" s="730"/>
      <c r="DJH55" s="730"/>
      <c r="DJI55" s="730"/>
      <c r="DJJ55" s="730"/>
      <c r="DJK55" s="730"/>
      <c r="DJL55" s="730"/>
      <c r="DJM55" s="730"/>
      <c r="DJN55" s="730"/>
      <c r="DJO55" s="730"/>
      <c r="DJP55" s="730"/>
      <c r="DJQ55" s="730"/>
      <c r="DJR55" s="730"/>
      <c r="DJS55" s="730"/>
      <c r="DJT55" s="730"/>
      <c r="DJU55" s="730"/>
      <c r="DJV55" s="730"/>
      <c r="DJW55" s="730"/>
      <c r="DJX55" s="730"/>
      <c r="DJY55" s="730"/>
      <c r="DJZ55" s="730"/>
      <c r="DKA55" s="730"/>
      <c r="DKB55" s="730"/>
      <c r="DKC55" s="730"/>
      <c r="DKD55" s="730"/>
      <c r="DKE55" s="730"/>
      <c r="DKF55" s="730"/>
      <c r="DKG55" s="730"/>
      <c r="DKH55" s="730"/>
      <c r="DKI55" s="730"/>
      <c r="DKJ55" s="730"/>
      <c r="DKK55" s="730"/>
      <c r="DKL55" s="730"/>
      <c r="DKM55" s="730"/>
      <c r="DKN55" s="730"/>
      <c r="DKO55" s="730"/>
      <c r="DKP55" s="730"/>
      <c r="DKQ55" s="730"/>
      <c r="DKR55" s="730"/>
      <c r="DKS55" s="730"/>
      <c r="DKT55" s="730"/>
      <c r="DKU55" s="730"/>
      <c r="DKV55" s="730"/>
      <c r="DKW55" s="730"/>
      <c r="DKX55" s="730"/>
      <c r="DKY55" s="730"/>
      <c r="DKZ55" s="730"/>
      <c r="DLA55" s="730"/>
      <c r="DLB55" s="730"/>
      <c r="DLC55" s="730"/>
      <c r="DLD55" s="730"/>
      <c r="DLE55" s="730"/>
      <c r="DLF55" s="730"/>
      <c r="DLG55" s="730"/>
      <c r="DLH55" s="730"/>
      <c r="DLI55" s="730"/>
      <c r="DLJ55" s="730"/>
      <c r="DLK55" s="730"/>
      <c r="DLL55" s="730"/>
      <c r="DLM55" s="730"/>
      <c r="DLN55" s="730"/>
      <c r="DLO55" s="730"/>
      <c r="DLP55" s="730"/>
      <c r="DLQ55" s="730"/>
      <c r="DLR55" s="730"/>
      <c r="DLS55" s="730"/>
      <c r="DLT55" s="730"/>
      <c r="DLU55" s="730"/>
      <c r="DLV55" s="730"/>
      <c r="DLW55" s="730"/>
      <c r="DLX55" s="730"/>
      <c r="DLY55" s="730"/>
      <c r="DLZ55" s="730"/>
      <c r="DMA55" s="730"/>
      <c r="DMB55" s="730"/>
      <c r="DMC55" s="730"/>
      <c r="DMD55" s="730"/>
      <c r="DME55" s="730"/>
      <c r="DMF55" s="730"/>
      <c r="DMG55" s="730"/>
      <c r="DMH55" s="730"/>
      <c r="DMI55" s="730"/>
      <c r="DMJ55" s="730"/>
      <c r="DMK55" s="730"/>
      <c r="DML55" s="730"/>
      <c r="DMM55" s="730"/>
      <c r="DMN55" s="730"/>
      <c r="DMO55" s="730"/>
      <c r="DMP55" s="730"/>
      <c r="DMQ55" s="730"/>
      <c r="DMR55" s="730"/>
      <c r="DMS55" s="730"/>
      <c r="DMT55" s="730"/>
      <c r="DMU55" s="730"/>
      <c r="DMV55" s="730"/>
      <c r="DMW55" s="730"/>
      <c r="DMX55" s="730"/>
      <c r="DMY55" s="730"/>
      <c r="DMZ55" s="730"/>
      <c r="DNA55" s="730"/>
      <c r="DNB55" s="730"/>
      <c r="DNC55" s="730"/>
      <c r="DND55" s="730"/>
      <c r="DNE55" s="730"/>
      <c r="DNF55" s="730"/>
      <c r="DNG55" s="730"/>
      <c r="DNH55" s="730"/>
      <c r="DNI55" s="730"/>
      <c r="DNJ55" s="730"/>
      <c r="DNK55" s="730"/>
      <c r="DNL55" s="730"/>
      <c r="DNM55" s="730"/>
      <c r="DNN55" s="730"/>
      <c r="DNO55" s="730"/>
      <c r="DNP55" s="730"/>
      <c r="DNQ55" s="730"/>
      <c r="DNR55" s="730"/>
      <c r="DNS55" s="730"/>
      <c r="DNT55" s="730"/>
      <c r="DNU55" s="730"/>
      <c r="DNV55" s="730"/>
      <c r="DNW55" s="730"/>
      <c r="DNX55" s="730"/>
      <c r="DNY55" s="730"/>
      <c r="DNZ55" s="730"/>
      <c r="DOA55" s="730"/>
      <c r="DOB55" s="730"/>
      <c r="DOC55" s="730"/>
      <c r="DOD55" s="730"/>
      <c r="DOE55" s="730"/>
      <c r="DOF55" s="730"/>
      <c r="DOG55" s="730"/>
      <c r="DOH55" s="730"/>
      <c r="DOI55" s="730"/>
      <c r="DOJ55" s="730"/>
      <c r="DOK55" s="730"/>
      <c r="DOL55" s="730"/>
      <c r="DOM55" s="730"/>
      <c r="DON55" s="730"/>
      <c r="DOO55" s="730"/>
      <c r="DOP55" s="730"/>
      <c r="DOQ55" s="730"/>
      <c r="DOR55" s="730"/>
      <c r="DOS55" s="730"/>
      <c r="DOT55" s="730"/>
      <c r="DOU55" s="730"/>
      <c r="DOV55" s="730"/>
      <c r="DOW55" s="730"/>
      <c r="DOX55" s="730"/>
      <c r="DOY55" s="730"/>
      <c r="DOZ55" s="730"/>
      <c r="DPA55" s="730"/>
      <c r="DPB55" s="730"/>
      <c r="DPC55" s="730"/>
      <c r="DPD55" s="730"/>
      <c r="DPE55" s="730"/>
      <c r="DPF55" s="730"/>
      <c r="DPG55" s="730"/>
      <c r="DPH55" s="730"/>
      <c r="DPI55" s="730"/>
      <c r="DPJ55" s="730"/>
      <c r="DPK55" s="730"/>
      <c r="DPL55" s="730"/>
      <c r="DPM55" s="730"/>
      <c r="DPN55" s="730"/>
      <c r="DPO55" s="730"/>
      <c r="DPP55" s="730"/>
      <c r="DPQ55" s="730"/>
      <c r="DPR55" s="730"/>
      <c r="DPS55" s="730"/>
      <c r="DPT55" s="730"/>
      <c r="DPU55" s="730"/>
      <c r="DPV55" s="730"/>
      <c r="DPW55" s="730"/>
      <c r="DPX55" s="730"/>
      <c r="DPY55" s="730"/>
      <c r="DPZ55" s="730"/>
      <c r="DQA55" s="730"/>
      <c r="DQB55" s="730"/>
      <c r="DQC55" s="730"/>
      <c r="DQD55" s="730"/>
      <c r="DQE55" s="730"/>
      <c r="DQF55" s="730"/>
      <c r="DQG55" s="730"/>
      <c r="DQH55" s="730"/>
      <c r="DQI55" s="730"/>
      <c r="DQJ55" s="730"/>
      <c r="DQK55" s="730"/>
      <c r="DQL55" s="730"/>
      <c r="DQM55" s="730"/>
      <c r="DQN55" s="730"/>
      <c r="DQO55" s="730"/>
      <c r="DQP55" s="730"/>
      <c r="DQQ55" s="730"/>
      <c r="DQR55" s="730"/>
      <c r="DQS55" s="730"/>
      <c r="DQT55" s="730"/>
      <c r="DQU55" s="730"/>
      <c r="DQV55" s="730"/>
      <c r="DQW55" s="730"/>
      <c r="DQX55" s="730"/>
      <c r="DQY55" s="730"/>
      <c r="DQZ55" s="730"/>
      <c r="DRA55" s="730"/>
      <c r="DRB55" s="730"/>
      <c r="DRC55" s="730"/>
      <c r="DRD55" s="730"/>
      <c r="DRE55" s="730"/>
      <c r="DRF55" s="730"/>
      <c r="DRG55" s="730"/>
      <c r="DRH55" s="730"/>
      <c r="DRI55" s="730"/>
      <c r="DRJ55" s="730"/>
      <c r="DRK55" s="730"/>
      <c r="DRL55" s="730"/>
      <c r="DRM55" s="730"/>
      <c r="DRN55" s="730"/>
      <c r="DRO55" s="730"/>
      <c r="DRP55" s="730"/>
      <c r="DRQ55" s="730"/>
      <c r="DRR55" s="730"/>
      <c r="DRS55" s="730"/>
      <c r="DRT55" s="730"/>
      <c r="DRU55" s="730"/>
      <c r="DRV55" s="730"/>
      <c r="DRW55" s="730"/>
      <c r="DRX55" s="730"/>
      <c r="DRY55" s="730"/>
      <c r="DRZ55" s="730"/>
      <c r="DSA55" s="730"/>
      <c r="DSB55" s="730"/>
      <c r="DSC55" s="730"/>
      <c r="DSD55" s="730"/>
      <c r="DSE55" s="730"/>
      <c r="DSF55" s="730"/>
      <c r="DSG55" s="730"/>
      <c r="DSH55" s="730"/>
      <c r="DSI55" s="730"/>
      <c r="DSJ55" s="730"/>
      <c r="DSK55" s="730"/>
      <c r="DSL55" s="730"/>
      <c r="DSM55" s="730"/>
      <c r="DSN55" s="730"/>
      <c r="DSO55" s="730"/>
      <c r="DSP55" s="730"/>
      <c r="DSQ55" s="730"/>
      <c r="DSR55" s="730"/>
      <c r="DSS55" s="730"/>
      <c r="DST55" s="730"/>
      <c r="DSU55" s="730"/>
      <c r="DSV55" s="730"/>
      <c r="DSW55" s="730"/>
      <c r="DSX55" s="730"/>
      <c r="DSY55" s="730"/>
      <c r="DSZ55" s="730"/>
      <c r="DTA55" s="730"/>
      <c r="DTB55" s="730"/>
      <c r="DTC55" s="730"/>
      <c r="DTD55" s="730"/>
      <c r="DTE55" s="730"/>
      <c r="DTF55" s="730"/>
      <c r="DTG55" s="730"/>
      <c r="DTH55" s="730"/>
      <c r="DTI55" s="730"/>
      <c r="DTJ55" s="730"/>
      <c r="DTK55" s="730"/>
      <c r="DTL55" s="730"/>
      <c r="DTM55" s="730"/>
      <c r="DTN55" s="730"/>
      <c r="DTO55" s="730"/>
      <c r="DTP55" s="730"/>
      <c r="DTQ55" s="730"/>
      <c r="DTR55" s="730"/>
      <c r="DTS55" s="730"/>
      <c r="DTT55" s="730"/>
      <c r="DTU55" s="730"/>
      <c r="DTV55" s="730"/>
      <c r="DTW55" s="730"/>
      <c r="DTX55" s="730"/>
      <c r="DTY55" s="730"/>
      <c r="DTZ55" s="730"/>
      <c r="DUA55" s="730"/>
      <c r="DUB55" s="730"/>
      <c r="DUC55" s="730"/>
      <c r="DUD55" s="730"/>
      <c r="DUE55" s="730"/>
      <c r="DUF55" s="730"/>
      <c r="DUG55" s="730"/>
      <c r="DUH55" s="730"/>
      <c r="DUI55" s="730"/>
      <c r="DUJ55" s="730"/>
      <c r="DUK55" s="730"/>
      <c r="DUL55" s="730"/>
      <c r="DUM55" s="730"/>
      <c r="DUN55" s="730"/>
      <c r="DUO55" s="730"/>
      <c r="DUP55" s="730"/>
      <c r="DUQ55" s="730"/>
      <c r="DUR55" s="730"/>
      <c r="DUS55" s="730"/>
      <c r="DUT55" s="730"/>
      <c r="DUU55" s="730"/>
      <c r="DUV55" s="730"/>
      <c r="DUW55" s="730"/>
      <c r="DUX55" s="730"/>
      <c r="DUY55" s="730"/>
      <c r="DUZ55" s="730"/>
      <c r="DVA55" s="730"/>
      <c r="DVB55" s="730"/>
      <c r="DVC55" s="730"/>
      <c r="DVD55" s="730"/>
      <c r="DVE55" s="730"/>
      <c r="DVF55" s="730"/>
      <c r="DVG55" s="730"/>
      <c r="DVH55" s="730"/>
      <c r="DVI55" s="730"/>
      <c r="DVJ55" s="730"/>
      <c r="DVK55" s="730"/>
      <c r="DVL55" s="730"/>
      <c r="DVM55" s="730"/>
      <c r="DVN55" s="730"/>
      <c r="DVO55" s="730"/>
      <c r="DVP55" s="730"/>
      <c r="DVQ55" s="730"/>
      <c r="DVR55" s="730"/>
      <c r="DVS55" s="730"/>
      <c r="DVT55" s="730"/>
      <c r="DVU55" s="730"/>
      <c r="DVV55" s="730"/>
      <c r="DVW55" s="730"/>
      <c r="DVX55" s="730"/>
      <c r="DVY55" s="730"/>
      <c r="DVZ55" s="730"/>
      <c r="DWA55" s="730"/>
      <c r="DWB55" s="730"/>
      <c r="DWC55" s="730"/>
      <c r="DWD55" s="730"/>
      <c r="DWE55" s="730"/>
      <c r="DWF55" s="730"/>
      <c r="DWG55" s="730"/>
      <c r="DWH55" s="730"/>
      <c r="DWI55" s="730"/>
      <c r="DWJ55" s="730"/>
      <c r="DWK55" s="730"/>
      <c r="DWL55" s="730"/>
      <c r="DWM55" s="730"/>
      <c r="DWN55" s="730"/>
      <c r="DWO55" s="730"/>
      <c r="DWP55" s="730"/>
      <c r="DWQ55" s="730"/>
      <c r="DWR55" s="730"/>
      <c r="DWS55" s="730"/>
      <c r="DWT55" s="730"/>
      <c r="DWU55" s="730"/>
      <c r="DWV55" s="730"/>
      <c r="DWW55" s="730"/>
      <c r="DWX55" s="730"/>
      <c r="DWY55" s="730"/>
      <c r="DWZ55" s="730"/>
      <c r="DXA55" s="730"/>
      <c r="DXB55" s="730"/>
      <c r="DXC55" s="730"/>
      <c r="DXD55" s="730"/>
      <c r="DXE55" s="730"/>
      <c r="DXF55" s="730"/>
      <c r="DXG55" s="730"/>
      <c r="DXH55" s="730"/>
      <c r="DXI55" s="730"/>
      <c r="DXJ55" s="730"/>
      <c r="DXK55" s="730"/>
      <c r="DXL55" s="730"/>
      <c r="DXM55" s="730"/>
      <c r="DXN55" s="730"/>
      <c r="DXO55" s="730"/>
      <c r="DXP55" s="730"/>
      <c r="DXQ55" s="730"/>
      <c r="DXR55" s="730"/>
      <c r="DXS55" s="730"/>
      <c r="DXT55" s="730"/>
      <c r="DXU55" s="730"/>
      <c r="DXV55" s="730"/>
      <c r="DXW55" s="730"/>
      <c r="DXX55" s="730"/>
      <c r="DXY55" s="730"/>
      <c r="DXZ55" s="730"/>
      <c r="DYA55" s="730"/>
      <c r="DYB55" s="730"/>
      <c r="DYC55" s="730"/>
      <c r="DYD55" s="730"/>
      <c r="DYE55" s="730"/>
      <c r="DYF55" s="730"/>
      <c r="DYG55" s="730"/>
      <c r="DYH55" s="730"/>
      <c r="DYI55" s="730"/>
      <c r="DYJ55" s="730"/>
      <c r="DYK55" s="730"/>
      <c r="DYL55" s="730"/>
      <c r="DYM55" s="730"/>
      <c r="DYN55" s="730"/>
      <c r="DYO55" s="730"/>
      <c r="DYP55" s="730"/>
      <c r="DYQ55" s="730"/>
      <c r="DYR55" s="730"/>
      <c r="DYS55" s="730"/>
      <c r="DYT55" s="730"/>
      <c r="DYU55" s="730"/>
      <c r="DYV55" s="730"/>
      <c r="DYW55" s="730"/>
      <c r="DYX55" s="730"/>
      <c r="DYY55" s="730"/>
      <c r="DYZ55" s="730"/>
      <c r="DZA55" s="730"/>
      <c r="DZB55" s="730"/>
      <c r="DZC55" s="730"/>
      <c r="DZD55" s="730"/>
      <c r="DZE55" s="730"/>
      <c r="DZF55" s="730"/>
      <c r="DZG55" s="730"/>
      <c r="DZH55" s="730"/>
      <c r="DZI55" s="730"/>
      <c r="DZJ55" s="730"/>
      <c r="DZK55" s="730"/>
      <c r="DZL55" s="730"/>
      <c r="DZM55" s="730"/>
      <c r="DZN55" s="730"/>
      <c r="DZO55" s="730"/>
      <c r="DZP55" s="730"/>
      <c r="DZQ55" s="730"/>
      <c r="DZR55" s="730"/>
      <c r="DZS55" s="730"/>
      <c r="DZT55" s="730"/>
      <c r="DZU55" s="730"/>
      <c r="DZV55" s="730"/>
      <c r="DZW55" s="730"/>
      <c r="DZX55" s="730"/>
      <c r="DZY55" s="730"/>
      <c r="DZZ55" s="730"/>
      <c r="EAA55" s="730"/>
      <c r="EAB55" s="730"/>
      <c r="EAC55" s="730"/>
      <c r="EAD55" s="730"/>
      <c r="EAE55" s="730"/>
      <c r="EAF55" s="730"/>
      <c r="EAG55" s="730"/>
      <c r="EAH55" s="730"/>
      <c r="EAI55" s="730"/>
      <c r="EAJ55" s="730"/>
      <c r="EAK55" s="730"/>
      <c r="EAL55" s="730"/>
      <c r="EAM55" s="730"/>
      <c r="EAN55" s="730"/>
      <c r="EAO55" s="730"/>
      <c r="EAP55" s="730"/>
      <c r="EAQ55" s="730"/>
      <c r="EAR55" s="730"/>
      <c r="EAS55" s="730"/>
      <c r="EAT55" s="730"/>
      <c r="EAU55" s="730"/>
      <c r="EAV55" s="730"/>
      <c r="EAW55" s="730"/>
      <c r="EAX55" s="730"/>
      <c r="EAY55" s="730"/>
      <c r="EAZ55" s="730"/>
      <c r="EBA55" s="730"/>
      <c r="EBB55" s="730"/>
      <c r="EBC55" s="730"/>
      <c r="EBD55" s="730"/>
      <c r="EBE55" s="730"/>
      <c r="EBF55" s="730"/>
      <c r="EBG55" s="730"/>
      <c r="EBH55" s="730"/>
      <c r="EBI55" s="730"/>
      <c r="EBJ55" s="730"/>
      <c r="EBK55" s="730"/>
      <c r="EBL55" s="730"/>
      <c r="EBM55" s="730"/>
      <c r="EBN55" s="730"/>
      <c r="EBO55" s="730"/>
      <c r="EBP55" s="730"/>
      <c r="EBQ55" s="730"/>
      <c r="EBR55" s="730"/>
      <c r="EBS55" s="730"/>
      <c r="EBT55" s="730"/>
      <c r="EBU55" s="730"/>
      <c r="EBV55" s="730"/>
      <c r="EBW55" s="730"/>
      <c r="EBX55" s="730"/>
      <c r="EBY55" s="730"/>
      <c r="EBZ55" s="730"/>
      <c r="ECA55" s="730"/>
      <c r="ECB55" s="730"/>
      <c r="ECC55" s="730"/>
      <c r="ECD55" s="730"/>
      <c r="ECE55" s="730"/>
      <c r="ECF55" s="730"/>
      <c r="ECG55" s="730"/>
      <c r="ECH55" s="730"/>
      <c r="ECI55" s="730"/>
      <c r="ECJ55" s="730"/>
      <c r="ECK55" s="730"/>
      <c r="ECL55" s="730"/>
      <c r="ECM55" s="730"/>
      <c r="ECN55" s="730"/>
      <c r="ECO55" s="730"/>
      <c r="ECP55" s="730"/>
      <c r="ECQ55" s="730"/>
      <c r="ECR55" s="730"/>
      <c r="ECS55" s="730"/>
      <c r="ECT55" s="730"/>
      <c r="ECU55" s="730"/>
      <c r="ECV55" s="730"/>
      <c r="ECW55" s="730"/>
      <c r="ECX55" s="730"/>
      <c r="ECY55" s="730"/>
      <c r="ECZ55" s="730"/>
      <c r="EDA55" s="730"/>
      <c r="EDB55" s="730"/>
      <c r="EDC55" s="730"/>
      <c r="EDD55" s="730"/>
      <c r="EDE55" s="730"/>
      <c r="EDF55" s="730"/>
      <c r="EDG55" s="730"/>
      <c r="EDH55" s="730"/>
      <c r="EDI55" s="730"/>
      <c r="EDJ55" s="730"/>
      <c r="EDK55" s="730"/>
      <c r="EDL55" s="730"/>
      <c r="EDM55" s="730"/>
      <c r="EDN55" s="730"/>
      <c r="EDO55" s="730"/>
      <c r="EDP55" s="730"/>
      <c r="EDQ55" s="730"/>
      <c r="EDR55" s="730"/>
      <c r="EDS55" s="730"/>
      <c r="EDT55" s="730"/>
      <c r="EDU55" s="730"/>
      <c r="EDV55" s="730"/>
      <c r="EDW55" s="730"/>
      <c r="EDX55" s="730"/>
      <c r="EDY55" s="730"/>
      <c r="EDZ55" s="730"/>
      <c r="EEA55" s="730"/>
      <c r="EEB55" s="730"/>
      <c r="EEC55" s="730"/>
      <c r="EED55" s="730"/>
      <c r="EEE55" s="730"/>
      <c r="EEF55" s="730"/>
      <c r="EEG55" s="730"/>
      <c r="EEH55" s="730"/>
      <c r="EEI55" s="730"/>
      <c r="EEJ55" s="730"/>
      <c r="EEK55" s="730"/>
      <c r="EEL55" s="730"/>
      <c r="EEM55" s="730"/>
      <c r="EEN55" s="730"/>
      <c r="EEO55" s="730"/>
      <c r="EEP55" s="730"/>
      <c r="EEQ55" s="730"/>
      <c r="EER55" s="730"/>
      <c r="EES55" s="730"/>
      <c r="EET55" s="730"/>
      <c r="EEU55" s="730"/>
      <c r="EEV55" s="730"/>
      <c r="EEW55" s="730"/>
      <c r="EEX55" s="730"/>
      <c r="EEY55" s="730"/>
      <c r="EEZ55" s="730"/>
      <c r="EFA55" s="730"/>
      <c r="EFB55" s="730"/>
      <c r="EFC55" s="730"/>
      <c r="EFD55" s="730"/>
      <c r="EFE55" s="730"/>
      <c r="EFF55" s="730"/>
      <c r="EFG55" s="730"/>
      <c r="EFH55" s="730"/>
      <c r="EFI55" s="730"/>
      <c r="EFJ55" s="730"/>
      <c r="EFK55" s="730"/>
      <c r="EFL55" s="730"/>
      <c r="EFM55" s="730"/>
      <c r="EFN55" s="730"/>
      <c r="EFO55" s="730"/>
      <c r="EFP55" s="730"/>
      <c r="EFQ55" s="730"/>
      <c r="EFR55" s="730"/>
      <c r="EFS55" s="730"/>
      <c r="EFT55" s="730"/>
      <c r="EFU55" s="730"/>
      <c r="EFV55" s="730"/>
      <c r="EFW55" s="730"/>
      <c r="EFX55" s="730"/>
      <c r="EFY55" s="730"/>
      <c r="EFZ55" s="730"/>
      <c r="EGA55" s="730"/>
      <c r="EGB55" s="730"/>
      <c r="EGC55" s="730"/>
      <c r="EGD55" s="730"/>
      <c r="EGE55" s="730"/>
      <c r="EGF55" s="730"/>
      <c r="EGG55" s="730"/>
      <c r="EGH55" s="730"/>
      <c r="EGI55" s="730"/>
      <c r="EGJ55" s="730"/>
      <c r="EGK55" s="730"/>
      <c r="EGL55" s="730"/>
      <c r="EGM55" s="730"/>
      <c r="EGN55" s="730"/>
      <c r="EGO55" s="730"/>
      <c r="EGP55" s="730"/>
      <c r="EGQ55" s="730"/>
      <c r="EGR55" s="730"/>
      <c r="EGS55" s="730"/>
      <c r="EGT55" s="730"/>
      <c r="EGU55" s="730"/>
      <c r="EGV55" s="730"/>
      <c r="EGW55" s="730"/>
      <c r="EGX55" s="730"/>
      <c r="EGY55" s="730"/>
      <c r="EGZ55" s="730"/>
      <c r="EHA55" s="730"/>
      <c r="EHB55" s="730"/>
      <c r="EHC55" s="730"/>
      <c r="EHD55" s="730"/>
      <c r="EHE55" s="730"/>
      <c r="EHF55" s="730"/>
      <c r="EHG55" s="730"/>
      <c r="EHH55" s="730"/>
      <c r="EHI55" s="730"/>
      <c r="EHJ55" s="730"/>
      <c r="EHK55" s="730"/>
      <c r="EHL55" s="730"/>
      <c r="EHM55" s="730"/>
      <c r="EHN55" s="730"/>
      <c r="EHO55" s="730"/>
      <c r="EHP55" s="730"/>
      <c r="EHQ55" s="730"/>
      <c r="EHR55" s="730"/>
      <c r="EHS55" s="730"/>
      <c r="EHT55" s="730"/>
      <c r="EHU55" s="730"/>
      <c r="EHV55" s="730"/>
      <c r="EHW55" s="730"/>
      <c r="EHX55" s="730"/>
      <c r="EHY55" s="730"/>
      <c r="EHZ55" s="730"/>
      <c r="EIA55" s="730"/>
      <c r="EIB55" s="730"/>
      <c r="EIC55" s="730"/>
      <c r="EID55" s="730"/>
      <c r="EIE55" s="730"/>
      <c r="EIF55" s="730"/>
      <c r="EIG55" s="730"/>
      <c r="EIH55" s="730"/>
      <c r="EII55" s="730"/>
      <c r="EIJ55" s="730"/>
      <c r="EIK55" s="730"/>
      <c r="EIL55" s="730"/>
      <c r="EIM55" s="730"/>
      <c r="EIN55" s="730"/>
      <c r="EIO55" s="730"/>
      <c r="EIP55" s="730"/>
      <c r="EIQ55" s="730"/>
      <c r="EIR55" s="730"/>
      <c r="EIS55" s="730"/>
      <c r="EIT55" s="730"/>
      <c r="EIU55" s="730"/>
      <c r="EIV55" s="730"/>
      <c r="EIW55" s="730"/>
      <c r="EIX55" s="730"/>
      <c r="EIY55" s="730"/>
      <c r="EIZ55" s="730"/>
      <c r="EJA55" s="730"/>
      <c r="EJB55" s="730"/>
      <c r="EJC55" s="730"/>
      <c r="EJD55" s="730"/>
      <c r="EJE55" s="730"/>
      <c r="EJF55" s="730"/>
      <c r="EJG55" s="730"/>
      <c r="EJH55" s="730"/>
      <c r="EJI55" s="730"/>
      <c r="EJJ55" s="730"/>
      <c r="EJK55" s="730"/>
      <c r="EJL55" s="730"/>
      <c r="EJM55" s="730"/>
      <c r="EJN55" s="730"/>
      <c r="EJO55" s="730"/>
      <c r="EJP55" s="730"/>
      <c r="EJQ55" s="730"/>
      <c r="EJR55" s="730"/>
      <c r="EJS55" s="730"/>
      <c r="EJT55" s="730"/>
      <c r="EJU55" s="730"/>
      <c r="EJV55" s="730"/>
      <c r="EJW55" s="730"/>
      <c r="EJX55" s="730"/>
      <c r="EJY55" s="730"/>
      <c r="EJZ55" s="730"/>
      <c r="EKA55" s="730"/>
      <c r="EKB55" s="730"/>
      <c r="EKC55" s="730"/>
      <c r="EKD55" s="730"/>
      <c r="EKE55" s="730"/>
      <c r="EKF55" s="730"/>
      <c r="EKG55" s="730"/>
      <c r="EKH55" s="730"/>
      <c r="EKI55" s="730"/>
      <c r="EKJ55" s="730"/>
      <c r="EKK55" s="730"/>
      <c r="EKL55" s="730"/>
      <c r="EKM55" s="730"/>
      <c r="EKN55" s="730"/>
      <c r="EKO55" s="730"/>
      <c r="EKP55" s="730"/>
      <c r="EKQ55" s="730"/>
      <c r="EKR55" s="730"/>
      <c r="EKS55" s="730"/>
      <c r="EKT55" s="730"/>
      <c r="EKU55" s="730"/>
      <c r="EKV55" s="730"/>
      <c r="EKW55" s="730"/>
      <c r="EKX55" s="730"/>
      <c r="EKY55" s="730"/>
      <c r="EKZ55" s="730"/>
      <c r="ELA55" s="730"/>
      <c r="ELB55" s="730"/>
      <c r="ELC55" s="730"/>
      <c r="ELD55" s="730"/>
      <c r="ELE55" s="730"/>
      <c r="ELF55" s="730"/>
      <c r="ELG55" s="730"/>
      <c r="ELH55" s="730"/>
      <c r="ELI55" s="730"/>
      <c r="ELJ55" s="730"/>
      <c r="ELK55" s="730"/>
      <c r="ELL55" s="730"/>
      <c r="ELM55" s="730"/>
      <c r="ELN55" s="730"/>
      <c r="ELO55" s="730"/>
      <c r="ELP55" s="730"/>
      <c r="ELQ55" s="730"/>
      <c r="ELR55" s="730"/>
      <c r="ELS55" s="730"/>
      <c r="ELT55" s="730"/>
      <c r="ELU55" s="730"/>
      <c r="ELV55" s="730"/>
      <c r="ELW55" s="730"/>
      <c r="ELX55" s="730"/>
      <c r="ELY55" s="730"/>
      <c r="ELZ55" s="730"/>
      <c r="EMA55" s="730"/>
      <c r="EMB55" s="730"/>
      <c r="EMC55" s="730"/>
      <c r="EMD55" s="730"/>
      <c r="EME55" s="730"/>
      <c r="EMF55" s="730"/>
      <c r="EMG55" s="730"/>
      <c r="EMH55" s="730"/>
      <c r="EMI55" s="730"/>
      <c r="EMJ55" s="730"/>
      <c r="EMK55" s="730"/>
      <c r="EML55" s="730"/>
      <c r="EMM55" s="730"/>
      <c r="EMN55" s="730"/>
      <c r="EMO55" s="730"/>
      <c r="EMP55" s="730"/>
      <c r="EMQ55" s="730"/>
      <c r="EMR55" s="730"/>
      <c r="EMS55" s="730"/>
      <c r="EMT55" s="730"/>
      <c r="EMU55" s="730"/>
      <c r="EMV55" s="730"/>
      <c r="EMW55" s="730"/>
      <c r="EMX55" s="730"/>
      <c r="EMY55" s="730"/>
      <c r="EMZ55" s="730"/>
      <c r="ENA55" s="730"/>
      <c r="ENB55" s="730"/>
      <c r="ENC55" s="730"/>
      <c r="END55" s="730"/>
      <c r="ENE55" s="730"/>
      <c r="ENF55" s="730"/>
      <c r="ENG55" s="730"/>
      <c r="ENH55" s="730"/>
      <c r="ENI55" s="730"/>
      <c r="ENJ55" s="730"/>
      <c r="ENK55" s="730"/>
      <c r="ENL55" s="730"/>
      <c r="ENM55" s="730"/>
      <c r="ENN55" s="730"/>
      <c r="ENO55" s="730"/>
      <c r="ENP55" s="730"/>
      <c r="ENQ55" s="730"/>
      <c r="ENR55" s="730"/>
      <c r="ENS55" s="730"/>
      <c r="ENT55" s="730"/>
      <c r="ENU55" s="730"/>
      <c r="ENV55" s="730"/>
      <c r="ENW55" s="730"/>
      <c r="ENX55" s="730"/>
      <c r="ENY55" s="730"/>
      <c r="ENZ55" s="730"/>
      <c r="EOA55" s="730"/>
      <c r="EOB55" s="730"/>
      <c r="EOC55" s="730"/>
      <c r="EOD55" s="730"/>
      <c r="EOE55" s="730"/>
      <c r="EOF55" s="730"/>
      <c r="EOG55" s="730"/>
      <c r="EOH55" s="730"/>
      <c r="EOI55" s="730"/>
      <c r="EOJ55" s="730"/>
      <c r="EOK55" s="730"/>
      <c r="EOL55" s="730"/>
      <c r="EOM55" s="730"/>
      <c r="EON55" s="730"/>
      <c r="EOO55" s="730"/>
      <c r="EOP55" s="730"/>
      <c r="EOQ55" s="730"/>
      <c r="EOR55" s="730"/>
      <c r="EOS55" s="730"/>
      <c r="EOT55" s="730"/>
      <c r="EOU55" s="730"/>
      <c r="EOV55" s="730"/>
      <c r="EOW55" s="730"/>
      <c r="EOX55" s="730"/>
      <c r="EOY55" s="730"/>
      <c r="EOZ55" s="730"/>
      <c r="EPA55" s="730"/>
      <c r="EPB55" s="730"/>
      <c r="EPC55" s="730"/>
      <c r="EPD55" s="730"/>
      <c r="EPE55" s="730"/>
      <c r="EPF55" s="730"/>
      <c r="EPG55" s="730"/>
      <c r="EPH55" s="730"/>
      <c r="EPI55" s="730"/>
      <c r="EPJ55" s="730"/>
      <c r="EPK55" s="730"/>
      <c r="EPL55" s="730"/>
      <c r="EPM55" s="730"/>
      <c r="EPN55" s="730"/>
      <c r="EPO55" s="730"/>
      <c r="EPP55" s="730"/>
      <c r="EPQ55" s="730"/>
      <c r="EPR55" s="730"/>
      <c r="EPS55" s="730"/>
      <c r="EPT55" s="730"/>
      <c r="EPU55" s="730"/>
      <c r="EPV55" s="730"/>
      <c r="EPW55" s="730"/>
      <c r="EPX55" s="730"/>
      <c r="EPY55" s="730"/>
      <c r="EPZ55" s="730"/>
      <c r="EQA55" s="730"/>
      <c r="EQB55" s="730"/>
      <c r="EQC55" s="730"/>
      <c r="EQD55" s="730"/>
      <c r="EQE55" s="730"/>
      <c r="EQF55" s="730"/>
      <c r="EQG55" s="730"/>
      <c r="EQH55" s="730"/>
      <c r="EQI55" s="730"/>
      <c r="EQJ55" s="730"/>
      <c r="EQK55" s="730"/>
      <c r="EQL55" s="730"/>
      <c r="EQM55" s="730"/>
      <c r="EQN55" s="730"/>
      <c r="EQO55" s="730"/>
      <c r="EQP55" s="730"/>
      <c r="EQQ55" s="730"/>
      <c r="EQR55" s="730"/>
      <c r="EQS55" s="730"/>
      <c r="EQT55" s="730"/>
      <c r="EQU55" s="730"/>
      <c r="EQV55" s="730"/>
      <c r="EQW55" s="730"/>
      <c r="EQX55" s="730"/>
      <c r="EQY55" s="730"/>
      <c r="EQZ55" s="730"/>
      <c r="ERA55" s="730"/>
      <c r="ERB55" s="730"/>
      <c r="ERC55" s="730"/>
      <c r="ERD55" s="730"/>
      <c r="ERE55" s="730"/>
      <c r="ERF55" s="730"/>
      <c r="ERG55" s="730"/>
      <c r="ERH55" s="730"/>
      <c r="ERI55" s="730"/>
      <c r="ERJ55" s="730"/>
      <c r="ERK55" s="730"/>
      <c r="ERL55" s="730"/>
      <c r="ERM55" s="730"/>
      <c r="ERN55" s="730"/>
      <c r="ERO55" s="730"/>
      <c r="ERP55" s="730"/>
      <c r="ERQ55" s="730"/>
      <c r="ERR55" s="730"/>
    </row>
    <row r="56" spans="2:3866">
      <c r="B56" s="222" t="s">
        <v>229</v>
      </c>
      <c r="C56" s="377">
        <v>0.82057475591446649</v>
      </c>
      <c r="D56" s="216">
        <v>0.905301076312437</v>
      </c>
      <c r="E56" s="216">
        <v>0.70440186048719944</v>
      </c>
      <c r="F56" s="216">
        <v>0.80768300721574982</v>
      </c>
      <c r="G56" s="217">
        <v>0.86874339978037074</v>
      </c>
      <c r="Q56" s="730"/>
      <c r="R56" s="730"/>
      <c r="S56" s="730"/>
      <c r="T56" s="730"/>
      <c r="U56" s="730"/>
      <c r="V56" s="730"/>
      <c r="W56" s="730"/>
      <c r="X56" s="730"/>
      <c r="Y56" s="730"/>
      <c r="Z56" s="730"/>
      <c r="AA56" s="730"/>
      <c r="AB56" s="730"/>
      <c r="AC56" s="730"/>
      <c r="AD56" s="730"/>
      <c r="AE56" s="730"/>
      <c r="AF56" s="730"/>
      <c r="AG56" s="730"/>
      <c r="AH56" s="730"/>
      <c r="AI56" s="730"/>
      <c r="AJ56" s="730"/>
      <c r="AK56" s="730"/>
      <c r="AL56" s="730"/>
      <c r="AM56" s="730"/>
      <c r="AN56" s="730"/>
      <c r="AO56" s="730"/>
      <c r="AP56" s="730"/>
      <c r="AQ56" s="730"/>
      <c r="AR56" s="730"/>
      <c r="AS56" s="730"/>
      <c r="AT56" s="730"/>
      <c r="AU56" s="730"/>
      <c r="AV56" s="730"/>
      <c r="AW56" s="730"/>
      <c r="AX56" s="730"/>
      <c r="AY56" s="730"/>
      <c r="AZ56" s="730"/>
      <c r="BA56" s="730"/>
      <c r="BB56" s="730"/>
      <c r="BC56" s="730"/>
      <c r="BD56" s="730"/>
      <c r="BE56" s="730"/>
      <c r="BF56" s="730"/>
      <c r="BG56" s="730"/>
      <c r="BH56" s="730"/>
      <c r="BI56" s="730"/>
      <c r="BJ56" s="730"/>
      <c r="BK56" s="730"/>
      <c r="BL56" s="730"/>
      <c r="BM56" s="730"/>
      <c r="BN56" s="730"/>
      <c r="BO56" s="730"/>
      <c r="BP56" s="730"/>
      <c r="BQ56" s="730"/>
      <c r="BR56" s="730"/>
      <c r="BS56" s="730"/>
      <c r="BT56" s="730"/>
      <c r="BU56" s="730"/>
      <c r="BV56" s="730"/>
      <c r="BW56" s="730"/>
      <c r="BX56" s="730"/>
      <c r="BY56" s="730"/>
      <c r="BZ56" s="730"/>
      <c r="CA56" s="730"/>
      <c r="CB56" s="730"/>
      <c r="CC56" s="730"/>
      <c r="CD56" s="730"/>
      <c r="CE56" s="730"/>
      <c r="CF56" s="730"/>
      <c r="CG56" s="730"/>
      <c r="CH56" s="730"/>
      <c r="CI56" s="730"/>
      <c r="CJ56" s="730"/>
      <c r="CK56" s="730"/>
      <c r="CL56" s="730"/>
      <c r="CM56" s="730"/>
      <c r="CN56" s="730"/>
      <c r="CO56" s="730"/>
      <c r="CP56" s="730"/>
      <c r="CQ56" s="730"/>
      <c r="CR56" s="730"/>
      <c r="CS56" s="730"/>
      <c r="CT56" s="730"/>
      <c r="CU56" s="730"/>
      <c r="CV56" s="730"/>
      <c r="CW56" s="730"/>
      <c r="CX56" s="730"/>
      <c r="CY56" s="730"/>
      <c r="CZ56" s="730"/>
      <c r="DA56" s="730"/>
      <c r="DB56" s="730"/>
      <c r="DC56" s="730"/>
      <c r="DD56" s="730"/>
      <c r="DE56" s="730"/>
      <c r="DF56" s="730"/>
      <c r="DG56" s="730"/>
      <c r="DH56" s="730"/>
      <c r="DI56" s="730"/>
      <c r="DJ56" s="730"/>
      <c r="DK56" s="730"/>
      <c r="DL56" s="730"/>
      <c r="DM56" s="730"/>
      <c r="DN56" s="730"/>
      <c r="DO56" s="730"/>
      <c r="DP56" s="730"/>
      <c r="DQ56" s="730"/>
      <c r="DR56" s="730"/>
      <c r="DS56" s="730"/>
      <c r="DT56" s="730"/>
      <c r="DU56" s="730"/>
      <c r="DV56" s="730"/>
      <c r="DW56" s="730"/>
      <c r="DX56" s="730"/>
      <c r="DY56" s="730"/>
      <c r="DZ56" s="730"/>
      <c r="EA56" s="730"/>
      <c r="EB56" s="730"/>
      <c r="EC56" s="730"/>
      <c r="ED56" s="730"/>
      <c r="EE56" s="730"/>
      <c r="EF56" s="730"/>
      <c r="EG56" s="730"/>
      <c r="EH56" s="730"/>
      <c r="EI56" s="730"/>
      <c r="EJ56" s="730"/>
      <c r="EK56" s="730"/>
      <c r="EL56" s="730"/>
      <c r="EM56" s="730"/>
      <c r="EN56" s="730"/>
      <c r="EO56" s="730"/>
      <c r="EP56" s="730"/>
      <c r="EQ56" s="730"/>
      <c r="ER56" s="730"/>
      <c r="ES56" s="730"/>
      <c r="ET56" s="730"/>
      <c r="EU56" s="730"/>
      <c r="EV56" s="730"/>
      <c r="EW56" s="730"/>
      <c r="EX56" s="730"/>
      <c r="EY56" s="730"/>
      <c r="EZ56" s="730"/>
      <c r="FA56" s="730"/>
      <c r="FB56" s="730"/>
      <c r="FC56" s="730"/>
      <c r="FD56" s="730"/>
      <c r="FE56" s="730"/>
      <c r="FF56" s="730"/>
      <c r="FG56" s="730"/>
      <c r="FH56" s="730"/>
      <c r="FI56" s="730"/>
      <c r="FJ56" s="730"/>
      <c r="FK56" s="730"/>
      <c r="FL56" s="730"/>
      <c r="FM56" s="730"/>
      <c r="FN56" s="730"/>
      <c r="FO56" s="730"/>
      <c r="FP56" s="730"/>
      <c r="FQ56" s="730"/>
      <c r="FR56" s="730"/>
      <c r="FS56" s="730"/>
      <c r="FT56" s="730"/>
      <c r="FU56" s="730"/>
      <c r="FV56" s="730"/>
      <c r="FW56" s="730"/>
      <c r="FX56" s="730"/>
      <c r="FY56" s="730"/>
      <c r="FZ56" s="730"/>
      <c r="GA56" s="730"/>
      <c r="GB56" s="730"/>
      <c r="GC56" s="730"/>
      <c r="GD56" s="730"/>
      <c r="GE56" s="730"/>
      <c r="GF56" s="730"/>
      <c r="GG56" s="730"/>
      <c r="GH56" s="730"/>
      <c r="GI56" s="730"/>
      <c r="GJ56" s="730"/>
      <c r="GK56" s="730"/>
      <c r="GL56" s="730"/>
      <c r="GM56" s="730"/>
      <c r="GN56" s="730"/>
      <c r="GO56" s="730"/>
      <c r="GP56" s="730"/>
      <c r="GQ56" s="730"/>
      <c r="GR56" s="730"/>
      <c r="GS56" s="730"/>
      <c r="GT56" s="730"/>
      <c r="GU56" s="730"/>
      <c r="GV56" s="730"/>
      <c r="GW56" s="730"/>
      <c r="GX56" s="730"/>
      <c r="GY56" s="730"/>
      <c r="GZ56" s="730"/>
      <c r="HA56" s="730"/>
      <c r="HB56" s="730"/>
      <c r="HC56" s="730"/>
      <c r="HD56" s="730"/>
      <c r="HE56" s="730"/>
      <c r="HF56" s="730"/>
      <c r="HG56" s="730"/>
      <c r="HH56" s="730"/>
      <c r="HI56" s="730"/>
      <c r="HJ56" s="730"/>
      <c r="HK56" s="730"/>
      <c r="HL56" s="730"/>
      <c r="HM56" s="730"/>
      <c r="HN56" s="730"/>
      <c r="HO56" s="730"/>
      <c r="HP56" s="730"/>
      <c r="HQ56" s="730"/>
      <c r="HR56" s="730"/>
      <c r="HS56" s="730"/>
      <c r="HT56" s="730"/>
      <c r="HU56" s="730"/>
      <c r="HV56" s="730"/>
      <c r="HW56" s="730"/>
      <c r="HX56" s="730"/>
      <c r="HY56" s="730"/>
      <c r="HZ56" s="730"/>
      <c r="IA56" s="730"/>
      <c r="IB56" s="730"/>
      <c r="IC56" s="730"/>
      <c r="ID56" s="730"/>
      <c r="IE56" s="730"/>
      <c r="IF56" s="730"/>
      <c r="IG56" s="730"/>
      <c r="IH56" s="730"/>
      <c r="II56" s="730"/>
      <c r="IJ56" s="730"/>
      <c r="IK56" s="730"/>
      <c r="IL56" s="730"/>
      <c r="IM56" s="730"/>
      <c r="IN56" s="730"/>
      <c r="IO56" s="730"/>
      <c r="IP56" s="730"/>
      <c r="IQ56" s="730"/>
      <c r="IR56" s="730"/>
      <c r="IS56" s="730"/>
      <c r="IT56" s="730"/>
      <c r="IU56" s="730"/>
      <c r="IV56" s="730"/>
      <c r="IW56" s="730"/>
      <c r="IX56" s="730"/>
      <c r="IY56" s="730"/>
      <c r="IZ56" s="730"/>
      <c r="JA56" s="730"/>
      <c r="JB56" s="730"/>
      <c r="JC56" s="730"/>
      <c r="JD56" s="730"/>
      <c r="JE56" s="730"/>
      <c r="JF56" s="730"/>
      <c r="JG56" s="730"/>
      <c r="JH56" s="730"/>
      <c r="JI56" s="730"/>
      <c r="JJ56" s="730"/>
      <c r="JK56" s="730"/>
      <c r="JL56" s="730"/>
      <c r="JM56" s="730"/>
      <c r="JN56" s="730"/>
      <c r="JO56" s="730"/>
      <c r="JP56" s="730"/>
      <c r="JQ56" s="730"/>
      <c r="JR56" s="730"/>
      <c r="JS56" s="730"/>
      <c r="JT56" s="730"/>
      <c r="JU56" s="730"/>
      <c r="JV56" s="730"/>
      <c r="JW56" s="730"/>
      <c r="JX56" s="730"/>
      <c r="JY56" s="730"/>
      <c r="JZ56" s="730"/>
      <c r="KA56" s="730"/>
      <c r="KB56" s="730"/>
      <c r="KC56" s="730"/>
      <c r="KD56" s="730"/>
      <c r="KE56" s="730"/>
      <c r="KF56" s="730"/>
      <c r="KG56" s="730"/>
      <c r="KH56" s="730"/>
      <c r="KI56" s="730"/>
      <c r="KJ56" s="730"/>
      <c r="KK56" s="730"/>
      <c r="KL56" s="730"/>
      <c r="KM56" s="730"/>
      <c r="KN56" s="730"/>
      <c r="KO56" s="730"/>
      <c r="KP56" s="730"/>
      <c r="KQ56" s="730"/>
      <c r="KR56" s="730"/>
      <c r="KS56" s="730"/>
      <c r="KT56" s="730"/>
      <c r="KU56" s="730"/>
      <c r="KV56" s="730"/>
      <c r="KW56" s="730"/>
      <c r="KX56" s="730"/>
      <c r="KY56" s="730"/>
      <c r="KZ56" s="730"/>
      <c r="LA56" s="730"/>
      <c r="LB56" s="730"/>
      <c r="LC56" s="730"/>
      <c r="LD56" s="730"/>
      <c r="LE56" s="730"/>
      <c r="LF56" s="730"/>
      <c r="LG56" s="730"/>
      <c r="LH56" s="730"/>
      <c r="LI56" s="730"/>
      <c r="LJ56" s="730"/>
      <c r="LK56" s="730"/>
      <c r="LL56" s="730"/>
      <c r="LM56" s="730"/>
      <c r="LN56" s="730"/>
      <c r="LO56" s="730"/>
      <c r="LP56" s="730"/>
      <c r="LQ56" s="730"/>
      <c r="LR56" s="730"/>
      <c r="LS56" s="730"/>
      <c r="LT56" s="730"/>
      <c r="LU56" s="730"/>
      <c r="LV56" s="730"/>
      <c r="LW56" s="730"/>
      <c r="LX56" s="730"/>
      <c r="LY56" s="730"/>
      <c r="LZ56" s="730"/>
      <c r="MA56" s="730"/>
      <c r="MB56" s="730"/>
      <c r="MC56" s="730"/>
      <c r="MD56" s="730"/>
      <c r="ME56" s="730"/>
      <c r="MF56" s="730"/>
      <c r="MG56" s="730"/>
      <c r="MH56" s="730"/>
      <c r="MI56" s="730"/>
      <c r="MJ56" s="730"/>
      <c r="MK56" s="730"/>
      <c r="ML56" s="730"/>
      <c r="MM56" s="730"/>
      <c r="MN56" s="730"/>
      <c r="MO56" s="730"/>
      <c r="MP56" s="730"/>
      <c r="MQ56" s="730"/>
      <c r="MR56" s="730"/>
      <c r="MS56" s="730"/>
      <c r="MT56" s="730"/>
      <c r="MU56" s="730"/>
      <c r="MV56" s="730"/>
      <c r="MW56" s="730"/>
      <c r="MX56" s="730"/>
      <c r="MY56" s="730"/>
      <c r="MZ56" s="730"/>
      <c r="NA56" s="730"/>
      <c r="NB56" s="730"/>
      <c r="NC56" s="730"/>
      <c r="ND56" s="730"/>
      <c r="NE56" s="730"/>
      <c r="NF56" s="730"/>
      <c r="NG56" s="730"/>
      <c r="NH56" s="730"/>
      <c r="NI56" s="730"/>
      <c r="NJ56" s="730"/>
      <c r="NK56" s="730"/>
      <c r="NL56" s="730"/>
      <c r="NM56" s="730"/>
      <c r="NN56" s="730"/>
      <c r="NO56" s="730"/>
      <c r="NP56" s="730"/>
      <c r="NQ56" s="730"/>
      <c r="NR56" s="730"/>
      <c r="NS56" s="730"/>
      <c r="NT56" s="730"/>
      <c r="NU56" s="730"/>
      <c r="NV56" s="730"/>
      <c r="NW56" s="730"/>
      <c r="NX56" s="730"/>
      <c r="NY56" s="730"/>
      <c r="NZ56" s="730"/>
      <c r="OA56" s="730"/>
      <c r="OB56" s="730"/>
      <c r="OC56" s="730"/>
      <c r="OD56" s="730"/>
      <c r="OE56" s="730"/>
      <c r="OF56" s="730"/>
      <c r="OG56" s="730"/>
      <c r="OH56" s="730"/>
      <c r="OI56" s="730"/>
      <c r="OJ56" s="730"/>
      <c r="OK56" s="730"/>
      <c r="OL56" s="730"/>
      <c r="OM56" s="730"/>
      <c r="ON56" s="730"/>
      <c r="OO56" s="730"/>
      <c r="OP56" s="730"/>
      <c r="OQ56" s="730"/>
      <c r="OR56" s="730"/>
      <c r="OS56" s="730"/>
      <c r="OT56" s="730"/>
      <c r="OU56" s="730"/>
      <c r="OV56" s="730"/>
      <c r="OW56" s="730"/>
      <c r="OX56" s="730"/>
      <c r="OY56" s="730"/>
      <c r="OZ56" s="730"/>
      <c r="PA56" s="730"/>
      <c r="PB56" s="730"/>
      <c r="PC56" s="730"/>
      <c r="PD56" s="730"/>
      <c r="PE56" s="730"/>
      <c r="PF56" s="730"/>
      <c r="PG56" s="730"/>
      <c r="PH56" s="730"/>
      <c r="PI56" s="730"/>
      <c r="PJ56" s="730"/>
      <c r="PK56" s="730"/>
      <c r="PL56" s="730"/>
      <c r="PM56" s="730"/>
      <c r="PN56" s="730"/>
      <c r="PO56" s="730"/>
      <c r="PP56" s="730"/>
      <c r="PQ56" s="730"/>
      <c r="PR56" s="730"/>
      <c r="PS56" s="730"/>
      <c r="PT56" s="730"/>
      <c r="PU56" s="730"/>
      <c r="PV56" s="730"/>
      <c r="PW56" s="730"/>
      <c r="PX56" s="730"/>
      <c r="PY56" s="730"/>
      <c r="PZ56" s="730"/>
      <c r="QA56" s="730"/>
      <c r="QB56" s="730"/>
      <c r="QC56" s="730"/>
      <c r="QD56" s="730"/>
      <c r="QE56" s="730"/>
      <c r="QF56" s="730"/>
      <c r="QG56" s="730"/>
      <c r="QH56" s="730"/>
      <c r="QI56" s="730"/>
      <c r="QJ56" s="730"/>
      <c r="QK56" s="730"/>
      <c r="QL56" s="730"/>
      <c r="QM56" s="730"/>
      <c r="QN56" s="730"/>
      <c r="QO56" s="730"/>
      <c r="QP56" s="730"/>
      <c r="QQ56" s="730"/>
      <c r="QR56" s="730"/>
      <c r="QS56" s="730"/>
      <c r="QT56" s="730"/>
      <c r="QU56" s="730"/>
      <c r="QV56" s="730"/>
      <c r="QW56" s="730"/>
      <c r="QX56" s="730"/>
      <c r="QY56" s="730"/>
      <c r="QZ56" s="730"/>
      <c r="RA56" s="730"/>
      <c r="RB56" s="730"/>
      <c r="RC56" s="730"/>
      <c r="RD56" s="730"/>
      <c r="RE56" s="730"/>
      <c r="RF56" s="730"/>
      <c r="RG56" s="730"/>
      <c r="RH56" s="730"/>
      <c r="RI56" s="730"/>
      <c r="RJ56" s="730"/>
      <c r="RK56" s="730"/>
      <c r="RL56" s="730"/>
      <c r="RM56" s="730"/>
      <c r="RN56" s="730"/>
      <c r="RO56" s="730"/>
      <c r="RP56" s="730"/>
      <c r="RQ56" s="730"/>
      <c r="RR56" s="730"/>
      <c r="RS56" s="730"/>
      <c r="RT56" s="730"/>
      <c r="RU56" s="730"/>
      <c r="RV56" s="730"/>
      <c r="RW56" s="730"/>
      <c r="RX56" s="730"/>
      <c r="RY56" s="730"/>
      <c r="RZ56" s="730"/>
      <c r="SA56" s="730"/>
      <c r="SB56" s="730"/>
      <c r="SC56" s="730"/>
      <c r="SD56" s="730"/>
      <c r="SE56" s="730"/>
      <c r="SF56" s="730"/>
      <c r="SG56" s="730"/>
      <c r="SH56" s="730"/>
      <c r="SI56" s="730"/>
      <c r="SJ56" s="730"/>
      <c r="SK56" s="730"/>
      <c r="SL56" s="730"/>
      <c r="SM56" s="730"/>
      <c r="SN56" s="730"/>
      <c r="SO56" s="730"/>
      <c r="SP56" s="730"/>
      <c r="SQ56" s="730"/>
      <c r="SR56" s="730"/>
      <c r="SS56" s="730"/>
      <c r="ST56" s="730"/>
      <c r="SU56" s="730"/>
      <c r="SV56" s="730"/>
      <c r="SW56" s="730"/>
      <c r="SX56" s="730"/>
      <c r="SY56" s="730"/>
      <c r="SZ56" s="730"/>
      <c r="TA56" s="730"/>
      <c r="TB56" s="730"/>
      <c r="TC56" s="730"/>
      <c r="TD56" s="730"/>
      <c r="TE56" s="730"/>
      <c r="TF56" s="730"/>
      <c r="TG56" s="730"/>
      <c r="TH56" s="730"/>
      <c r="TI56" s="730"/>
      <c r="TJ56" s="730"/>
      <c r="TK56" s="730"/>
      <c r="TL56" s="730"/>
      <c r="TM56" s="730"/>
      <c r="TN56" s="730"/>
      <c r="TO56" s="730"/>
      <c r="TP56" s="730"/>
      <c r="TQ56" s="730"/>
      <c r="TR56" s="730"/>
      <c r="TS56" s="730"/>
      <c r="TT56" s="730"/>
      <c r="TU56" s="730"/>
      <c r="TV56" s="730"/>
      <c r="TW56" s="730"/>
      <c r="TX56" s="730"/>
      <c r="TY56" s="730"/>
      <c r="TZ56" s="730"/>
      <c r="UA56" s="730"/>
      <c r="UB56" s="730"/>
      <c r="UC56" s="730"/>
      <c r="UD56" s="730"/>
      <c r="UE56" s="730"/>
      <c r="UF56" s="730"/>
      <c r="UG56" s="730"/>
      <c r="UH56" s="730"/>
      <c r="UI56" s="730"/>
      <c r="UJ56" s="730"/>
      <c r="UK56" s="730"/>
      <c r="UL56" s="730"/>
      <c r="UM56" s="730"/>
      <c r="UN56" s="730"/>
      <c r="UO56" s="730"/>
      <c r="UP56" s="730"/>
      <c r="UQ56" s="730"/>
      <c r="UR56" s="730"/>
      <c r="US56" s="730"/>
      <c r="UT56" s="730"/>
      <c r="UU56" s="730"/>
      <c r="UV56" s="730"/>
      <c r="UW56" s="730"/>
      <c r="UX56" s="730"/>
      <c r="UY56" s="730"/>
      <c r="UZ56" s="730"/>
      <c r="VA56" s="730"/>
      <c r="VB56" s="730"/>
      <c r="VC56" s="730"/>
      <c r="VD56" s="730"/>
      <c r="VE56" s="730"/>
      <c r="VF56" s="730"/>
      <c r="VG56" s="730"/>
      <c r="VH56" s="730"/>
      <c r="VI56" s="730"/>
      <c r="VJ56" s="730"/>
      <c r="VK56" s="730"/>
      <c r="VL56" s="730"/>
      <c r="VM56" s="730"/>
      <c r="VN56" s="730"/>
      <c r="VO56" s="730"/>
      <c r="VP56" s="730"/>
      <c r="VQ56" s="730"/>
      <c r="VR56" s="730"/>
      <c r="VS56" s="730"/>
      <c r="VT56" s="730"/>
      <c r="VU56" s="730"/>
      <c r="VV56" s="730"/>
      <c r="VW56" s="730"/>
      <c r="VX56" s="730"/>
      <c r="VY56" s="730"/>
      <c r="VZ56" s="730"/>
      <c r="WA56" s="730"/>
      <c r="WB56" s="730"/>
      <c r="WC56" s="730"/>
      <c r="WD56" s="730"/>
      <c r="WE56" s="730"/>
      <c r="WF56" s="730"/>
      <c r="WG56" s="730"/>
      <c r="WH56" s="730"/>
      <c r="WI56" s="730"/>
      <c r="WJ56" s="730"/>
      <c r="WK56" s="730"/>
      <c r="WL56" s="730"/>
      <c r="WM56" s="730"/>
      <c r="WN56" s="730"/>
      <c r="WO56" s="730"/>
      <c r="WP56" s="730"/>
      <c r="WQ56" s="730"/>
      <c r="WR56" s="730"/>
      <c r="WS56" s="730"/>
      <c r="WT56" s="730"/>
      <c r="WU56" s="730"/>
      <c r="WV56" s="730"/>
      <c r="WW56" s="730"/>
      <c r="WX56" s="730"/>
      <c r="WY56" s="730"/>
      <c r="WZ56" s="730"/>
      <c r="XA56" s="730"/>
      <c r="XB56" s="730"/>
      <c r="XC56" s="730"/>
      <c r="XD56" s="730"/>
      <c r="XE56" s="730"/>
      <c r="XF56" s="730"/>
      <c r="XG56" s="730"/>
      <c r="XH56" s="730"/>
      <c r="XI56" s="730"/>
      <c r="XJ56" s="730"/>
      <c r="XK56" s="730"/>
      <c r="XL56" s="730"/>
      <c r="XM56" s="730"/>
      <c r="XN56" s="730"/>
      <c r="XO56" s="730"/>
      <c r="XP56" s="730"/>
      <c r="XQ56" s="730"/>
      <c r="XR56" s="730"/>
      <c r="XS56" s="730"/>
      <c r="XT56" s="730"/>
      <c r="XU56" s="730"/>
      <c r="XV56" s="730"/>
      <c r="XW56" s="730"/>
      <c r="XX56" s="730"/>
      <c r="XY56" s="730"/>
      <c r="XZ56" s="730"/>
      <c r="YA56" s="730"/>
      <c r="YB56" s="730"/>
      <c r="YC56" s="730"/>
      <c r="YD56" s="730"/>
      <c r="YE56" s="730"/>
      <c r="YF56" s="730"/>
      <c r="YG56" s="730"/>
      <c r="YH56" s="730"/>
      <c r="YI56" s="730"/>
      <c r="YJ56" s="730"/>
      <c r="YK56" s="730"/>
      <c r="YL56" s="730"/>
      <c r="YM56" s="730"/>
      <c r="YN56" s="730"/>
      <c r="YO56" s="730"/>
      <c r="YP56" s="730"/>
      <c r="YQ56" s="730"/>
      <c r="YR56" s="730"/>
      <c r="YS56" s="730"/>
      <c r="YT56" s="730"/>
      <c r="YU56" s="730"/>
      <c r="YV56" s="730"/>
      <c r="YW56" s="730"/>
      <c r="YX56" s="730"/>
      <c r="YY56" s="730"/>
      <c r="YZ56" s="730"/>
      <c r="ZA56" s="730"/>
      <c r="ZB56" s="730"/>
      <c r="ZC56" s="730"/>
      <c r="ZD56" s="730"/>
      <c r="ZE56" s="730"/>
      <c r="ZF56" s="730"/>
      <c r="ZG56" s="730"/>
      <c r="ZH56" s="730"/>
      <c r="ZI56" s="730"/>
      <c r="ZJ56" s="730"/>
      <c r="ZK56" s="730"/>
      <c r="ZL56" s="730"/>
      <c r="ZM56" s="730"/>
      <c r="ZN56" s="730"/>
      <c r="ZO56" s="730"/>
      <c r="ZP56" s="730"/>
      <c r="ZQ56" s="730"/>
      <c r="ZR56" s="730"/>
      <c r="ZS56" s="730"/>
      <c r="ZT56" s="730"/>
      <c r="ZU56" s="730"/>
      <c r="ZV56" s="730"/>
      <c r="ZW56" s="730"/>
      <c r="ZX56" s="730"/>
      <c r="ZY56" s="730"/>
      <c r="ZZ56" s="730"/>
      <c r="AAA56" s="730"/>
      <c r="AAB56" s="730"/>
      <c r="AAC56" s="730"/>
      <c r="AAD56" s="730"/>
      <c r="AAE56" s="730"/>
      <c r="AAF56" s="730"/>
      <c r="AAG56" s="730"/>
      <c r="AAH56" s="730"/>
      <c r="AAI56" s="730"/>
      <c r="AAJ56" s="730"/>
      <c r="AAK56" s="730"/>
      <c r="AAL56" s="730"/>
      <c r="AAM56" s="730"/>
      <c r="AAN56" s="730"/>
      <c r="AAO56" s="730"/>
      <c r="AAP56" s="730"/>
      <c r="AAQ56" s="730"/>
      <c r="AAR56" s="730"/>
      <c r="AAS56" s="730"/>
      <c r="AAT56" s="730"/>
      <c r="AAU56" s="730"/>
      <c r="AAV56" s="730"/>
      <c r="AAW56" s="730"/>
      <c r="AAX56" s="730"/>
      <c r="AAY56" s="730"/>
      <c r="AAZ56" s="730"/>
      <c r="ABA56" s="730"/>
      <c r="ABB56" s="730"/>
      <c r="ABC56" s="730"/>
      <c r="ABD56" s="730"/>
      <c r="ABE56" s="730"/>
      <c r="ABF56" s="730"/>
      <c r="ABG56" s="730"/>
      <c r="ABH56" s="730"/>
      <c r="ABI56" s="730"/>
      <c r="ABJ56" s="730"/>
      <c r="ABK56" s="730"/>
      <c r="ABL56" s="730"/>
      <c r="ABM56" s="730"/>
      <c r="ABN56" s="730"/>
      <c r="ABO56" s="730"/>
      <c r="ABP56" s="730"/>
      <c r="ABQ56" s="730"/>
      <c r="ABR56" s="730"/>
      <c r="ABS56" s="730"/>
      <c r="ABT56" s="730"/>
      <c r="ABU56" s="730"/>
      <c r="ABV56" s="730"/>
      <c r="ABW56" s="730"/>
      <c r="ABX56" s="730"/>
      <c r="ABY56" s="730"/>
      <c r="ABZ56" s="730"/>
      <c r="ACA56" s="730"/>
      <c r="ACB56" s="730"/>
      <c r="ACC56" s="730"/>
      <c r="ACD56" s="730"/>
      <c r="ACE56" s="730"/>
      <c r="ACF56" s="730"/>
      <c r="ACG56" s="730"/>
      <c r="ACH56" s="730"/>
      <c r="ACI56" s="730"/>
      <c r="ACJ56" s="730"/>
      <c r="ACK56" s="730"/>
      <c r="ACL56" s="730"/>
      <c r="ACM56" s="730"/>
      <c r="ACN56" s="730"/>
      <c r="ACO56" s="730"/>
      <c r="ACP56" s="730"/>
      <c r="ACQ56" s="730"/>
      <c r="ACR56" s="730"/>
      <c r="ACS56" s="730"/>
      <c r="ACT56" s="730"/>
      <c r="ACU56" s="730"/>
      <c r="ACV56" s="730"/>
      <c r="ACW56" s="730"/>
      <c r="ACX56" s="730"/>
      <c r="ACY56" s="730"/>
      <c r="ACZ56" s="730"/>
      <c r="ADA56" s="730"/>
      <c r="ADB56" s="730"/>
      <c r="ADC56" s="730"/>
      <c r="ADD56" s="730"/>
      <c r="ADE56" s="730"/>
      <c r="ADF56" s="730"/>
      <c r="ADG56" s="730"/>
      <c r="ADH56" s="730"/>
      <c r="ADI56" s="730"/>
      <c r="ADJ56" s="730"/>
      <c r="ADK56" s="730"/>
      <c r="ADL56" s="730"/>
      <c r="ADM56" s="730"/>
      <c r="ADN56" s="730"/>
      <c r="ADO56" s="730"/>
      <c r="ADP56" s="730"/>
      <c r="ADQ56" s="730"/>
      <c r="ADR56" s="730"/>
      <c r="ADS56" s="730"/>
      <c r="ADT56" s="730"/>
      <c r="ADU56" s="730"/>
      <c r="ADV56" s="730"/>
      <c r="ADW56" s="730"/>
      <c r="ADX56" s="730"/>
      <c r="ADY56" s="730"/>
      <c r="ADZ56" s="730"/>
      <c r="AEA56" s="730"/>
      <c r="AEB56" s="730"/>
      <c r="AEC56" s="730"/>
      <c r="AED56" s="730"/>
      <c r="AEE56" s="730"/>
      <c r="AEF56" s="730"/>
      <c r="AEG56" s="730"/>
      <c r="AEH56" s="730"/>
      <c r="AEI56" s="730"/>
      <c r="AEJ56" s="730"/>
      <c r="AEK56" s="730"/>
      <c r="AEL56" s="730"/>
      <c r="AEM56" s="730"/>
      <c r="AEN56" s="730"/>
      <c r="AEO56" s="730"/>
      <c r="AEP56" s="730"/>
      <c r="AEQ56" s="730"/>
      <c r="AER56" s="730"/>
      <c r="AES56" s="730"/>
      <c r="AET56" s="730"/>
      <c r="AEU56" s="730"/>
      <c r="AEV56" s="730"/>
      <c r="AEW56" s="730"/>
      <c r="AEX56" s="730"/>
      <c r="AEY56" s="730"/>
      <c r="AEZ56" s="730"/>
      <c r="AFA56" s="730"/>
      <c r="AFB56" s="730"/>
      <c r="AFC56" s="730"/>
      <c r="AFD56" s="730"/>
      <c r="AFE56" s="730"/>
      <c r="AFF56" s="730"/>
      <c r="AFG56" s="730"/>
      <c r="AFH56" s="730"/>
      <c r="AFI56" s="730"/>
      <c r="AFJ56" s="730"/>
      <c r="AFK56" s="730"/>
      <c r="AFL56" s="730"/>
      <c r="AFM56" s="730"/>
      <c r="AFN56" s="730"/>
      <c r="AFO56" s="730"/>
      <c r="AFP56" s="730"/>
      <c r="AFQ56" s="730"/>
      <c r="AFR56" s="730"/>
      <c r="AFS56" s="730"/>
      <c r="AFT56" s="730"/>
      <c r="AFU56" s="730"/>
      <c r="AFV56" s="730"/>
      <c r="AFW56" s="730"/>
      <c r="AFX56" s="730"/>
      <c r="AFY56" s="730"/>
      <c r="AFZ56" s="730"/>
      <c r="AGA56" s="730"/>
      <c r="AGB56" s="730"/>
      <c r="AGC56" s="730"/>
      <c r="AGD56" s="730"/>
      <c r="AGE56" s="730"/>
      <c r="AGF56" s="730"/>
      <c r="AGG56" s="730"/>
      <c r="AGH56" s="730"/>
      <c r="AGI56" s="730"/>
      <c r="AGJ56" s="730"/>
      <c r="AGK56" s="730"/>
      <c r="AGL56" s="730"/>
      <c r="AGM56" s="730"/>
      <c r="AGN56" s="730"/>
      <c r="AGO56" s="730"/>
      <c r="AGP56" s="730"/>
      <c r="AGQ56" s="730"/>
      <c r="AGR56" s="730"/>
      <c r="AGS56" s="730"/>
      <c r="AGT56" s="730"/>
      <c r="AGU56" s="730"/>
      <c r="AGV56" s="730"/>
      <c r="AGW56" s="730"/>
      <c r="AGX56" s="730"/>
      <c r="AGY56" s="730"/>
      <c r="AGZ56" s="730"/>
      <c r="AHA56" s="730"/>
      <c r="AHB56" s="730"/>
      <c r="AHC56" s="730"/>
      <c r="AHD56" s="730"/>
      <c r="AHE56" s="730"/>
      <c r="AHF56" s="730"/>
      <c r="AHG56" s="730"/>
      <c r="AHH56" s="730"/>
      <c r="AHI56" s="730"/>
      <c r="AHJ56" s="730"/>
      <c r="AHK56" s="730"/>
      <c r="AHL56" s="730"/>
      <c r="AHM56" s="730"/>
      <c r="AHN56" s="730"/>
      <c r="AHO56" s="730"/>
      <c r="AHP56" s="730"/>
      <c r="AHQ56" s="730"/>
      <c r="AHR56" s="730"/>
      <c r="AHS56" s="730"/>
      <c r="AHT56" s="730"/>
      <c r="AHU56" s="730"/>
      <c r="AHV56" s="730"/>
      <c r="AHW56" s="730"/>
      <c r="AHX56" s="730"/>
      <c r="AHY56" s="730"/>
      <c r="AHZ56" s="730"/>
      <c r="AIA56" s="730"/>
      <c r="AIB56" s="730"/>
      <c r="AIC56" s="730"/>
      <c r="AID56" s="730"/>
      <c r="AIE56" s="730"/>
      <c r="AIF56" s="730"/>
      <c r="AIG56" s="730"/>
      <c r="AIH56" s="730"/>
      <c r="AII56" s="730"/>
      <c r="AIJ56" s="730"/>
      <c r="AIK56" s="730"/>
      <c r="AIL56" s="730"/>
      <c r="AIM56" s="730"/>
      <c r="AIN56" s="730"/>
      <c r="AIO56" s="730"/>
      <c r="AIP56" s="730"/>
      <c r="AIQ56" s="730"/>
      <c r="AIR56" s="730"/>
      <c r="AIS56" s="730"/>
      <c r="AIT56" s="730"/>
      <c r="AIU56" s="730"/>
      <c r="AIV56" s="730"/>
      <c r="AIW56" s="730"/>
      <c r="AIX56" s="730"/>
      <c r="AIY56" s="730"/>
      <c r="AIZ56" s="730"/>
      <c r="AJA56" s="730"/>
      <c r="AJB56" s="730"/>
      <c r="AJC56" s="730"/>
      <c r="AJD56" s="730"/>
      <c r="AJE56" s="730"/>
      <c r="AJF56" s="730"/>
      <c r="AJG56" s="730"/>
      <c r="AJH56" s="730"/>
      <c r="AJI56" s="730"/>
      <c r="AJJ56" s="730"/>
      <c r="AJK56" s="730"/>
      <c r="AJL56" s="730"/>
      <c r="AJM56" s="730"/>
      <c r="AJN56" s="730"/>
      <c r="AJO56" s="730"/>
      <c r="AJP56" s="730"/>
      <c r="AJQ56" s="730"/>
      <c r="AJR56" s="730"/>
      <c r="AJS56" s="730"/>
      <c r="AJT56" s="730"/>
      <c r="AJU56" s="730"/>
      <c r="AJV56" s="730"/>
      <c r="AJW56" s="730"/>
      <c r="AJX56" s="730"/>
      <c r="AJY56" s="730"/>
      <c r="AJZ56" s="730"/>
      <c r="AKA56" s="730"/>
      <c r="AKB56" s="730"/>
      <c r="AKC56" s="730"/>
      <c r="AKD56" s="730"/>
      <c r="AKE56" s="730"/>
      <c r="AKF56" s="730"/>
      <c r="AKG56" s="730"/>
      <c r="AKH56" s="730"/>
      <c r="AKI56" s="730"/>
      <c r="AKJ56" s="730"/>
      <c r="AKK56" s="730"/>
      <c r="AKL56" s="730"/>
      <c r="AKM56" s="730"/>
      <c r="AKN56" s="730"/>
      <c r="AKO56" s="730"/>
      <c r="AKP56" s="730"/>
      <c r="AKQ56" s="730"/>
      <c r="AKR56" s="730"/>
      <c r="AKS56" s="730"/>
      <c r="AKT56" s="730"/>
      <c r="AKU56" s="730"/>
      <c r="AKV56" s="730"/>
      <c r="AKW56" s="730"/>
      <c r="AKX56" s="730"/>
      <c r="AKY56" s="730"/>
      <c r="AKZ56" s="730"/>
      <c r="ALA56" s="730"/>
      <c r="ALB56" s="730"/>
      <c r="ALC56" s="730"/>
      <c r="ALD56" s="730"/>
      <c r="ALE56" s="730"/>
      <c r="ALF56" s="730"/>
      <c r="ALG56" s="730"/>
      <c r="ALH56" s="730"/>
      <c r="ALI56" s="730"/>
      <c r="ALJ56" s="730"/>
      <c r="ALK56" s="730"/>
      <c r="ALL56" s="730"/>
      <c r="ALM56" s="730"/>
      <c r="ALN56" s="730"/>
      <c r="ALO56" s="730"/>
      <c r="ALP56" s="730"/>
      <c r="ALQ56" s="730"/>
      <c r="ALR56" s="730"/>
      <c r="ALS56" s="730"/>
      <c r="ALT56" s="730"/>
      <c r="ALU56" s="730"/>
      <c r="ALV56" s="730"/>
      <c r="ALW56" s="730"/>
      <c r="ALX56" s="730"/>
      <c r="ALY56" s="730"/>
      <c r="ALZ56" s="730"/>
      <c r="AMA56" s="730"/>
      <c r="AMB56" s="730"/>
      <c r="AMC56" s="730"/>
      <c r="AMD56" s="730"/>
      <c r="AME56" s="730"/>
      <c r="AMF56" s="730"/>
      <c r="AMG56" s="730"/>
      <c r="AMH56" s="730"/>
      <c r="AMI56" s="730"/>
      <c r="AMJ56" s="730"/>
      <c r="AMK56" s="730"/>
      <c r="AML56" s="730"/>
      <c r="AMM56" s="730"/>
      <c r="AMN56" s="730"/>
      <c r="AMO56" s="730"/>
      <c r="AMP56" s="730"/>
      <c r="AMQ56" s="730"/>
      <c r="AMR56" s="730"/>
      <c r="AMS56" s="730"/>
      <c r="AMT56" s="730"/>
      <c r="AMU56" s="730"/>
      <c r="AMV56" s="730"/>
      <c r="AMW56" s="730"/>
      <c r="AMX56" s="730"/>
      <c r="AMY56" s="730"/>
      <c r="AMZ56" s="730"/>
      <c r="ANA56" s="730"/>
      <c r="ANB56" s="730"/>
      <c r="ANC56" s="730"/>
      <c r="AND56" s="730"/>
      <c r="ANE56" s="730"/>
      <c r="ANF56" s="730"/>
      <c r="ANG56" s="730"/>
      <c r="ANH56" s="730"/>
      <c r="ANI56" s="730"/>
      <c r="ANJ56" s="730"/>
      <c r="ANK56" s="730"/>
      <c r="ANL56" s="730"/>
      <c r="ANM56" s="730"/>
      <c r="ANN56" s="730"/>
      <c r="ANO56" s="730"/>
      <c r="ANP56" s="730"/>
      <c r="ANQ56" s="730"/>
      <c r="ANR56" s="730"/>
      <c r="ANS56" s="730"/>
      <c r="ANT56" s="730"/>
      <c r="ANU56" s="730"/>
      <c r="ANV56" s="730"/>
      <c r="ANW56" s="730"/>
      <c r="ANX56" s="730"/>
      <c r="ANY56" s="730"/>
      <c r="ANZ56" s="730"/>
      <c r="AOA56" s="730"/>
      <c r="AOB56" s="730"/>
      <c r="AOC56" s="730"/>
      <c r="AOD56" s="730"/>
      <c r="AOE56" s="730"/>
      <c r="AOF56" s="730"/>
      <c r="AOG56" s="730"/>
      <c r="AOH56" s="730"/>
      <c r="AOI56" s="730"/>
      <c r="AOJ56" s="730"/>
      <c r="AOK56" s="730"/>
      <c r="AOL56" s="730"/>
      <c r="AOM56" s="730"/>
      <c r="AON56" s="730"/>
      <c r="AOO56" s="730"/>
      <c r="AOP56" s="730"/>
      <c r="AOQ56" s="730"/>
      <c r="AOR56" s="730"/>
      <c r="AOS56" s="730"/>
      <c r="AOT56" s="730"/>
      <c r="AOU56" s="730"/>
      <c r="AOV56" s="730"/>
      <c r="AOW56" s="730"/>
      <c r="AOX56" s="730"/>
      <c r="AOY56" s="730"/>
      <c r="AOZ56" s="730"/>
      <c r="APA56" s="730"/>
      <c r="APB56" s="730"/>
      <c r="APC56" s="730"/>
      <c r="APD56" s="730"/>
      <c r="APE56" s="730"/>
      <c r="APF56" s="730"/>
      <c r="APG56" s="730"/>
      <c r="APH56" s="730"/>
      <c r="API56" s="730"/>
      <c r="APJ56" s="730"/>
      <c r="APK56" s="730"/>
      <c r="APL56" s="730"/>
      <c r="APM56" s="730"/>
      <c r="APN56" s="730"/>
      <c r="APO56" s="730"/>
      <c r="APP56" s="730"/>
      <c r="APQ56" s="730"/>
      <c r="APR56" s="730"/>
      <c r="APS56" s="730"/>
      <c r="APT56" s="730"/>
      <c r="APU56" s="730"/>
      <c r="APV56" s="730"/>
      <c r="APW56" s="730"/>
      <c r="APX56" s="730"/>
      <c r="APY56" s="730"/>
      <c r="APZ56" s="730"/>
      <c r="AQA56" s="730"/>
      <c r="AQB56" s="730"/>
      <c r="AQC56" s="730"/>
      <c r="AQD56" s="730"/>
      <c r="AQE56" s="730"/>
      <c r="AQF56" s="730"/>
      <c r="AQG56" s="730"/>
      <c r="AQH56" s="730"/>
      <c r="AQI56" s="730"/>
      <c r="AQJ56" s="730"/>
      <c r="AQK56" s="730"/>
      <c r="AQL56" s="730"/>
      <c r="AQM56" s="730"/>
      <c r="AQN56" s="730"/>
      <c r="AQO56" s="730"/>
      <c r="AQP56" s="730"/>
      <c r="AQQ56" s="730"/>
      <c r="AQR56" s="730"/>
      <c r="AQS56" s="730"/>
      <c r="AQT56" s="730"/>
      <c r="AQU56" s="730"/>
      <c r="AQV56" s="730"/>
      <c r="AQW56" s="730"/>
      <c r="AQX56" s="730"/>
      <c r="AQY56" s="730"/>
      <c r="AQZ56" s="730"/>
      <c r="ARA56" s="730"/>
      <c r="ARB56" s="730"/>
      <c r="ARC56" s="730"/>
      <c r="ARD56" s="730"/>
      <c r="ARE56" s="730"/>
      <c r="ARF56" s="730"/>
      <c r="ARG56" s="730"/>
      <c r="ARH56" s="730"/>
      <c r="ARI56" s="730"/>
      <c r="ARJ56" s="730"/>
      <c r="ARK56" s="730"/>
      <c r="ARL56" s="730"/>
      <c r="ARM56" s="730"/>
      <c r="ARN56" s="730"/>
      <c r="ARO56" s="730"/>
      <c r="ARP56" s="730"/>
      <c r="ARQ56" s="730"/>
      <c r="ARR56" s="730"/>
      <c r="ARS56" s="730"/>
      <c r="ART56" s="730"/>
      <c r="ARU56" s="730"/>
      <c r="ARV56" s="730"/>
      <c r="ARW56" s="730"/>
      <c r="ARX56" s="730"/>
      <c r="ARY56" s="730"/>
      <c r="ARZ56" s="730"/>
      <c r="ASA56" s="730"/>
      <c r="ASB56" s="730"/>
      <c r="ASC56" s="730"/>
      <c r="ASD56" s="730"/>
      <c r="ASE56" s="730"/>
      <c r="ASF56" s="730"/>
      <c r="ASG56" s="730"/>
      <c r="ASH56" s="730"/>
      <c r="ASI56" s="730"/>
      <c r="ASJ56" s="730"/>
      <c r="ASK56" s="730"/>
      <c r="ASL56" s="730"/>
      <c r="ASM56" s="730"/>
      <c r="ASN56" s="730"/>
      <c r="ASO56" s="730"/>
      <c r="ASP56" s="730"/>
      <c r="ASQ56" s="730"/>
      <c r="ASR56" s="730"/>
      <c r="ASS56" s="730"/>
      <c r="AST56" s="730"/>
      <c r="ASU56" s="730"/>
      <c r="ASV56" s="730"/>
      <c r="ASW56" s="730"/>
      <c r="ASX56" s="730"/>
      <c r="ASY56" s="730"/>
      <c r="ASZ56" s="730"/>
      <c r="ATA56" s="730"/>
      <c r="ATB56" s="730"/>
      <c r="ATC56" s="730"/>
      <c r="ATD56" s="730"/>
      <c r="ATE56" s="730"/>
      <c r="ATF56" s="730"/>
      <c r="ATG56" s="730"/>
      <c r="ATH56" s="730"/>
      <c r="ATI56" s="730"/>
      <c r="ATJ56" s="730"/>
      <c r="ATK56" s="730"/>
      <c r="ATL56" s="730"/>
      <c r="ATM56" s="730"/>
      <c r="ATN56" s="730"/>
      <c r="ATO56" s="730"/>
      <c r="ATP56" s="730"/>
      <c r="ATQ56" s="730"/>
      <c r="ATR56" s="730"/>
      <c r="ATS56" s="730"/>
      <c r="ATT56" s="730"/>
      <c r="ATU56" s="730"/>
      <c r="ATV56" s="730"/>
      <c r="ATW56" s="730"/>
      <c r="ATX56" s="730"/>
      <c r="ATY56" s="730"/>
      <c r="ATZ56" s="730"/>
      <c r="AUA56" s="730"/>
      <c r="AUB56" s="730"/>
      <c r="AUC56" s="730"/>
      <c r="AUD56" s="730"/>
      <c r="AUE56" s="730"/>
      <c r="AUF56" s="730"/>
      <c r="AUG56" s="730"/>
      <c r="AUH56" s="730"/>
      <c r="AUI56" s="730"/>
      <c r="AUJ56" s="730"/>
      <c r="AUK56" s="730"/>
      <c r="AUL56" s="730"/>
      <c r="AUM56" s="730"/>
      <c r="AUN56" s="730"/>
      <c r="AUO56" s="730"/>
      <c r="AUP56" s="730"/>
      <c r="AUQ56" s="730"/>
      <c r="AUR56" s="730"/>
      <c r="AUS56" s="730"/>
      <c r="AUT56" s="730"/>
      <c r="AUU56" s="730"/>
      <c r="AUV56" s="730"/>
      <c r="AUW56" s="730"/>
      <c r="AUX56" s="730"/>
      <c r="AUY56" s="730"/>
      <c r="AUZ56" s="730"/>
      <c r="AVA56" s="730"/>
      <c r="AVB56" s="730"/>
      <c r="AVC56" s="730"/>
      <c r="AVD56" s="730"/>
      <c r="AVE56" s="730"/>
      <c r="AVF56" s="730"/>
      <c r="AVG56" s="730"/>
      <c r="AVH56" s="730"/>
      <c r="AVI56" s="730"/>
      <c r="AVJ56" s="730"/>
      <c r="AVK56" s="730"/>
      <c r="AVL56" s="730"/>
      <c r="AVM56" s="730"/>
      <c r="AVN56" s="730"/>
      <c r="AVO56" s="730"/>
      <c r="AVP56" s="730"/>
      <c r="AVQ56" s="730"/>
      <c r="AVR56" s="730"/>
      <c r="AVS56" s="730"/>
      <c r="AVT56" s="730"/>
      <c r="AVU56" s="730"/>
      <c r="AVV56" s="730"/>
      <c r="AVW56" s="730"/>
      <c r="AVX56" s="730"/>
      <c r="AVY56" s="730"/>
      <c r="AVZ56" s="730"/>
      <c r="AWA56" s="730"/>
      <c r="AWB56" s="730"/>
      <c r="AWC56" s="730"/>
      <c r="AWD56" s="730"/>
      <c r="AWE56" s="730"/>
      <c r="AWF56" s="730"/>
      <c r="AWG56" s="730"/>
      <c r="AWH56" s="730"/>
      <c r="AWI56" s="730"/>
      <c r="AWJ56" s="730"/>
      <c r="AWK56" s="730"/>
      <c r="AWL56" s="730"/>
      <c r="AWM56" s="730"/>
      <c r="AWN56" s="730"/>
      <c r="AWO56" s="730"/>
      <c r="AWP56" s="730"/>
      <c r="AWQ56" s="730"/>
      <c r="AWR56" s="730"/>
      <c r="AWS56" s="730"/>
      <c r="AWT56" s="730"/>
      <c r="AWU56" s="730"/>
      <c r="AWV56" s="730"/>
      <c r="AWW56" s="730"/>
      <c r="AWX56" s="730"/>
      <c r="AWY56" s="730"/>
      <c r="AWZ56" s="730"/>
      <c r="AXA56" s="730"/>
      <c r="AXB56" s="730"/>
      <c r="AXC56" s="730"/>
      <c r="AXD56" s="730"/>
      <c r="AXE56" s="730"/>
      <c r="AXF56" s="730"/>
      <c r="AXG56" s="730"/>
      <c r="AXH56" s="730"/>
      <c r="AXI56" s="730"/>
      <c r="AXJ56" s="730"/>
      <c r="AXK56" s="730"/>
      <c r="AXL56" s="730"/>
      <c r="AXM56" s="730"/>
      <c r="AXN56" s="730"/>
      <c r="AXO56" s="730"/>
      <c r="AXP56" s="730"/>
      <c r="AXQ56" s="730"/>
      <c r="AXR56" s="730"/>
      <c r="AXS56" s="730"/>
      <c r="AXT56" s="730"/>
      <c r="AXU56" s="730"/>
      <c r="AXV56" s="730"/>
      <c r="AXW56" s="730"/>
      <c r="AXX56" s="730"/>
      <c r="AXY56" s="730"/>
      <c r="AXZ56" s="730"/>
      <c r="AYA56" s="730"/>
      <c r="AYB56" s="730"/>
      <c r="AYC56" s="730"/>
      <c r="AYD56" s="730"/>
      <c r="AYE56" s="730"/>
      <c r="AYF56" s="730"/>
      <c r="AYG56" s="730"/>
      <c r="AYH56" s="730"/>
      <c r="AYI56" s="730"/>
      <c r="AYJ56" s="730"/>
      <c r="AYK56" s="730"/>
      <c r="AYL56" s="730"/>
      <c r="AYM56" s="730"/>
      <c r="AYN56" s="730"/>
      <c r="AYO56" s="730"/>
      <c r="AYP56" s="730"/>
      <c r="AYQ56" s="730"/>
      <c r="AYR56" s="730"/>
      <c r="AYS56" s="730"/>
      <c r="AYT56" s="730"/>
      <c r="AYU56" s="730"/>
      <c r="AYV56" s="730"/>
      <c r="AYW56" s="730"/>
      <c r="AYX56" s="730"/>
      <c r="AYY56" s="730"/>
      <c r="AYZ56" s="730"/>
      <c r="AZA56" s="730"/>
      <c r="AZB56" s="730"/>
      <c r="AZC56" s="730"/>
      <c r="AZD56" s="730"/>
      <c r="AZE56" s="730"/>
      <c r="AZF56" s="730"/>
      <c r="AZG56" s="730"/>
      <c r="AZH56" s="730"/>
      <c r="AZI56" s="730"/>
      <c r="AZJ56" s="730"/>
      <c r="AZK56" s="730"/>
      <c r="AZL56" s="730"/>
      <c r="AZM56" s="730"/>
      <c r="AZN56" s="730"/>
      <c r="AZO56" s="730"/>
      <c r="AZP56" s="730"/>
      <c r="AZQ56" s="730"/>
      <c r="AZR56" s="730"/>
      <c r="AZS56" s="730"/>
      <c r="AZT56" s="730"/>
      <c r="AZU56" s="730"/>
      <c r="AZV56" s="730"/>
      <c r="AZW56" s="730"/>
      <c r="AZX56" s="730"/>
      <c r="AZY56" s="730"/>
      <c r="AZZ56" s="730"/>
      <c r="BAA56" s="730"/>
      <c r="BAB56" s="730"/>
      <c r="BAC56" s="730"/>
      <c r="BAD56" s="730"/>
      <c r="BAE56" s="730"/>
      <c r="BAF56" s="730"/>
      <c r="BAG56" s="730"/>
      <c r="BAH56" s="730"/>
      <c r="BAI56" s="730"/>
      <c r="BAJ56" s="730"/>
      <c r="BAK56" s="730"/>
      <c r="BAL56" s="730"/>
      <c r="BAM56" s="730"/>
      <c r="BAN56" s="730"/>
      <c r="BAO56" s="730"/>
      <c r="BAP56" s="730"/>
      <c r="BAQ56" s="730"/>
      <c r="BAR56" s="730"/>
      <c r="BAS56" s="730"/>
      <c r="BAT56" s="730"/>
      <c r="BAU56" s="730"/>
      <c r="BAV56" s="730"/>
      <c r="BAW56" s="730"/>
      <c r="BAX56" s="730"/>
      <c r="BAY56" s="730"/>
      <c r="BAZ56" s="730"/>
      <c r="BBA56" s="730"/>
      <c r="BBB56" s="730"/>
      <c r="BBC56" s="730"/>
      <c r="BBD56" s="730"/>
      <c r="BBE56" s="730"/>
      <c r="BBF56" s="730"/>
      <c r="BBG56" s="730"/>
      <c r="BBH56" s="730"/>
      <c r="BBI56" s="730"/>
      <c r="BBJ56" s="730"/>
      <c r="BBK56" s="730"/>
      <c r="BBL56" s="730"/>
      <c r="BBM56" s="730"/>
      <c r="BBN56" s="730"/>
      <c r="BBO56" s="730"/>
      <c r="BBP56" s="730"/>
      <c r="BBQ56" s="730"/>
      <c r="BBR56" s="730"/>
      <c r="BBS56" s="730"/>
      <c r="BBT56" s="730"/>
      <c r="BBU56" s="730"/>
      <c r="BBV56" s="730"/>
      <c r="BBW56" s="730"/>
      <c r="BBX56" s="730"/>
      <c r="BBY56" s="730"/>
      <c r="BBZ56" s="730"/>
      <c r="BCA56" s="730"/>
      <c r="BCB56" s="730"/>
      <c r="BCC56" s="730"/>
      <c r="BCD56" s="730"/>
      <c r="BCE56" s="730"/>
      <c r="BCF56" s="730"/>
      <c r="BCG56" s="730"/>
      <c r="BCH56" s="730"/>
      <c r="BCI56" s="730"/>
      <c r="BCJ56" s="730"/>
      <c r="BCK56" s="730"/>
      <c r="BCL56" s="730"/>
      <c r="BCM56" s="730"/>
      <c r="BCN56" s="730"/>
      <c r="BCO56" s="730"/>
      <c r="BCP56" s="730"/>
      <c r="BCQ56" s="730"/>
      <c r="BCR56" s="730"/>
      <c r="BCS56" s="730"/>
      <c r="BCT56" s="730"/>
      <c r="BCU56" s="730"/>
      <c r="BCV56" s="730"/>
      <c r="BCW56" s="730"/>
      <c r="BCX56" s="730"/>
      <c r="BCY56" s="730"/>
      <c r="BCZ56" s="730"/>
      <c r="BDA56" s="730"/>
      <c r="BDB56" s="730"/>
      <c r="BDC56" s="730"/>
      <c r="BDD56" s="730"/>
      <c r="BDE56" s="730"/>
      <c r="BDF56" s="730"/>
      <c r="BDG56" s="730"/>
      <c r="BDH56" s="730"/>
      <c r="BDI56" s="730"/>
      <c r="BDJ56" s="730"/>
      <c r="BDK56" s="730"/>
      <c r="BDL56" s="730"/>
      <c r="BDM56" s="730"/>
      <c r="BDN56" s="730"/>
      <c r="BDO56" s="730"/>
      <c r="BDP56" s="730"/>
      <c r="BDQ56" s="730"/>
      <c r="BDR56" s="730"/>
      <c r="BDS56" s="730"/>
      <c r="BDT56" s="730"/>
      <c r="BDU56" s="730"/>
      <c r="BDV56" s="730"/>
      <c r="BDW56" s="730"/>
      <c r="BDX56" s="730"/>
      <c r="BDY56" s="730"/>
      <c r="BDZ56" s="730"/>
      <c r="BEA56" s="730"/>
      <c r="BEB56" s="730"/>
      <c r="BEC56" s="730"/>
      <c r="BED56" s="730"/>
      <c r="BEE56" s="730"/>
      <c r="BEF56" s="730"/>
      <c r="BEG56" s="730"/>
      <c r="BEH56" s="730"/>
      <c r="BEI56" s="730"/>
      <c r="BEJ56" s="730"/>
      <c r="BEK56" s="730"/>
      <c r="BEL56" s="730"/>
      <c r="BEM56" s="730"/>
      <c r="BEN56" s="730"/>
      <c r="BEO56" s="730"/>
      <c r="BEP56" s="730"/>
      <c r="BEQ56" s="730"/>
      <c r="BER56" s="730"/>
      <c r="BES56" s="730"/>
      <c r="BET56" s="730"/>
      <c r="BEU56" s="730"/>
      <c r="BEV56" s="730"/>
      <c r="BEW56" s="730"/>
      <c r="BEX56" s="730"/>
      <c r="BEY56" s="730"/>
      <c r="BEZ56" s="730"/>
      <c r="BFA56" s="730"/>
      <c r="BFB56" s="730"/>
      <c r="BFC56" s="730"/>
      <c r="BFD56" s="730"/>
      <c r="BFE56" s="730"/>
      <c r="BFF56" s="730"/>
      <c r="BFG56" s="730"/>
      <c r="BFH56" s="730"/>
      <c r="BFI56" s="730"/>
      <c r="BFJ56" s="730"/>
      <c r="BFK56" s="730"/>
      <c r="BFL56" s="730"/>
      <c r="BFM56" s="730"/>
      <c r="BFN56" s="730"/>
      <c r="BFO56" s="730"/>
      <c r="BFP56" s="730"/>
      <c r="BFQ56" s="730"/>
      <c r="BFR56" s="730"/>
      <c r="BFS56" s="730"/>
      <c r="BFT56" s="730"/>
      <c r="BFU56" s="730"/>
      <c r="BFV56" s="730"/>
      <c r="BFW56" s="730"/>
      <c r="BFX56" s="730"/>
      <c r="BFY56" s="730"/>
      <c r="BFZ56" s="730"/>
      <c r="BGA56" s="730"/>
      <c r="BGB56" s="730"/>
      <c r="BGC56" s="730"/>
      <c r="BGD56" s="730"/>
      <c r="BGE56" s="730"/>
      <c r="BGF56" s="730"/>
      <c r="BGG56" s="730"/>
      <c r="BGH56" s="730"/>
      <c r="BGI56" s="730"/>
      <c r="BGJ56" s="730"/>
      <c r="BGK56" s="730"/>
      <c r="BGL56" s="730"/>
      <c r="BGM56" s="730"/>
      <c r="BGN56" s="730"/>
      <c r="BGO56" s="730"/>
      <c r="BGP56" s="730"/>
      <c r="BGQ56" s="730"/>
      <c r="BGR56" s="730"/>
      <c r="BGS56" s="730"/>
      <c r="BGT56" s="730"/>
      <c r="BGU56" s="730"/>
      <c r="BGV56" s="730"/>
      <c r="BGW56" s="730"/>
      <c r="BGX56" s="730"/>
      <c r="BGY56" s="730"/>
      <c r="BGZ56" s="730"/>
      <c r="BHA56" s="730"/>
      <c r="BHB56" s="730"/>
      <c r="BHC56" s="730"/>
      <c r="BHD56" s="730"/>
      <c r="BHE56" s="730"/>
      <c r="BHF56" s="730"/>
      <c r="BHG56" s="730"/>
      <c r="BHH56" s="730"/>
      <c r="BHI56" s="730"/>
      <c r="BHJ56" s="730"/>
      <c r="BHK56" s="730"/>
      <c r="BHL56" s="730"/>
      <c r="BHM56" s="730"/>
      <c r="BHN56" s="730"/>
      <c r="BHO56" s="730"/>
      <c r="BHP56" s="730"/>
      <c r="BHQ56" s="730"/>
      <c r="BHR56" s="730"/>
      <c r="BHS56" s="730"/>
      <c r="BHT56" s="730"/>
      <c r="BHU56" s="730"/>
      <c r="BHV56" s="730"/>
      <c r="BHW56" s="730"/>
      <c r="BHX56" s="730"/>
      <c r="BHY56" s="730"/>
      <c r="BHZ56" s="730"/>
      <c r="BIA56" s="730"/>
      <c r="BIB56" s="730"/>
      <c r="BIC56" s="730"/>
      <c r="BID56" s="730"/>
      <c r="BIE56" s="730"/>
      <c r="BIF56" s="730"/>
      <c r="BIG56" s="730"/>
      <c r="BIH56" s="730"/>
      <c r="BII56" s="730"/>
      <c r="BIJ56" s="730"/>
      <c r="BIK56" s="730"/>
      <c r="BIL56" s="730"/>
      <c r="BIM56" s="730"/>
      <c r="BIN56" s="730"/>
      <c r="BIO56" s="730"/>
      <c r="BIP56" s="730"/>
      <c r="BIQ56" s="730"/>
      <c r="BIR56" s="730"/>
      <c r="BIS56" s="730"/>
      <c r="BIT56" s="730"/>
      <c r="BIU56" s="730"/>
      <c r="BIV56" s="730"/>
      <c r="BIW56" s="730"/>
      <c r="BIX56" s="730"/>
      <c r="BIY56" s="730"/>
      <c r="BIZ56" s="730"/>
      <c r="BJA56" s="730"/>
      <c r="BJB56" s="730"/>
      <c r="BJC56" s="730"/>
      <c r="BJD56" s="730"/>
      <c r="BJE56" s="730"/>
      <c r="BJF56" s="730"/>
      <c r="BJG56" s="730"/>
      <c r="BJH56" s="730"/>
      <c r="BJI56" s="730"/>
      <c r="BJJ56" s="730"/>
      <c r="BJK56" s="730"/>
      <c r="BJL56" s="730"/>
      <c r="BJM56" s="730"/>
      <c r="BJN56" s="730"/>
      <c r="BJO56" s="730"/>
      <c r="BJP56" s="730"/>
      <c r="BJQ56" s="730"/>
      <c r="BJR56" s="730"/>
      <c r="BJS56" s="730"/>
      <c r="BJT56" s="730"/>
      <c r="BJU56" s="730"/>
      <c r="BJV56" s="730"/>
      <c r="BJW56" s="730"/>
      <c r="BJX56" s="730"/>
      <c r="BJY56" s="730"/>
      <c r="BJZ56" s="730"/>
      <c r="BKA56" s="730"/>
      <c r="BKB56" s="730"/>
      <c r="BKC56" s="730"/>
      <c r="BKD56" s="730"/>
      <c r="BKE56" s="730"/>
      <c r="BKF56" s="730"/>
      <c r="BKG56" s="730"/>
      <c r="BKH56" s="730"/>
      <c r="BKI56" s="730"/>
      <c r="BKJ56" s="730"/>
      <c r="BKK56" s="730"/>
      <c r="BKL56" s="730"/>
      <c r="BKM56" s="730"/>
      <c r="BKN56" s="730"/>
      <c r="BKO56" s="730"/>
      <c r="BKP56" s="730"/>
      <c r="BKQ56" s="730"/>
      <c r="BKR56" s="730"/>
      <c r="BKS56" s="730"/>
      <c r="BKT56" s="730"/>
      <c r="BKU56" s="730"/>
      <c r="BKV56" s="730"/>
      <c r="BKW56" s="730"/>
      <c r="BKX56" s="730"/>
      <c r="BKY56" s="730"/>
      <c r="BKZ56" s="730"/>
      <c r="BLA56" s="730"/>
      <c r="BLB56" s="730"/>
      <c r="BLC56" s="730"/>
      <c r="BLD56" s="730"/>
      <c r="BLE56" s="730"/>
      <c r="BLF56" s="730"/>
      <c r="BLG56" s="730"/>
      <c r="BLH56" s="730"/>
      <c r="BLI56" s="730"/>
      <c r="BLJ56" s="730"/>
      <c r="BLK56" s="730"/>
      <c r="BLL56" s="730"/>
      <c r="BLM56" s="730"/>
      <c r="BLN56" s="730"/>
      <c r="BLO56" s="730"/>
      <c r="BLP56" s="730"/>
      <c r="BLQ56" s="730"/>
      <c r="BLR56" s="730"/>
      <c r="BLS56" s="730"/>
      <c r="BLT56" s="730"/>
      <c r="BLU56" s="730"/>
      <c r="BLV56" s="730"/>
      <c r="BLW56" s="730"/>
      <c r="BLX56" s="730"/>
      <c r="BLY56" s="730"/>
      <c r="BLZ56" s="730"/>
      <c r="BMA56" s="730"/>
      <c r="BMB56" s="730"/>
      <c r="BMC56" s="730"/>
      <c r="BMD56" s="730"/>
      <c r="BME56" s="730"/>
      <c r="BMF56" s="730"/>
      <c r="BMG56" s="730"/>
      <c r="BMH56" s="730"/>
      <c r="BMI56" s="730"/>
      <c r="BMJ56" s="730"/>
      <c r="BMK56" s="730"/>
      <c r="BML56" s="730"/>
      <c r="BMM56" s="730"/>
      <c r="BMN56" s="730"/>
      <c r="BMO56" s="730"/>
      <c r="BMP56" s="730"/>
      <c r="BMQ56" s="730"/>
      <c r="BMR56" s="730"/>
      <c r="BMS56" s="730"/>
      <c r="BMT56" s="730"/>
      <c r="BMU56" s="730"/>
      <c r="BMV56" s="730"/>
      <c r="BMW56" s="730"/>
      <c r="BMX56" s="730"/>
      <c r="BMY56" s="730"/>
      <c r="BMZ56" s="730"/>
      <c r="BNA56" s="730"/>
      <c r="BNB56" s="730"/>
      <c r="BNC56" s="730"/>
      <c r="BND56" s="730"/>
      <c r="BNE56" s="730"/>
      <c r="BNF56" s="730"/>
      <c r="BNG56" s="730"/>
      <c r="BNH56" s="730"/>
      <c r="BNI56" s="730"/>
      <c r="BNJ56" s="730"/>
      <c r="BNK56" s="730"/>
      <c r="BNL56" s="730"/>
      <c r="BNM56" s="730"/>
      <c r="BNN56" s="730"/>
      <c r="BNO56" s="730"/>
      <c r="BNP56" s="730"/>
      <c r="BNQ56" s="730"/>
      <c r="BNR56" s="730"/>
      <c r="BNS56" s="730"/>
      <c r="BNT56" s="730"/>
      <c r="BNU56" s="730"/>
      <c r="BNV56" s="730"/>
      <c r="BNW56" s="730"/>
      <c r="BNX56" s="730"/>
      <c r="BNY56" s="730"/>
      <c r="BNZ56" s="730"/>
      <c r="BOA56" s="730"/>
      <c r="BOB56" s="730"/>
      <c r="BOC56" s="730"/>
      <c r="BOD56" s="730"/>
      <c r="BOE56" s="730"/>
      <c r="BOF56" s="730"/>
      <c r="BOG56" s="730"/>
      <c r="BOH56" s="730"/>
      <c r="BOI56" s="730"/>
      <c r="BOJ56" s="730"/>
      <c r="BOK56" s="730"/>
      <c r="BOL56" s="730"/>
      <c r="BOM56" s="730"/>
      <c r="BON56" s="730"/>
      <c r="BOO56" s="730"/>
      <c r="BOP56" s="730"/>
      <c r="BOQ56" s="730"/>
      <c r="BOR56" s="730"/>
      <c r="BOS56" s="730"/>
      <c r="BOT56" s="730"/>
      <c r="BOU56" s="730"/>
      <c r="BOV56" s="730"/>
      <c r="BOW56" s="730"/>
      <c r="BOX56" s="730"/>
      <c r="BOY56" s="730"/>
      <c r="BOZ56" s="730"/>
      <c r="BPA56" s="730"/>
      <c r="BPB56" s="730"/>
      <c r="BPC56" s="730"/>
      <c r="BPD56" s="730"/>
      <c r="BPE56" s="730"/>
      <c r="BPF56" s="730"/>
      <c r="BPG56" s="730"/>
      <c r="BPH56" s="730"/>
      <c r="BPI56" s="730"/>
      <c r="BPJ56" s="730"/>
      <c r="BPK56" s="730"/>
      <c r="BPL56" s="730"/>
      <c r="BPM56" s="730"/>
      <c r="BPN56" s="730"/>
      <c r="BPO56" s="730"/>
      <c r="BPP56" s="730"/>
      <c r="BPQ56" s="730"/>
      <c r="BPR56" s="730"/>
      <c r="BPS56" s="730"/>
      <c r="BPT56" s="730"/>
      <c r="BPU56" s="730"/>
      <c r="BPV56" s="730"/>
      <c r="BPW56" s="730"/>
      <c r="BPX56" s="730"/>
      <c r="BPY56" s="730"/>
      <c r="BPZ56" s="730"/>
      <c r="BQA56" s="730"/>
      <c r="BQB56" s="730"/>
      <c r="BQC56" s="730"/>
      <c r="BQD56" s="730"/>
      <c r="BQE56" s="730"/>
      <c r="BQF56" s="730"/>
      <c r="BQG56" s="730"/>
      <c r="BQH56" s="730"/>
      <c r="BQI56" s="730"/>
      <c r="BQJ56" s="730"/>
      <c r="BQK56" s="730"/>
      <c r="BQL56" s="730"/>
      <c r="BQM56" s="730"/>
      <c r="BQN56" s="730"/>
      <c r="BQO56" s="730"/>
      <c r="BQP56" s="730"/>
      <c r="BQQ56" s="730"/>
      <c r="BQR56" s="730"/>
      <c r="BQS56" s="730"/>
      <c r="BQT56" s="730"/>
      <c r="BQU56" s="730"/>
      <c r="BQV56" s="730"/>
      <c r="BQW56" s="730"/>
      <c r="BQX56" s="730"/>
      <c r="BQY56" s="730"/>
      <c r="BQZ56" s="730"/>
      <c r="BRA56" s="730"/>
      <c r="BRB56" s="730"/>
      <c r="BRC56" s="730"/>
      <c r="BRD56" s="730"/>
      <c r="BRE56" s="730"/>
      <c r="BRF56" s="730"/>
      <c r="BRG56" s="730"/>
      <c r="BRH56" s="730"/>
      <c r="BRI56" s="730"/>
      <c r="BRJ56" s="730"/>
      <c r="BRK56" s="730"/>
      <c r="BRL56" s="730"/>
      <c r="BRM56" s="730"/>
      <c r="BRN56" s="730"/>
      <c r="BRO56" s="730"/>
      <c r="BRP56" s="730"/>
      <c r="BRQ56" s="730"/>
      <c r="BRR56" s="730"/>
      <c r="BRS56" s="730"/>
      <c r="BRT56" s="730"/>
      <c r="BRU56" s="730"/>
      <c r="BRV56" s="730"/>
      <c r="BRW56" s="730"/>
      <c r="BRX56" s="730"/>
      <c r="BRY56" s="730"/>
      <c r="BRZ56" s="730"/>
      <c r="BSA56" s="730"/>
      <c r="BSB56" s="730"/>
      <c r="BSC56" s="730"/>
      <c r="BSD56" s="730"/>
      <c r="BSE56" s="730"/>
      <c r="BSF56" s="730"/>
      <c r="BSG56" s="730"/>
      <c r="BSH56" s="730"/>
      <c r="BSI56" s="730"/>
      <c r="BSJ56" s="730"/>
      <c r="BSK56" s="730"/>
      <c r="BSL56" s="730"/>
      <c r="BSM56" s="730"/>
      <c r="BSN56" s="730"/>
      <c r="BSO56" s="730"/>
      <c r="BSP56" s="730"/>
      <c r="BSQ56" s="730"/>
      <c r="BSR56" s="730"/>
      <c r="BSS56" s="730"/>
      <c r="BST56" s="730"/>
      <c r="BSU56" s="730"/>
      <c r="BSV56" s="730"/>
      <c r="BSW56" s="730"/>
      <c r="BSX56" s="730"/>
      <c r="BSY56" s="730"/>
      <c r="BSZ56" s="730"/>
      <c r="BTA56" s="730"/>
      <c r="BTB56" s="730"/>
      <c r="BTC56" s="730"/>
      <c r="BTD56" s="730"/>
      <c r="BTE56" s="730"/>
      <c r="BTF56" s="730"/>
      <c r="BTG56" s="730"/>
      <c r="BTH56" s="730"/>
      <c r="BTI56" s="730"/>
      <c r="BTJ56" s="730"/>
      <c r="BTK56" s="730"/>
      <c r="BTL56" s="730"/>
      <c r="BTM56" s="730"/>
      <c r="BTN56" s="730"/>
      <c r="BTO56" s="730"/>
      <c r="BTP56" s="730"/>
      <c r="BTQ56" s="730"/>
      <c r="BTR56" s="730"/>
      <c r="BTS56" s="730"/>
      <c r="BTT56" s="730"/>
      <c r="BTU56" s="730"/>
      <c r="BTV56" s="730"/>
      <c r="BTW56" s="730"/>
      <c r="BTX56" s="730"/>
      <c r="BTY56" s="730"/>
      <c r="BTZ56" s="730"/>
      <c r="BUA56" s="730"/>
      <c r="BUB56" s="730"/>
      <c r="BUC56" s="730"/>
      <c r="BUD56" s="730"/>
      <c r="BUE56" s="730"/>
      <c r="BUF56" s="730"/>
      <c r="BUG56" s="730"/>
      <c r="BUH56" s="730"/>
      <c r="BUI56" s="730"/>
      <c r="BUJ56" s="730"/>
      <c r="BUK56" s="730"/>
      <c r="BUL56" s="730"/>
      <c r="BUM56" s="730"/>
      <c r="BUN56" s="730"/>
      <c r="BUO56" s="730"/>
      <c r="BUP56" s="730"/>
      <c r="BUQ56" s="730"/>
      <c r="BUR56" s="730"/>
      <c r="BUS56" s="730"/>
      <c r="BUT56" s="730"/>
      <c r="BUU56" s="730"/>
      <c r="BUV56" s="730"/>
      <c r="BUW56" s="730"/>
      <c r="BUX56" s="730"/>
      <c r="BUY56" s="730"/>
      <c r="BUZ56" s="730"/>
      <c r="BVA56" s="730"/>
      <c r="BVB56" s="730"/>
      <c r="BVC56" s="730"/>
      <c r="BVD56" s="730"/>
      <c r="BVE56" s="730"/>
      <c r="BVF56" s="730"/>
      <c r="BVG56" s="730"/>
      <c r="BVH56" s="730"/>
      <c r="BVI56" s="730"/>
      <c r="BVJ56" s="730"/>
      <c r="BVK56" s="730"/>
      <c r="BVL56" s="730"/>
      <c r="BVM56" s="730"/>
      <c r="BVN56" s="730"/>
      <c r="BVO56" s="730"/>
      <c r="BVP56" s="730"/>
      <c r="BVQ56" s="730"/>
      <c r="BVR56" s="730"/>
      <c r="BVS56" s="730"/>
      <c r="BVT56" s="730"/>
      <c r="BVU56" s="730"/>
      <c r="BVV56" s="730"/>
      <c r="BVW56" s="730"/>
      <c r="BVX56" s="730"/>
      <c r="BVY56" s="730"/>
      <c r="BVZ56" s="730"/>
      <c r="BWA56" s="730"/>
      <c r="BWB56" s="730"/>
      <c r="BWC56" s="730"/>
      <c r="BWD56" s="730"/>
      <c r="BWE56" s="730"/>
      <c r="BWF56" s="730"/>
      <c r="BWG56" s="730"/>
      <c r="BWH56" s="730"/>
      <c r="BWI56" s="730"/>
      <c r="BWJ56" s="730"/>
      <c r="BWK56" s="730"/>
      <c r="BWL56" s="730"/>
      <c r="BWM56" s="730"/>
      <c r="BWN56" s="730"/>
      <c r="BWO56" s="730"/>
      <c r="BWP56" s="730"/>
      <c r="BWQ56" s="730"/>
      <c r="BWR56" s="730"/>
      <c r="BWS56" s="730"/>
      <c r="BWT56" s="730"/>
      <c r="BWU56" s="730"/>
      <c r="BWV56" s="730"/>
      <c r="BWW56" s="730"/>
      <c r="BWX56" s="730"/>
      <c r="BWY56" s="730"/>
      <c r="BWZ56" s="730"/>
      <c r="BXA56" s="730"/>
      <c r="BXB56" s="730"/>
      <c r="BXC56" s="730"/>
      <c r="BXD56" s="730"/>
      <c r="BXE56" s="730"/>
      <c r="BXF56" s="730"/>
      <c r="BXG56" s="730"/>
      <c r="BXH56" s="730"/>
      <c r="BXI56" s="730"/>
      <c r="BXJ56" s="730"/>
      <c r="BXK56" s="730"/>
      <c r="BXL56" s="730"/>
      <c r="BXM56" s="730"/>
      <c r="BXN56" s="730"/>
      <c r="BXO56" s="730"/>
      <c r="BXP56" s="730"/>
      <c r="BXQ56" s="730"/>
      <c r="BXR56" s="730"/>
      <c r="BXS56" s="730"/>
      <c r="BXT56" s="730"/>
      <c r="BXU56" s="730"/>
      <c r="BXV56" s="730"/>
      <c r="BXW56" s="730"/>
      <c r="BXX56" s="730"/>
      <c r="BXY56" s="730"/>
      <c r="BXZ56" s="730"/>
      <c r="BYA56" s="730"/>
      <c r="BYB56" s="730"/>
      <c r="BYC56" s="730"/>
      <c r="BYD56" s="730"/>
      <c r="BYE56" s="730"/>
      <c r="BYF56" s="730"/>
      <c r="BYG56" s="730"/>
      <c r="BYH56" s="730"/>
      <c r="BYI56" s="730"/>
      <c r="BYJ56" s="730"/>
      <c r="BYK56" s="730"/>
      <c r="BYL56" s="730"/>
      <c r="BYM56" s="730"/>
      <c r="BYN56" s="730"/>
      <c r="BYO56" s="730"/>
      <c r="BYP56" s="730"/>
      <c r="BYQ56" s="730"/>
      <c r="BYR56" s="730"/>
      <c r="BYS56" s="730"/>
      <c r="BYT56" s="730"/>
      <c r="BYU56" s="730"/>
      <c r="BYV56" s="730"/>
      <c r="BYW56" s="730"/>
      <c r="BYX56" s="730"/>
      <c r="BYY56" s="730"/>
      <c r="BYZ56" s="730"/>
      <c r="BZA56" s="730"/>
      <c r="BZB56" s="730"/>
      <c r="BZC56" s="730"/>
      <c r="BZD56" s="730"/>
      <c r="BZE56" s="730"/>
      <c r="BZF56" s="730"/>
      <c r="BZG56" s="730"/>
      <c r="BZH56" s="730"/>
      <c r="BZI56" s="730"/>
      <c r="BZJ56" s="730"/>
      <c r="BZK56" s="730"/>
      <c r="BZL56" s="730"/>
      <c r="BZM56" s="730"/>
      <c r="BZN56" s="730"/>
      <c r="BZO56" s="730"/>
      <c r="BZP56" s="730"/>
      <c r="BZQ56" s="730"/>
      <c r="BZR56" s="730"/>
      <c r="BZS56" s="730"/>
      <c r="BZT56" s="730"/>
      <c r="BZU56" s="730"/>
      <c r="BZV56" s="730"/>
      <c r="BZW56" s="730"/>
      <c r="BZX56" s="730"/>
      <c r="BZY56" s="730"/>
      <c r="BZZ56" s="730"/>
      <c r="CAA56" s="730"/>
      <c r="CAB56" s="730"/>
      <c r="CAC56" s="730"/>
      <c r="CAD56" s="730"/>
      <c r="CAE56" s="730"/>
      <c r="CAF56" s="730"/>
      <c r="CAG56" s="730"/>
      <c r="CAH56" s="730"/>
      <c r="CAI56" s="730"/>
      <c r="CAJ56" s="730"/>
      <c r="CAK56" s="730"/>
      <c r="CAL56" s="730"/>
      <c r="CAM56" s="730"/>
      <c r="CAN56" s="730"/>
      <c r="CAO56" s="730"/>
      <c r="CAP56" s="730"/>
      <c r="CAQ56" s="730"/>
      <c r="CAR56" s="730"/>
      <c r="CAS56" s="730"/>
      <c r="CAT56" s="730"/>
      <c r="CAU56" s="730"/>
      <c r="CAV56" s="730"/>
      <c r="CAW56" s="730"/>
      <c r="CAX56" s="730"/>
      <c r="CAY56" s="730"/>
      <c r="CAZ56" s="730"/>
      <c r="CBA56" s="730"/>
      <c r="CBB56" s="730"/>
      <c r="CBC56" s="730"/>
      <c r="CBD56" s="730"/>
      <c r="CBE56" s="730"/>
      <c r="CBF56" s="730"/>
      <c r="CBG56" s="730"/>
      <c r="CBH56" s="730"/>
      <c r="CBI56" s="730"/>
      <c r="CBJ56" s="730"/>
      <c r="CBK56" s="730"/>
      <c r="CBL56" s="730"/>
      <c r="CBM56" s="730"/>
      <c r="CBN56" s="730"/>
      <c r="CBO56" s="730"/>
      <c r="CBP56" s="730"/>
      <c r="CBQ56" s="730"/>
      <c r="CBR56" s="730"/>
      <c r="CBS56" s="730"/>
      <c r="CBT56" s="730"/>
      <c r="CBU56" s="730"/>
      <c r="CBV56" s="730"/>
      <c r="CBW56" s="730"/>
      <c r="CBX56" s="730"/>
      <c r="CBY56" s="730"/>
      <c r="CBZ56" s="730"/>
      <c r="CCA56" s="730"/>
      <c r="CCB56" s="730"/>
      <c r="CCC56" s="730"/>
      <c r="CCD56" s="730"/>
      <c r="CCE56" s="730"/>
      <c r="CCF56" s="730"/>
      <c r="CCG56" s="730"/>
      <c r="CCH56" s="730"/>
      <c r="CCI56" s="730"/>
      <c r="CCJ56" s="730"/>
      <c r="CCK56" s="730"/>
      <c r="CCL56" s="730"/>
      <c r="CCM56" s="730"/>
      <c r="CCN56" s="730"/>
      <c r="CCO56" s="730"/>
      <c r="CCP56" s="730"/>
      <c r="CCQ56" s="730"/>
      <c r="CCR56" s="730"/>
      <c r="CCS56" s="730"/>
      <c r="CCT56" s="730"/>
      <c r="CCU56" s="730"/>
      <c r="CCV56" s="730"/>
      <c r="CCW56" s="730"/>
      <c r="CCX56" s="730"/>
      <c r="CCY56" s="730"/>
      <c r="CCZ56" s="730"/>
      <c r="CDA56" s="730"/>
      <c r="CDB56" s="730"/>
      <c r="CDC56" s="730"/>
      <c r="CDD56" s="730"/>
      <c r="CDE56" s="730"/>
      <c r="CDF56" s="730"/>
      <c r="CDG56" s="730"/>
      <c r="CDH56" s="730"/>
      <c r="CDI56" s="730"/>
      <c r="CDJ56" s="730"/>
      <c r="CDK56" s="730"/>
      <c r="CDL56" s="730"/>
      <c r="CDM56" s="730"/>
      <c r="CDN56" s="730"/>
      <c r="CDO56" s="730"/>
      <c r="CDP56" s="730"/>
      <c r="CDQ56" s="730"/>
      <c r="CDR56" s="730"/>
      <c r="CDS56" s="730"/>
      <c r="CDT56" s="730"/>
      <c r="CDU56" s="730"/>
      <c r="CDV56" s="730"/>
      <c r="CDW56" s="730"/>
      <c r="CDX56" s="730"/>
      <c r="CDY56" s="730"/>
      <c r="CDZ56" s="730"/>
      <c r="CEA56" s="730"/>
      <c r="CEB56" s="730"/>
      <c r="CEC56" s="730"/>
      <c r="CED56" s="730"/>
      <c r="CEE56" s="730"/>
      <c r="CEF56" s="730"/>
      <c r="CEG56" s="730"/>
      <c r="CEH56" s="730"/>
      <c r="CEI56" s="730"/>
      <c r="CEJ56" s="730"/>
      <c r="CEK56" s="730"/>
      <c r="CEL56" s="730"/>
      <c r="CEM56" s="730"/>
      <c r="CEN56" s="730"/>
      <c r="CEO56" s="730"/>
      <c r="CEP56" s="730"/>
      <c r="CEQ56" s="730"/>
      <c r="CER56" s="730"/>
      <c r="CES56" s="730"/>
      <c r="CET56" s="730"/>
      <c r="CEU56" s="730"/>
      <c r="CEV56" s="730"/>
      <c r="CEW56" s="730"/>
      <c r="CEX56" s="730"/>
      <c r="CEY56" s="730"/>
      <c r="CEZ56" s="730"/>
      <c r="CFA56" s="730"/>
      <c r="CFB56" s="730"/>
      <c r="CFC56" s="730"/>
      <c r="CFD56" s="730"/>
      <c r="CFE56" s="730"/>
      <c r="CFF56" s="730"/>
      <c r="CFG56" s="730"/>
      <c r="CFH56" s="730"/>
      <c r="CFI56" s="730"/>
      <c r="CFJ56" s="730"/>
      <c r="CFK56" s="730"/>
      <c r="CFL56" s="730"/>
      <c r="CFM56" s="730"/>
      <c r="CFN56" s="730"/>
      <c r="CFO56" s="730"/>
      <c r="CFP56" s="730"/>
      <c r="CFQ56" s="730"/>
      <c r="CFR56" s="730"/>
      <c r="CFS56" s="730"/>
      <c r="CFT56" s="730"/>
      <c r="CFU56" s="730"/>
      <c r="CFV56" s="730"/>
      <c r="CFW56" s="730"/>
      <c r="CFX56" s="730"/>
      <c r="CFY56" s="730"/>
      <c r="CFZ56" s="730"/>
      <c r="CGA56" s="730"/>
      <c r="CGB56" s="730"/>
      <c r="CGC56" s="730"/>
      <c r="CGD56" s="730"/>
      <c r="CGE56" s="730"/>
      <c r="CGF56" s="730"/>
      <c r="CGG56" s="730"/>
      <c r="CGH56" s="730"/>
      <c r="CGI56" s="730"/>
      <c r="CGJ56" s="730"/>
      <c r="CGK56" s="730"/>
      <c r="CGL56" s="730"/>
      <c r="CGM56" s="730"/>
      <c r="CGN56" s="730"/>
      <c r="CGO56" s="730"/>
      <c r="CGP56" s="730"/>
      <c r="CGQ56" s="730"/>
      <c r="CGR56" s="730"/>
      <c r="CGS56" s="730"/>
      <c r="CGT56" s="730"/>
      <c r="CGU56" s="730"/>
      <c r="CGV56" s="730"/>
      <c r="CGW56" s="730"/>
      <c r="CGX56" s="730"/>
      <c r="CGY56" s="730"/>
      <c r="CGZ56" s="730"/>
      <c r="CHA56" s="730"/>
      <c r="CHB56" s="730"/>
      <c r="CHC56" s="730"/>
      <c r="CHD56" s="730"/>
      <c r="CHE56" s="730"/>
      <c r="CHF56" s="730"/>
      <c r="CHG56" s="730"/>
      <c r="CHH56" s="730"/>
      <c r="CHI56" s="730"/>
      <c r="CHJ56" s="730"/>
      <c r="CHK56" s="730"/>
      <c r="CHL56" s="730"/>
      <c r="CHM56" s="730"/>
      <c r="CHN56" s="730"/>
      <c r="CHO56" s="730"/>
      <c r="CHP56" s="730"/>
      <c r="CHQ56" s="730"/>
      <c r="CHR56" s="730"/>
      <c r="CHS56" s="730"/>
      <c r="CHT56" s="730"/>
      <c r="CHU56" s="730"/>
      <c r="CHV56" s="730"/>
      <c r="CHW56" s="730"/>
      <c r="CHX56" s="730"/>
      <c r="CHY56" s="730"/>
      <c r="CHZ56" s="730"/>
      <c r="CIA56" s="730"/>
      <c r="CIB56" s="730"/>
      <c r="CIC56" s="730"/>
      <c r="CID56" s="730"/>
      <c r="CIE56" s="730"/>
      <c r="CIF56" s="730"/>
      <c r="CIG56" s="730"/>
      <c r="CIH56" s="730"/>
      <c r="CII56" s="730"/>
      <c r="CIJ56" s="730"/>
      <c r="CIK56" s="730"/>
      <c r="CIL56" s="730"/>
      <c r="CIM56" s="730"/>
      <c r="CIN56" s="730"/>
      <c r="CIO56" s="730"/>
      <c r="CIP56" s="730"/>
      <c r="CIQ56" s="730"/>
      <c r="CIR56" s="730"/>
      <c r="CIS56" s="730"/>
      <c r="CIT56" s="730"/>
      <c r="CIU56" s="730"/>
      <c r="CIV56" s="730"/>
      <c r="CIW56" s="730"/>
      <c r="CIX56" s="730"/>
      <c r="CIY56" s="730"/>
      <c r="CIZ56" s="730"/>
      <c r="CJA56" s="730"/>
      <c r="CJB56" s="730"/>
      <c r="CJC56" s="730"/>
      <c r="CJD56" s="730"/>
      <c r="CJE56" s="730"/>
      <c r="CJF56" s="730"/>
      <c r="CJG56" s="730"/>
      <c r="CJH56" s="730"/>
      <c r="CJI56" s="730"/>
      <c r="CJJ56" s="730"/>
      <c r="CJK56" s="730"/>
      <c r="CJL56" s="730"/>
      <c r="CJM56" s="730"/>
      <c r="CJN56" s="730"/>
      <c r="CJO56" s="730"/>
      <c r="CJP56" s="730"/>
      <c r="CJQ56" s="730"/>
      <c r="CJR56" s="730"/>
      <c r="CJS56" s="730"/>
      <c r="CJT56" s="730"/>
      <c r="CJU56" s="730"/>
      <c r="CJV56" s="730"/>
      <c r="CJW56" s="730"/>
      <c r="CJX56" s="730"/>
      <c r="CJY56" s="730"/>
      <c r="CJZ56" s="730"/>
      <c r="CKA56" s="730"/>
      <c r="CKB56" s="730"/>
      <c r="CKC56" s="730"/>
      <c r="CKD56" s="730"/>
      <c r="CKE56" s="730"/>
      <c r="CKF56" s="730"/>
      <c r="CKG56" s="730"/>
      <c r="CKH56" s="730"/>
      <c r="CKI56" s="730"/>
      <c r="CKJ56" s="730"/>
      <c r="CKK56" s="730"/>
      <c r="CKL56" s="730"/>
      <c r="CKM56" s="730"/>
      <c r="CKN56" s="730"/>
      <c r="CKO56" s="730"/>
      <c r="CKP56" s="730"/>
      <c r="CKQ56" s="730"/>
      <c r="CKR56" s="730"/>
      <c r="CKS56" s="730"/>
      <c r="CKT56" s="730"/>
      <c r="CKU56" s="730"/>
      <c r="CKV56" s="730"/>
      <c r="CKW56" s="730"/>
      <c r="CKX56" s="730"/>
      <c r="CKY56" s="730"/>
      <c r="CKZ56" s="730"/>
      <c r="CLA56" s="730"/>
      <c r="CLB56" s="730"/>
      <c r="CLC56" s="730"/>
      <c r="CLD56" s="730"/>
      <c r="CLE56" s="730"/>
      <c r="CLF56" s="730"/>
      <c r="CLG56" s="730"/>
      <c r="CLH56" s="730"/>
      <c r="CLI56" s="730"/>
      <c r="CLJ56" s="730"/>
      <c r="CLK56" s="730"/>
      <c r="CLL56" s="730"/>
      <c r="CLM56" s="730"/>
      <c r="CLN56" s="730"/>
      <c r="CLO56" s="730"/>
      <c r="CLP56" s="730"/>
      <c r="CLQ56" s="730"/>
      <c r="CLR56" s="730"/>
      <c r="CLS56" s="730"/>
      <c r="CLT56" s="730"/>
      <c r="CLU56" s="730"/>
      <c r="CLV56" s="730"/>
      <c r="CLW56" s="730"/>
      <c r="CLX56" s="730"/>
      <c r="CLY56" s="730"/>
      <c r="CLZ56" s="730"/>
      <c r="CMA56" s="730"/>
      <c r="CMB56" s="730"/>
      <c r="CMC56" s="730"/>
      <c r="CMD56" s="730"/>
      <c r="CME56" s="730"/>
      <c r="CMF56" s="730"/>
      <c r="CMG56" s="730"/>
      <c r="CMH56" s="730"/>
      <c r="CMI56" s="730"/>
      <c r="CMJ56" s="730"/>
      <c r="CMK56" s="730"/>
      <c r="CML56" s="730"/>
      <c r="CMM56" s="730"/>
      <c r="CMN56" s="730"/>
      <c r="CMO56" s="730"/>
      <c r="CMP56" s="730"/>
      <c r="CMQ56" s="730"/>
      <c r="CMR56" s="730"/>
      <c r="CMS56" s="730"/>
      <c r="CMT56" s="730"/>
      <c r="CMU56" s="730"/>
      <c r="CMV56" s="730"/>
      <c r="CMW56" s="730"/>
      <c r="CMX56" s="730"/>
      <c r="CMY56" s="730"/>
      <c r="CMZ56" s="730"/>
      <c r="CNA56" s="730"/>
      <c r="CNB56" s="730"/>
      <c r="CNC56" s="730"/>
      <c r="CND56" s="730"/>
      <c r="CNE56" s="730"/>
      <c r="CNF56" s="730"/>
      <c r="CNG56" s="730"/>
      <c r="CNH56" s="730"/>
      <c r="CNI56" s="730"/>
      <c r="CNJ56" s="730"/>
      <c r="CNK56" s="730"/>
      <c r="CNL56" s="730"/>
      <c r="CNM56" s="730"/>
      <c r="CNN56" s="730"/>
      <c r="CNO56" s="730"/>
      <c r="CNP56" s="730"/>
      <c r="CNQ56" s="730"/>
      <c r="CNR56" s="730"/>
      <c r="CNS56" s="730"/>
      <c r="CNT56" s="730"/>
      <c r="CNU56" s="730"/>
      <c r="CNV56" s="730"/>
      <c r="CNW56" s="730"/>
      <c r="CNX56" s="730"/>
      <c r="CNY56" s="730"/>
      <c r="CNZ56" s="730"/>
      <c r="COA56" s="730"/>
      <c r="COB56" s="730"/>
      <c r="COC56" s="730"/>
      <c r="COD56" s="730"/>
      <c r="COE56" s="730"/>
      <c r="COF56" s="730"/>
      <c r="COG56" s="730"/>
      <c r="COH56" s="730"/>
      <c r="COI56" s="730"/>
      <c r="COJ56" s="730"/>
      <c r="COK56" s="730"/>
      <c r="COL56" s="730"/>
      <c r="COM56" s="730"/>
      <c r="CON56" s="730"/>
      <c r="COO56" s="730"/>
      <c r="COP56" s="730"/>
      <c r="COQ56" s="730"/>
      <c r="COR56" s="730"/>
      <c r="COS56" s="730"/>
      <c r="COT56" s="730"/>
      <c r="COU56" s="730"/>
      <c r="COV56" s="730"/>
      <c r="COW56" s="730"/>
      <c r="COX56" s="730"/>
      <c r="COY56" s="730"/>
      <c r="COZ56" s="730"/>
      <c r="CPA56" s="730"/>
      <c r="CPB56" s="730"/>
      <c r="CPC56" s="730"/>
      <c r="CPD56" s="730"/>
      <c r="CPE56" s="730"/>
      <c r="CPF56" s="730"/>
      <c r="CPG56" s="730"/>
      <c r="CPH56" s="730"/>
      <c r="CPI56" s="730"/>
      <c r="CPJ56" s="730"/>
      <c r="CPK56" s="730"/>
      <c r="CPL56" s="730"/>
      <c r="CPM56" s="730"/>
      <c r="CPN56" s="730"/>
      <c r="CPO56" s="730"/>
      <c r="CPP56" s="730"/>
      <c r="CPQ56" s="730"/>
      <c r="CPR56" s="730"/>
      <c r="CPS56" s="730"/>
      <c r="CPT56" s="730"/>
      <c r="CPU56" s="730"/>
      <c r="CPV56" s="730"/>
      <c r="CPW56" s="730"/>
      <c r="CPX56" s="730"/>
      <c r="CPY56" s="730"/>
      <c r="CPZ56" s="730"/>
      <c r="CQA56" s="730"/>
      <c r="CQB56" s="730"/>
      <c r="CQC56" s="730"/>
      <c r="CQD56" s="730"/>
      <c r="CQE56" s="730"/>
      <c r="CQF56" s="730"/>
      <c r="CQG56" s="730"/>
      <c r="CQH56" s="730"/>
      <c r="CQI56" s="730"/>
      <c r="CQJ56" s="730"/>
      <c r="CQK56" s="730"/>
      <c r="CQL56" s="730"/>
      <c r="CQM56" s="730"/>
      <c r="CQN56" s="730"/>
      <c r="CQO56" s="730"/>
      <c r="CQP56" s="730"/>
      <c r="CQQ56" s="730"/>
      <c r="CQR56" s="730"/>
      <c r="CQS56" s="730"/>
      <c r="CQT56" s="730"/>
      <c r="CQU56" s="730"/>
      <c r="CQV56" s="730"/>
      <c r="CQW56" s="730"/>
      <c r="CQX56" s="730"/>
      <c r="CQY56" s="730"/>
      <c r="CQZ56" s="730"/>
      <c r="CRA56" s="730"/>
      <c r="CRB56" s="730"/>
      <c r="CRC56" s="730"/>
      <c r="CRD56" s="730"/>
      <c r="CRE56" s="730"/>
      <c r="CRF56" s="730"/>
      <c r="CRG56" s="730"/>
      <c r="CRH56" s="730"/>
      <c r="CRI56" s="730"/>
      <c r="CRJ56" s="730"/>
      <c r="CRK56" s="730"/>
      <c r="CRL56" s="730"/>
      <c r="CRM56" s="730"/>
      <c r="CRN56" s="730"/>
      <c r="CRO56" s="730"/>
      <c r="CRP56" s="730"/>
      <c r="CRQ56" s="730"/>
      <c r="CRR56" s="730"/>
      <c r="CRS56" s="730"/>
      <c r="CRT56" s="730"/>
      <c r="CRU56" s="730"/>
      <c r="CRV56" s="730"/>
      <c r="CRW56" s="730"/>
      <c r="CRX56" s="730"/>
      <c r="CRY56" s="730"/>
      <c r="CRZ56" s="730"/>
      <c r="CSA56" s="730"/>
      <c r="CSB56" s="730"/>
      <c r="CSC56" s="730"/>
      <c r="CSD56" s="730"/>
      <c r="CSE56" s="730"/>
      <c r="CSF56" s="730"/>
      <c r="CSG56" s="730"/>
      <c r="CSH56" s="730"/>
      <c r="CSI56" s="730"/>
      <c r="CSJ56" s="730"/>
      <c r="CSK56" s="730"/>
      <c r="CSL56" s="730"/>
      <c r="CSM56" s="730"/>
      <c r="CSN56" s="730"/>
      <c r="CSO56" s="730"/>
      <c r="CSP56" s="730"/>
      <c r="CSQ56" s="730"/>
      <c r="CSR56" s="730"/>
      <c r="CSS56" s="730"/>
      <c r="CST56" s="730"/>
      <c r="CSU56" s="730"/>
      <c r="CSV56" s="730"/>
      <c r="CSW56" s="730"/>
      <c r="CSX56" s="730"/>
      <c r="CSY56" s="730"/>
      <c r="CSZ56" s="730"/>
      <c r="CTA56" s="730"/>
      <c r="CTB56" s="730"/>
      <c r="CTC56" s="730"/>
      <c r="CTD56" s="730"/>
      <c r="CTE56" s="730"/>
      <c r="CTF56" s="730"/>
      <c r="CTG56" s="730"/>
      <c r="CTH56" s="730"/>
      <c r="CTI56" s="730"/>
      <c r="CTJ56" s="730"/>
      <c r="CTK56" s="730"/>
      <c r="CTL56" s="730"/>
      <c r="CTM56" s="730"/>
      <c r="CTN56" s="730"/>
      <c r="CTO56" s="730"/>
      <c r="CTP56" s="730"/>
      <c r="CTQ56" s="730"/>
      <c r="CTR56" s="730"/>
      <c r="CTS56" s="730"/>
      <c r="CTT56" s="730"/>
      <c r="CTU56" s="730"/>
      <c r="CTV56" s="730"/>
      <c r="CTW56" s="730"/>
      <c r="CTX56" s="730"/>
      <c r="CTY56" s="730"/>
      <c r="CTZ56" s="730"/>
      <c r="CUA56" s="730"/>
      <c r="CUB56" s="730"/>
      <c r="CUC56" s="730"/>
      <c r="CUD56" s="730"/>
      <c r="CUE56" s="730"/>
      <c r="CUF56" s="730"/>
      <c r="CUG56" s="730"/>
      <c r="CUH56" s="730"/>
      <c r="CUI56" s="730"/>
      <c r="CUJ56" s="730"/>
      <c r="CUK56" s="730"/>
      <c r="CUL56" s="730"/>
      <c r="CUM56" s="730"/>
      <c r="CUN56" s="730"/>
      <c r="CUO56" s="730"/>
      <c r="CUP56" s="730"/>
      <c r="CUQ56" s="730"/>
      <c r="CUR56" s="730"/>
      <c r="CUS56" s="730"/>
      <c r="CUT56" s="730"/>
      <c r="CUU56" s="730"/>
      <c r="CUV56" s="730"/>
      <c r="CUW56" s="730"/>
      <c r="CUX56" s="730"/>
      <c r="CUY56" s="730"/>
      <c r="CUZ56" s="730"/>
      <c r="CVA56" s="730"/>
      <c r="CVB56" s="730"/>
      <c r="CVC56" s="730"/>
      <c r="CVD56" s="730"/>
      <c r="CVE56" s="730"/>
      <c r="CVF56" s="730"/>
      <c r="CVG56" s="730"/>
      <c r="CVH56" s="730"/>
      <c r="CVI56" s="730"/>
      <c r="CVJ56" s="730"/>
      <c r="CVK56" s="730"/>
      <c r="CVL56" s="730"/>
      <c r="CVM56" s="730"/>
      <c r="CVN56" s="730"/>
      <c r="CVO56" s="730"/>
      <c r="CVP56" s="730"/>
      <c r="CVQ56" s="730"/>
      <c r="CVR56" s="730"/>
      <c r="CVS56" s="730"/>
      <c r="CVT56" s="730"/>
      <c r="CVU56" s="730"/>
      <c r="CVV56" s="730"/>
      <c r="CVW56" s="730"/>
      <c r="CVX56" s="730"/>
      <c r="CVY56" s="730"/>
      <c r="CVZ56" s="730"/>
      <c r="CWA56" s="730"/>
      <c r="CWB56" s="730"/>
      <c r="CWC56" s="730"/>
      <c r="CWD56" s="730"/>
      <c r="CWE56" s="730"/>
      <c r="CWF56" s="730"/>
      <c r="CWG56" s="730"/>
      <c r="CWH56" s="730"/>
      <c r="CWI56" s="730"/>
      <c r="CWJ56" s="730"/>
      <c r="CWK56" s="730"/>
      <c r="CWL56" s="730"/>
      <c r="CWM56" s="730"/>
      <c r="CWN56" s="730"/>
      <c r="CWO56" s="730"/>
      <c r="CWP56" s="730"/>
      <c r="CWQ56" s="730"/>
      <c r="CWR56" s="730"/>
      <c r="CWS56" s="730"/>
      <c r="CWT56" s="730"/>
      <c r="CWU56" s="730"/>
      <c r="CWV56" s="730"/>
      <c r="CWW56" s="730"/>
      <c r="CWX56" s="730"/>
      <c r="CWY56" s="730"/>
      <c r="CWZ56" s="730"/>
      <c r="CXA56" s="730"/>
      <c r="CXB56" s="730"/>
      <c r="CXC56" s="730"/>
      <c r="CXD56" s="730"/>
      <c r="CXE56" s="730"/>
      <c r="CXF56" s="730"/>
      <c r="CXG56" s="730"/>
      <c r="CXH56" s="730"/>
      <c r="CXI56" s="730"/>
      <c r="CXJ56" s="730"/>
      <c r="CXK56" s="730"/>
      <c r="CXL56" s="730"/>
      <c r="CXM56" s="730"/>
      <c r="CXN56" s="730"/>
      <c r="CXO56" s="730"/>
      <c r="CXP56" s="730"/>
      <c r="CXQ56" s="730"/>
      <c r="CXR56" s="730"/>
      <c r="CXS56" s="730"/>
      <c r="CXT56" s="730"/>
      <c r="CXU56" s="730"/>
      <c r="CXV56" s="730"/>
      <c r="CXW56" s="730"/>
      <c r="CXX56" s="730"/>
      <c r="CXY56" s="730"/>
      <c r="CXZ56" s="730"/>
      <c r="CYA56" s="730"/>
      <c r="CYB56" s="730"/>
      <c r="CYC56" s="730"/>
      <c r="CYD56" s="730"/>
      <c r="CYE56" s="730"/>
      <c r="CYF56" s="730"/>
      <c r="CYG56" s="730"/>
      <c r="CYH56" s="730"/>
      <c r="CYI56" s="730"/>
      <c r="CYJ56" s="730"/>
      <c r="CYK56" s="730"/>
      <c r="CYL56" s="730"/>
      <c r="CYM56" s="730"/>
      <c r="CYN56" s="730"/>
      <c r="CYO56" s="730"/>
      <c r="CYP56" s="730"/>
      <c r="CYQ56" s="730"/>
      <c r="CYR56" s="730"/>
      <c r="CYS56" s="730"/>
      <c r="CYT56" s="730"/>
      <c r="CYU56" s="730"/>
      <c r="CYV56" s="730"/>
      <c r="CYW56" s="730"/>
      <c r="CYX56" s="730"/>
      <c r="CYY56" s="730"/>
      <c r="CYZ56" s="730"/>
      <c r="CZA56" s="730"/>
      <c r="CZB56" s="730"/>
      <c r="CZC56" s="730"/>
      <c r="CZD56" s="730"/>
      <c r="CZE56" s="730"/>
      <c r="CZF56" s="730"/>
      <c r="CZG56" s="730"/>
      <c r="CZH56" s="730"/>
      <c r="CZI56" s="730"/>
      <c r="CZJ56" s="730"/>
      <c r="CZK56" s="730"/>
      <c r="CZL56" s="730"/>
      <c r="CZM56" s="730"/>
      <c r="CZN56" s="730"/>
      <c r="CZO56" s="730"/>
      <c r="CZP56" s="730"/>
      <c r="CZQ56" s="730"/>
      <c r="CZR56" s="730"/>
      <c r="CZS56" s="730"/>
      <c r="CZT56" s="730"/>
      <c r="CZU56" s="730"/>
      <c r="CZV56" s="730"/>
      <c r="CZW56" s="730"/>
      <c r="CZX56" s="730"/>
      <c r="CZY56" s="730"/>
      <c r="CZZ56" s="730"/>
      <c r="DAA56" s="730"/>
      <c r="DAB56" s="730"/>
      <c r="DAC56" s="730"/>
      <c r="DAD56" s="730"/>
      <c r="DAE56" s="730"/>
      <c r="DAF56" s="730"/>
      <c r="DAG56" s="730"/>
      <c r="DAH56" s="730"/>
      <c r="DAI56" s="730"/>
      <c r="DAJ56" s="730"/>
      <c r="DAK56" s="730"/>
      <c r="DAL56" s="730"/>
      <c r="DAM56" s="730"/>
      <c r="DAN56" s="730"/>
      <c r="DAO56" s="730"/>
      <c r="DAP56" s="730"/>
      <c r="DAQ56" s="730"/>
      <c r="DAR56" s="730"/>
      <c r="DAS56" s="730"/>
      <c r="DAT56" s="730"/>
      <c r="DAU56" s="730"/>
      <c r="DAV56" s="730"/>
      <c r="DAW56" s="730"/>
      <c r="DAX56" s="730"/>
      <c r="DAY56" s="730"/>
      <c r="DAZ56" s="730"/>
      <c r="DBA56" s="730"/>
      <c r="DBB56" s="730"/>
      <c r="DBC56" s="730"/>
      <c r="DBD56" s="730"/>
      <c r="DBE56" s="730"/>
      <c r="DBF56" s="730"/>
      <c r="DBG56" s="730"/>
      <c r="DBH56" s="730"/>
      <c r="DBI56" s="730"/>
      <c r="DBJ56" s="730"/>
      <c r="DBK56" s="730"/>
      <c r="DBL56" s="730"/>
      <c r="DBM56" s="730"/>
      <c r="DBN56" s="730"/>
      <c r="DBO56" s="730"/>
      <c r="DBP56" s="730"/>
      <c r="DBQ56" s="730"/>
      <c r="DBR56" s="730"/>
      <c r="DBS56" s="730"/>
      <c r="DBT56" s="730"/>
      <c r="DBU56" s="730"/>
      <c r="DBV56" s="730"/>
      <c r="DBW56" s="730"/>
      <c r="DBX56" s="730"/>
      <c r="DBY56" s="730"/>
      <c r="DBZ56" s="730"/>
      <c r="DCA56" s="730"/>
      <c r="DCB56" s="730"/>
      <c r="DCC56" s="730"/>
      <c r="DCD56" s="730"/>
      <c r="DCE56" s="730"/>
      <c r="DCF56" s="730"/>
      <c r="DCG56" s="730"/>
      <c r="DCH56" s="730"/>
      <c r="DCI56" s="730"/>
      <c r="DCJ56" s="730"/>
      <c r="DCK56" s="730"/>
      <c r="DCL56" s="730"/>
      <c r="DCM56" s="730"/>
      <c r="DCN56" s="730"/>
      <c r="DCO56" s="730"/>
      <c r="DCP56" s="730"/>
      <c r="DCQ56" s="730"/>
      <c r="DCR56" s="730"/>
      <c r="DCS56" s="730"/>
      <c r="DCT56" s="730"/>
      <c r="DCU56" s="730"/>
      <c r="DCV56" s="730"/>
      <c r="DCW56" s="730"/>
      <c r="DCX56" s="730"/>
      <c r="DCY56" s="730"/>
      <c r="DCZ56" s="730"/>
      <c r="DDA56" s="730"/>
      <c r="DDB56" s="730"/>
      <c r="DDC56" s="730"/>
      <c r="DDD56" s="730"/>
      <c r="DDE56" s="730"/>
      <c r="DDF56" s="730"/>
      <c r="DDG56" s="730"/>
      <c r="DDH56" s="730"/>
      <c r="DDI56" s="730"/>
      <c r="DDJ56" s="730"/>
      <c r="DDK56" s="730"/>
      <c r="DDL56" s="730"/>
      <c r="DDM56" s="730"/>
      <c r="DDN56" s="730"/>
      <c r="DDO56" s="730"/>
      <c r="DDP56" s="730"/>
      <c r="DDQ56" s="730"/>
      <c r="DDR56" s="730"/>
      <c r="DDS56" s="730"/>
      <c r="DDT56" s="730"/>
      <c r="DDU56" s="730"/>
      <c r="DDV56" s="730"/>
      <c r="DDW56" s="730"/>
      <c r="DDX56" s="730"/>
      <c r="DDY56" s="730"/>
      <c r="DDZ56" s="730"/>
      <c r="DEA56" s="730"/>
      <c r="DEB56" s="730"/>
      <c r="DEC56" s="730"/>
      <c r="DED56" s="730"/>
      <c r="DEE56" s="730"/>
      <c r="DEF56" s="730"/>
      <c r="DEG56" s="730"/>
      <c r="DEH56" s="730"/>
      <c r="DEI56" s="730"/>
      <c r="DEJ56" s="730"/>
      <c r="DEK56" s="730"/>
      <c r="DEL56" s="730"/>
      <c r="DEM56" s="730"/>
      <c r="DEN56" s="730"/>
      <c r="DEO56" s="730"/>
      <c r="DEP56" s="730"/>
      <c r="DEQ56" s="730"/>
      <c r="DER56" s="730"/>
      <c r="DES56" s="730"/>
      <c r="DET56" s="730"/>
      <c r="DEU56" s="730"/>
      <c r="DEV56" s="730"/>
      <c r="DEW56" s="730"/>
      <c r="DEX56" s="730"/>
      <c r="DEY56" s="730"/>
      <c r="DEZ56" s="730"/>
      <c r="DFA56" s="730"/>
      <c r="DFB56" s="730"/>
      <c r="DFC56" s="730"/>
      <c r="DFD56" s="730"/>
      <c r="DFE56" s="730"/>
      <c r="DFF56" s="730"/>
      <c r="DFG56" s="730"/>
      <c r="DFH56" s="730"/>
      <c r="DFI56" s="730"/>
      <c r="DFJ56" s="730"/>
      <c r="DFK56" s="730"/>
      <c r="DFL56" s="730"/>
      <c r="DFM56" s="730"/>
      <c r="DFN56" s="730"/>
      <c r="DFO56" s="730"/>
      <c r="DFP56" s="730"/>
      <c r="DFQ56" s="730"/>
      <c r="DFR56" s="730"/>
      <c r="DFS56" s="730"/>
      <c r="DFT56" s="730"/>
      <c r="DFU56" s="730"/>
      <c r="DFV56" s="730"/>
      <c r="DFW56" s="730"/>
      <c r="DFX56" s="730"/>
      <c r="DFY56" s="730"/>
      <c r="DFZ56" s="730"/>
      <c r="DGA56" s="730"/>
      <c r="DGB56" s="730"/>
      <c r="DGC56" s="730"/>
      <c r="DGD56" s="730"/>
      <c r="DGE56" s="730"/>
      <c r="DGF56" s="730"/>
      <c r="DGG56" s="730"/>
      <c r="DGH56" s="730"/>
      <c r="DGI56" s="730"/>
      <c r="DGJ56" s="730"/>
      <c r="DGK56" s="730"/>
      <c r="DGL56" s="730"/>
      <c r="DGM56" s="730"/>
      <c r="DGN56" s="730"/>
      <c r="DGO56" s="730"/>
      <c r="DGP56" s="730"/>
      <c r="DGQ56" s="730"/>
      <c r="DGR56" s="730"/>
      <c r="DGS56" s="730"/>
      <c r="DGT56" s="730"/>
      <c r="DGU56" s="730"/>
      <c r="DGV56" s="730"/>
      <c r="DGW56" s="730"/>
      <c r="DGX56" s="730"/>
      <c r="DGY56" s="730"/>
      <c r="DGZ56" s="730"/>
      <c r="DHA56" s="730"/>
      <c r="DHB56" s="730"/>
      <c r="DHC56" s="730"/>
      <c r="DHD56" s="730"/>
      <c r="DHE56" s="730"/>
      <c r="DHF56" s="730"/>
      <c r="DHG56" s="730"/>
      <c r="DHH56" s="730"/>
      <c r="DHI56" s="730"/>
      <c r="DHJ56" s="730"/>
      <c r="DHK56" s="730"/>
      <c r="DHL56" s="730"/>
      <c r="DHM56" s="730"/>
      <c r="DHN56" s="730"/>
      <c r="DHO56" s="730"/>
      <c r="DHP56" s="730"/>
      <c r="DHQ56" s="730"/>
      <c r="DHR56" s="730"/>
      <c r="DHS56" s="730"/>
      <c r="DHT56" s="730"/>
      <c r="DHU56" s="730"/>
      <c r="DHV56" s="730"/>
      <c r="DHW56" s="730"/>
      <c r="DHX56" s="730"/>
      <c r="DHY56" s="730"/>
      <c r="DHZ56" s="730"/>
      <c r="DIA56" s="730"/>
      <c r="DIB56" s="730"/>
      <c r="DIC56" s="730"/>
      <c r="DID56" s="730"/>
      <c r="DIE56" s="730"/>
      <c r="DIF56" s="730"/>
      <c r="DIG56" s="730"/>
      <c r="DIH56" s="730"/>
      <c r="DII56" s="730"/>
      <c r="DIJ56" s="730"/>
      <c r="DIK56" s="730"/>
      <c r="DIL56" s="730"/>
      <c r="DIM56" s="730"/>
      <c r="DIN56" s="730"/>
      <c r="DIO56" s="730"/>
      <c r="DIP56" s="730"/>
      <c r="DIQ56" s="730"/>
      <c r="DIR56" s="730"/>
      <c r="DIS56" s="730"/>
      <c r="DIT56" s="730"/>
      <c r="DIU56" s="730"/>
      <c r="DIV56" s="730"/>
      <c r="DIW56" s="730"/>
      <c r="DIX56" s="730"/>
      <c r="DIY56" s="730"/>
      <c r="DIZ56" s="730"/>
      <c r="DJA56" s="730"/>
      <c r="DJB56" s="730"/>
      <c r="DJC56" s="730"/>
      <c r="DJD56" s="730"/>
      <c r="DJE56" s="730"/>
      <c r="DJF56" s="730"/>
      <c r="DJG56" s="730"/>
      <c r="DJH56" s="730"/>
      <c r="DJI56" s="730"/>
      <c r="DJJ56" s="730"/>
      <c r="DJK56" s="730"/>
      <c r="DJL56" s="730"/>
      <c r="DJM56" s="730"/>
      <c r="DJN56" s="730"/>
      <c r="DJO56" s="730"/>
      <c r="DJP56" s="730"/>
      <c r="DJQ56" s="730"/>
      <c r="DJR56" s="730"/>
      <c r="DJS56" s="730"/>
      <c r="DJT56" s="730"/>
      <c r="DJU56" s="730"/>
      <c r="DJV56" s="730"/>
      <c r="DJW56" s="730"/>
      <c r="DJX56" s="730"/>
      <c r="DJY56" s="730"/>
      <c r="DJZ56" s="730"/>
      <c r="DKA56" s="730"/>
      <c r="DKB56" s="730"/>
      <c r="DKC56" s="730"/>
      <c r="DKD56" s="730"/>
      <c r="DKE56" s="730"/>
      <c r="DKF56" s="730"/>
      <c r="DKG56" s="730"/>
      <c r="DKH56" s="730"/>
      <c r="DKI56" s="730"/>
      <c r="DKJ56" s="730"/>
      <c r="DKK56" s="730"/>
      <c r="DKL56" s="730"/>
      <c r="DKM56" s="730"/>
      <c r="DKN56" s="730"/>
      <c r="DKO56" s="730"/>
      <c r="DKP56" s="730"/>
      <c r="DKQ56" s="730"/>
      <c r="DKR56" s="730"/>
      <c r="DKS56" s="730"/>
      <c r="DKT56" s="730"/>
      <c r="DKU56" s="730"/>
      <c r="DKV56" s="730"/>
      <c r="DKW56" s="730"/>
      <c r="DKX56" s="730"/>
      <c r="DKY56" s="730"/>
      <c r="DKZ56" s="730"/>
      <c r="DLA56" s="730"/>
      <c r="DLB56" s="730"/>
      <c r="DLC56" s="730"/>
      <c r="DLD56" s="730"/>
      <c r="DLE56" s="730"/>
      <c r="DLF56" s="730"/>
      <c r="DLG56" s="730"/>
      <c r="DLH56" s="730"/>
      <c r="DLI56" s="730"/>
      <c r="DLJ56" s="730"/>
      <c r="DLK56" s="730"/>
      <c r="DLL56" s="730"/>
      <c r="DLM56" s="730"/>
      <c r="DLN56" s="730"/>
      <c r="DLO56" s="730"/>
      <c r="DLP56" s="730"/>
      <c r="DLQ56" s="730"/>
      <c r="DLR56" s="730"/>
      <c r="DLS56" s="730"/>
      <c r="DLT56" s="730"/>
      <c r="DLU56" s="730"/>
      <c r="DLV56" s="730"/>
      <c r="DLW56" s="730"/>
      <c r="DLX56" s="730"/>
      <c r="DLY56" s="730"/>
      <c r="DLZ56" s="730"/>
      <c r="DMA56" s="730"/>
      <c r="DMB56" s="730"/>
      <c r="DMC56" s="730"/>
      <c r="DMD56" s="730"/>
      <c r="DME56" s="730"/>
      <c r="DMF56" s="730"/>
      <c r="DMG56" s="730"/>
      <c r="DMH56" s="730"/>
      <c r="DMI56" s="730"/>
      <c r="DMJ56" s="730"/>
      <c r="DMK56" s="730"/>
      <c r="DML56" s="730"/>
      <c r="DMM56" s="730"/>
      <c r="DMN56" s="730"/>
      <c r="DMO56" s="730"/>
      <c r="DMP56" s="730"/>
      <c r="DMQ56" s="730"/>
      <c r="DMR56" s="730"/>
      <c r="DMS56" s="730"/>
      <c r="DMT56" s="730"/>
      <c r="DMU56" s="730"/>
      <c r="DMV56" s="730"/>
      <c r="DMW56" s="730"/>
      <c r="DMX56" s="730"/>
      <c r="DMY56" s="730"/>
      <c r="DMZ56" s="730"/>
      <c r="DNA56" s="730"/>
      <c r="DNB56" s="730"/>
      <c r="DNC56" s="730"/>
      <c r="DND56" s="730"/>
      <c r="DNE56" s="730"/>
      <c r="DNF56" s="730"/>
      <c r="DNG56" s="730"/>
      <c r="DNH56" s="730"/>
      <c r="DNI56" s="730"/>
      <c r="DNJ56" s="730"/>
      <c r="DNK56" s="730"/>
      <c r="DNL56" s="730"/>
      <c r="DNM56" s="730"/>
      <c r="DNN56" s="730"/>
      <c r="DNO56" s="730"/>
      <c r="DNP56" s="730"/>
      <c r="DNQ56" s="730"/>
      <c r="DNR56" s="730"/>
      <c r="DNS56" s="730"/>
      <c r="DNT56" s="730"/>
      <c r="DNU56" s="730"/>
      <c r="DNV56" s="730"/>
      <c r="DNW56" s="730"/>
      <c r="DNX56" s="730"/>
      <c r="DNY56" s="730"/>
      <c r="DNZ56" s="730"/>
      <c r="DOA56" s="730"/>
      <c r="DOB56" s="730"/>
      <c r="DOC56" s="730"/>
      <c r="DOD56" s="730"/>
      <c r="DOE56" s="730"/>
      <c r="DOF56" s="730"/>
      <c r="DOG56" s="730"/>
      <c r="DOH56" s="730"/>
      <c r="DOI56" s="730"/>
      <c r="DOJ56" s="730"/>
      <c r="DOK56" s="730"/>
      <c r="DOL56" s="730"/>
      <c r="DOM56" s="730"/>
      <c r="DON56" s="730"/>
      <c r="DOO56" s="730"/>
      <c r="DOP56" s="730"/>
      <c r="DOQ56" s="730"/>
      <c r="DOR56" s="730"/>
      <c r="DOS56" s="730"/>
      <c r="DOT56" s="730"/>
      <c r="DOU56" s="730"/>
      <c r="DOV56" s="730"/>
      <c r="DOW56" s="730"/>
      <c r="DOX56" s="730"/>
      <c r="DOY56" s="730"/>
      <c r="DOZ56" s="730"/>
      <c r="DPA56" s="730"/>
      <c r="DPB56" s="730"/>
      <c r="DPC56" s="730"/>
      <c r="DPD56" s="730"/>
      <c r="DPE56" s="730"/>
      <c r="DPF56" s="730"/>
      <c r="DPG56" s="730"/>
      <c r="DPH56" s="730"/>
      <c r="DPI56" s="730"/>
      <c r="DPJ56" s="730"/>
      <c r="DPK56" s="730"/>
      <c r="DPL56" s="730"/>
      <c r="DPM56" s="730"/>
      <c r="DPN56" s="730"/>
      <c r="DPO56" s="730"/>
      <c r="DPP56" s="730"/>
      <c r="DPQ56" s="730"/>
      <c r="DPR56" s="730"/>
      <c r="DPS56" s="730"/>
      <c r="DPT56" s="730"/>
      <c r="DPU56" s="730"/>
      <c r="DPV56" s="730"/>
      <c r="DPW56" s="730"/>
      <c r="DPX56" s="730"/>
      <c r="DPY56" s="730"/>
      <c r="DPZ56" s="730"/>
      <c r="DQA56" s="730"/>
      <c r="DQB56" s="730"/>
      <c r="DQC56" s="730"/>
      <c r="DQD56" s="730"/>
      <c r="DQE56" s="730"/>
      <c r="DQF56" s="730"/>
      <c r="DQG56" s="730"/>
      <c r="DQH56" s="730"/>
      <c r="DQI56" s="730"/>
      <c r="DQJ56" s="730"/>
      <c r="DQK56" s="730"/>
      <c r="DQL56" s="730"/>
      <c r="DQM56" s="730"/>
      <c r="DQN56" s="730"/>
      <c r="DQO56" s="730"/>
      <c r="DQP56" s="730"/>
      <c r="DQQ56" s="730"/>
      <c r="DQR56" s="730"/>
      <c r="DQS56" s="730"/>
      <c r="DQT56" s="730"/>
      <c r="DQU56" s="730"/>
      <c r="DQV56" s="730"/>
      <c r="DQW56" s="730"/>
      <c r="DQX56" s="730"/>
      <c r="DQY56" s="730"/>
      <c r="DQZ56" s="730"/>
      <c r="DRA56" s="730"/>
      <c r="DRB56" s="730"/>
      <c r="DRC56" s="730"/>
      <c r="DRD56" s="730"/>
      <c r="DRE56" s="730"/>
      <c r="DRF56" s="730"/>
      <c r="DRG56" s="730"/>
      <c r="DRH56" s="730"/>
      <c r="DRI56" s="730"/>
      <c r="DRJ56" s="730"/>
      <c r="DRK56" s="730"/>
      <c r="DRL56" s="730"/>
      <c r="DRM56" s="730"/>
      <c r="DRN56" s="730"/>
      <c r="DRO56" s="730"/>
      <c r="DRP56" s="730"/>
      <c r="DRQ56" s="730"/>
      <c r="DRR56" s="730"/>
      <c r="DRS56" s="730"/>
      <c r="DRT56" s="730"/>
      <c r="DRU56" s="730"/>
      <c r="DRV56" s="730"/>
      <c r="DRW56" s="730"/>
      <c r="DRX56" s="730"/>
      <c r="DRY56" s="730"/>
      <c r="DRZ56" s="730"/>
      <c r="DSA56" s="730"/>
      <c r="DSB56" s="730"/>
      <c r="DSC56" s="730"/>
      <c r="DSD56" s="730"/>
      <c r="DSE56" s="730"/>
      <c r="DSF56" s="730"/>
      <c r="DSG56" s="730"/>
      <c r="DSH56" s="730"/>
      <c r="DSI56" s="730"/>
      <c r="DSJ56" s="730"/>
      <c r="DSK56" s="730"/>
      <c r="DSL56" s="730"/>
      <c r="DSM56" s="730"/>
      <c r="DSN56" s="730"/>
      <c r="DSO56" s="730"/>
      <c r="DSP56" s="730"/>
      <c r="DSQ56" s="730"/>
      <c r="DSR56" s="730"/>
      <c r="DSS56" s="730"/>
      <c r="DST56" s="730"/>
      <c r="DSU56" s="730"/>
      <c r="DSV56" s="730"/>
      <c r="DSW56" s="730"/>
      <c r="DSX56" s="730"/>
      <c r="DSY56" s="730"/>
      <c r="DSZ56" s="730"/>
      <c r="DTA56" s="730"/>
      <c r="DTB56" s="730"/>
      <c r="DTC56" s="730"/>
      <c r="DTD56" s="730"/>
      <c r="DTE56" s="730"/>
      <c r="DTF56" s="730"/>
      <c r="DTG56" s="730"/>
      <c r="DTH56" s="730"/>
      <c r="DTI56" s="730"/>
      <c r="DTJ56" s="730"/>
      <c r="DTK56" s="730"/>
      <c r="DTL56" s="730"/>
      <c r="DTM56" s="730"/>
      <c r="DTN56" s="730"/>
      <c r="DTO56" s="730"/>
      <c r="DTP56" s="730"/>
      <c r="DTQ56" s="730"/>
      <c r="DTR56" s="730"/>
      <c r="DTS56" s="730"/>
      <c r="DTT56" s="730"/>
      <c r="DTU56" s="730"/>
      <c r="DTV56" s="730"/>
      <c r="DTW56" s="730"/>
      <c r="DTX56" s="730"/>
      <c r="DTY56" s="730"/>
      <c r="DTZ56" s="730"/>
      <c r="DUA56" s="730"/>
      <c r="DUB56" s="730"/>
      <c r="DUC56" s="730"/>
      <c r="DUD56" s="730"/>
      <c r="DUE56" s="730"/>
      <c r="DUF56" s="730"/>
      <c r="DUG56" s="730"/>
      <c r="DUH56" s="730"/>
      <c r="DUI56" s="730"/>
      <c r="DUJ56" s="730"/>
      <c r="DUK56" s="730"/>
      <c r="DUL56" s="730"/>
      <c r="DUM56" s="730"/>
      <c r="DUN56" s="730"/>
      <c r="DUO56" s="730"/>
      <c r="DUP56" s="730"/>
      <c r="DUQ56" s="730"/>
      <c r="DUR56" s="730"/>
      <c r="DUS56" s="730"/>
      <c r="DUT56" s="730"/>
      <c r="DUU56" s="730"/>
      <c r="DUV56" s="730"/>
      <c r="DUW56" s="730"/>
      <c r="DUX56" s="730"/>
      <c r="DUY56" s="730"/>
      <c r="DUZ56" s="730"/>
      <c r="DVA56" s="730"/>
      <c r="DVB56" s="730"/>
      <c r="DVC56" s="730"/>
      <c r="DVD56" s="730"/>
      <c r="DVE56" s="730"/>
      <c r="DVF56" s="730"/>
      <c r="DVG56" s="730"/>
      <c r="DVH56" s="730"/>
      <c r="DVI56" s="730"/>
      <c r="DVJ56" s="730"/>
      <c r="DVK56" s="730"/>
      <c r="DVL56" s="730"/>
      <c r="DVM56" s="730"/>
      <c r="DVN56" s="730"/>
      <c r="DVO56" s="730"/>
      <c r="DVP56" s="730"/>
      <c r="DVQ56" s="730"/>
      <c r="DVR56" s="730"/>
      <c r="DVS56" s="730"/>
      <c r="DVT56" s="730"/>
      <c r="DVU56" s="730"/>
      <c r="DVV56" s="730"/>
      <c r="DVW56" s="730"/>
      <c r="DVX56" s="730"/>
      <c r="DVY56" s="730"/>
      <c r="DVZ56" s="730"/>
      <c r="DWA56" s="730"/>
      <c r="DWB56" s="730"/>
      <c r="DWC56" s="730"/>
      <c r="DWD56" s="730"/>
      <c r="DWE56" s="730"/>
      <c r="DWF56" s="730"/>
      <c r="DWG56" s="730"/>
      <c r="DWH56" s="730"/>
      <c r="DWI56" s="730"/>
      <c r="DWJ56" s="730"/>
      <c r="DWK56" s="730"/>
      <c r="DWL56" s="730"/>
      <c r="DWM56" s="730"/>
      <c r="DWN56" s="730"/>
      <c r="DWO56" s="730"/>
      <c r="DWP56" s="730"/>
      <c r="DWQ56" s="730"/>
      <c r="DWR56" s="730"/>
      <c r="DWS56" s="730"/>
      <c r="DWT56" s="730"/>
      <c r="DWU56" s="730"/>
      <c r="DWV56" s="730"/>
      <c r="DWW56" s="730"/>
      <c r="DWX56" s="730"/>
      <c r="DWY56" s="730"/>
      <c r="DWZ56" s="730"/>
      <c r="DXA56" s="730"/>
      <c r="DXB56" s="730"/>
      <c r="DXC56" s="730"/>
      <c r="DXD56" s="730"/>
      <c r="DXE56" s="730"/>
      <c r="DXF56" s="730"/>
      <c r="DXG56" s="730"/>
      <c r="DXH56" s="730"/>
      <c r="DXI56" s="730"/>
      <c r="DXJ56" s="730"/>
      <c r="DXK56" s="730"/>
      <c r="DXL56" s="730"/>
      <c r="DXM56" s="730"/>
      <c r="DXN56" s="730"/>
      <c r="DXO56" s="730"/>
      <c r="DXP56" s="730"/>
      <c r="DXQ56" s="730"/>
      <c r="DXR56" s="730"/>
      <c r="DXS56" s="730"/>
      <c r="DXT56" s="730"/>
      <c r="DXU56" s="730"/>
      <c r="DXV56" s="730"/>
      <c r="DXW56" s="730"/>
      <c r="DXX56" s="730"/>
      <c r="DXY56" s="730"/>
      <c r="DXZ56" s="730"/>
      <c r="DYA56" s="730"/>
      <c r="DYB56" s="730"/>
      <c r="DYC56" s="730"/>
      <c r="DYD56" s="730"/>
      <c r="DYE56" s="730"/>
      <c r="DYF56" s="730"/>
      <c r="DYG56" s="730"/>
      <c r="DYH56" s="730"/>
      <c r="DYI56" s="730"/>
      <c r="DYJ56" s="730"/>
      <c r="DYK56" s="730"/>
      <c r="DYL56" s="730"/>
      <c r="DYM56" s="730"/>
      <c r="DYN56" s="730"/>
      <c r="DYO56" s="730"/>
      <c r="DYP56" s="730"/>
      <c r="DYQ56" s="730"/>
      <c r="DYR56" s="730"/>
      <c r="DYS56" s="730"/>
      <c r="DYT56" s="730"/>
      <c r="DYU56" s="730"/>
      <c r="DYV56" s="730"/>
      <c r="DYW56" s="730"/>
      <c r="DYX56" s="730"/>
      <c r="DYY56" s="730"/>
      <c r="DYZ56" s="730"/>
      <c r="DZA56" s="730"/>
      <c r="DZB56" s="730"/>
      <c r="DZC56" s="730"/>
      <c r="DZD56" s="730"/>
      <c r="DZE56" s="730"/>
      <c r="DZF56" s="730"/>
      <c r="DZG56" s="730"/>
      <c r="DZH56" s="730"/>
      <c r="DZI56" s="730"/>
      <c r="DZJ56" s="730"/>
      <c r="DZK56" s="730"/>
      <c r="DZL56" s="730"/>
      <c r="DZM56" s="730"/>
      <c r="DZN56" s="730"/>
      <c r="DZO56" s="730"/>
      <c r="DZP56" s="730"/>
      <c r="DZQ56" s="730"/>
      <c r="DZR56" s="730"/>
      <c r="DZS56" s="730"/>
      <c r="DZT56" s="730"/>
      <c r="DZU56" s="730"/>
      <c r="DZV56" s="730"/>
      <c r="DZW56" s="730"/>
      <c r="DZX56" s="730"/>
      <c r="DZY56" s="730"/>
      <c r="DZZ56" s="730"/>
      <c r="EAA56" s="730"/>
      <c r="EAB56" s="730"/>
      <c r="EAC56" s="730"/>
      <c r="EAD56" s="730"/>
      <c r="EAE56" s="730"/>
      <c r="EAF56" s="730"/>
      <c r="EAG56" s="730"/>
      <c r="EAH56" s="730"/>
      <c r="EAI56" s="730"/>
      <c r="EAJ56" s="730"/>
      <c r="EAK56" s="730"/>
      <c r="EAL56" s="730"/>
      <c r="EAM56" s="730"/>
      <c r="EAN56" s="730"/>
      <c r="EAO56" s="730"/>
      <c r="EAP56" s="730"/>
      <c r="EAQ56" s="730"/>
      <c r="EAR56" s="730"/>
      <c r="EAS56" s="730"/>
      <c r="EAT56" s="730"/>
      <c r="EAU56" s="730"/>
      <c r="EAV56" s="730"/>
      <c r="EAW56" s="730"/>
      <c r="EAX56" s="730"/>
      <c r="EAY56" s="730"/>
      <c r="EAZ56" s="730"/>
      <c r="EBA56" s="730"/>
      <c r="EBB56" s="730"/>
      <c r="EBC56" s="730"/>
      <c r="EBD56" s="730"/>
      <c r="EBE56" s="730"/>
      <c r="EBF56" s="730"/>
      <c r="EBG56" s="730"/>
      <c r="EBH56" s="730"/>
      <c r="EBI56" s="730"/>
      <c r="EBJ56" s="730"/>
      <c r="EBK56" s="730"/>
      <c r="EBL56" s="730"/>
      <c r="EBM56" s="730"/>
      <c r="EBN56" s="730"/>
      <c r="EBO56" s="730"/>
      <c r="EBP56" s="730"/>
      <c r="EBQ56" s="730"/>
      <c r="EBR56" s="730"/>
      <c r="EBS56" s="730"/>
      <c r="EBT56" s="730"/>
      <c r="EBU56" s="730"/>
      <c r="EBV56" s="730"/>
      <c r="EBW56" s="730"/>
      <c r="EBX56" s="730"/>
      <c r="EBY56" s="730"/>
      <c r="EBZ56" s="730"/>
      <c r="ECA56" s="730"/>
      <c r="ECB56" s="730"/>
      <c r="ECC56" s="730"/>
      <c r="ECD56" s="730"/>
      <c r="ECE56" s="730"/>
      <c r="ECF56" s="730"/>
      <c r="ECG56" s="730"/>
      <c r="ECH56" s="730"/>
      <c r="ECI56" s="730"/>
      <c r="ECJ56" s="730"/>
      <c r="ECK56" s="730"/>
      <c r="ECL56" s="730"/>
      <c r="ECM56" s="730"/>
      <c r="ECN56" s="730"/>
      <c r="ECO56" s="730"/>
      <c r="ECP56" s="730"/>
      <c r="ECQ56" s="730"/>
      <c r="ECR56" s="730"/>
      <c r="ECS56" s="730"/>
      <c r="ECT56" s="730"/>
      <c r="ECU56" s="730"/>
      <c r="ECV56" s="730"/>
      <c r="ECW56" s="730"/>
      <c r="ECX56" s="730"/>
      <c r="ECY56" s="730"/>
      <c r="ECZ56" s="730"/>
      <c r="EDA56" s="730"/>
      <c r="EDB56" s="730"/>
      <c r="EDC56" s="730"/>
      <c r="EDD56" s="730"/>
      <c r="EDE56" s="730"/>
      <c r="EDF56" s="730"/>
      <c r="EDG56" s="730"/>
      <c r="EDH56" s="730"/>
      <c r="EDI56" s="730"/>
      <c r="EDJ56" s="730"/>
      <c r="EDK56" s="730"/>
      <c r="EDL56" s="730"/>
      <c r="EDM56" s="730"/>
      <c r="EDN56" s="730"/>
      <c r="EDO56" s="730"/>
      <c r="EDP56" s="730"/>
      <c r="EDQ56" s="730"/>
      <c r="EDR56" s="730"/>
      <c r="EDS56" s="730"/>
      <c r="EDT56" s="730"/>
      <c r="EDU56" s="730"/>
      <c r="EDV56" s="730"/>
      <c r="EDW56" s="730"/>
      <c r="EDX56" s="730"/>
      <c r="EDY56" s="730"/>
      <c r="EDZ56" s="730"/>
      <c r="EEA56" s="730"/>
      <c r="EEB56" s="730"/>
      <c r="EEC56" s="730"/>
      <c r="EED56" s="730"/>
      <c r="EEE56" s="730"/>
      <c r="EEF56" s="730"/>
      <c r="EEG56" s="730"/>
      <c r="EEH56" s="730"/>
      <c r="EEI56" s="730"/>
      <c r="EEJ56" s="730"/>
      <c r="EEK56" s="730"/>
      <c r="EEL56" s="730"/>
      <c r="EEM56" s="730"/>
      <c r="EEN56" s="730"/>
      <c r="EEO56" s="730"/>
      <c r="EEP56" s="730"/>
      <c r="EEQ56" s="730"/>
      <c r="EER56" s="730"/>
      <c r="EES56" s="730"/>
      <c r="EET56" s="730"/>
      <c r="EEU56" s="730"/>
      <c r="EEV56" s="730"/>
      <c r="EEW56" s="730"/>
      <c r="EEX56" s="730"/>
      <c r="EEY56" s="730"/>
      <c r="EEZ56" s="730"/>
      <c r="EFA56" s="730"/>
      <c r="EFB56" s="730"/>
      <c r="EFC56" s="730"/>
      <c r="EFD56" s="730"/>
      <c r="EFE56" s="730"/>
      <c r="EFF56" s="730"/>
      <c r="EFG56" s="730"/>
      <c r="EFH56" s="730"/>
      <c r="EFI56" s="730"/>
      <c r="EFJ56" s="730"/>
      <c r="EFK56" s="730"/>
      <c r="EFL56" s="730"/>
      <c r="EFM56" s="730"/>
      <c r="EFN56" s="730"/>
      <c r="EFO56" s="730"/>
      <c r="EFP56" s="730"/>
      <c r="EFQ56" s="730"/>
      <c r="EFR56" s="730"/>
      <c r="EFS56" s="730"/>
      <c r="EFT56" s="730"/>
      <c r="EFU56" s="730"/>
      <c r="EFV56" s="730"/>
      <c r="EFW56" s="730"/>
      <c r="EFX56" s="730"/>
      <c r="EFY56" s="730"/>
      <c r="EFZ56" s="730"/>
      <c r="EGA56" s="730"/>
      <c r="EGB56" s="730"/>
      <c r="EGC56" s="730"/>
      <c r="EGD56" s="730"/>
      <c r="EGE56" s="730"/>
      <c r="EGF56" s="730"/>
      <c r="EGG56" s="730"/>
      <c r="EGH56" s="730"/>
      <c r="EGI56" s="730"/>
      <c r="EGJ56" s="730"/>
      <c r="EGK56" s="730"/>
      <c r="EGL56" s="730"/>
      <c r="EGM56" s="730"/>
      <c r="EGN56" s="730"/>
      <c r="EGO56" s="730"/>
      <c r="EGP56" s="730"/>
      <c r="EGQ56" s="730"/>
      <c r="EGR56" s="730"/>
      <c r="EGS56" s="730"/>
      <c r="EGT56" s="730"/>
      <c r="EGU56" s="730"/>
      <c r="EGV56" s="730"/>
      <c r="EGW56" s="730"/>
      <c r="EGX56" s="730"/>
      <c r="EGY56" s="730"/>
      <c r="EGZ56" s="730"/>
      <c r="EHA56" s="730"/>
      <c r="EHB56" s="730"/>
      <c r="EHC56" s="730"/>
      <c r="EHD56" s="730"/>
      <c r="EHE56" s="730"/>
      <c r="EHF56" s="730"/>
      <c r="EHG56" s="730"/>
      <c r="EHH56" s="730"/>
      <c r="EHI56" s="730"/>
      <c r="EHJ56" s="730"/>
      <c r="EHK56" s="730"/>
      <c r="EHL56" s="730"/>
      <c r="EHM56" s="730"/>
      <c r="EHN56" s="730"/>
      <c r="EHO56" s="730"/>
      <c r="EHP56" s="730"/>
      <c r="EHQ56" s="730"/>
      <c r="EHR56" s="730"/>
      <c r="EHS56" s="730"/>
      <c r="EHT56" s="730"/>
      <c r="EHU56" s="730"/>
      <c r="EHV56" s="730"/>
      <c r="EHW56" s="730"/>
      <c r="EHX56" s="730"/>
      <c r="EHY56" s="730"/>
      <c r="EHZ56" s="730"/>
      <c r="EIA56" s="730"/>
      <c r="EIB56" s="730"/>
      <c r="EIC56" s="730"/>
      <c r="EID56" s="730"/>
      <c r="EIE56" s="730"/>
      <c r="EIF56" s="730"/>
      <c r="EIG56" s="730"/>
      <c r="EIH56" s="730"/>
      <c r="EII56" s="730"/>
      <c r="EIJ56" s="730"/>
      <c r="EIK56" s="730"/>
      <c r="EIL56" s="730"/>
      <c r="EIM56" s="730"/>
      <c r="EIN56" s="730"/>
      <c r="EIO56" s="730"/>
      <c r="EIP56" s="730"/>
      <c r="EIQ56" s="730"/>
      <c r="EIR56" s="730"/>
      <c r="EIS56" s="730"/>
      <c r="EIT56" s="730"/>
      <c r="EIU56" s="730"/>
      <c r="EIV56" s="730"/>
      <c r="EIW56" s="730"/>
      <c r="EIX56" s="730"/>
      <c r="EIY56" s="730"/>
      <c r="EIZ56" s="730"/>
      <c r="EJA56" s="730"/>
      <c r="EJB56" s="730"/>
      <c r="EJC56" s="730"/>
      <c r="EJD56" s="730"/>
      <c r="EJE56" s="730"/>
      <c r="EJF56" s="730"/>
      <c r="EJG56" s="730"/>
      <c r="EJH56" s="730"/>
      <c r="EJI56" s="730"/>
      <c r="EJJ56" s="730"/>
      <c r="EJK56" s="730"/>
      <c r="EJL56" s="730"/>
      <c r="EJM56" s="730"/>
      <c r="EJN56" s="730"/>
      <c r="EJO56" s="730"/>
      <c r="EJP56" s="730"/>
      <c r="EJQ56" s="730"/>
      <c r="EJR56" s="730"/>
      <c r="EJS56" s="730"/>
      <c r="EJT56" s="730"/>
      <c r="EJU56" s="730"/>
      <c r="EJV56" s="730"/>
      <c r="EJW56" s="730"/>
      <c r="EJX56" s="730"/>
      <c r="EJY56" s="730"/>
      <c r="EJZ56" s="730"/>
      <c r="EKA56" s="730"/>
      <c r="EKB56" s="730"/>
      <c r="EKC56" s="730"/>
      <c r="EKD56" s="730"/>
      <c r="EKE56" s="730"/>
      <c r="EKF56" s="730"/>
      <c r="EKG56" s="730"/>
      <c r="EKH56" s="730"/>
      <c r="EKI56" s="730"/>
      <c r="EKJ56" s="730"/>
      <c r="EKK56" s="730"/>
      <c r="EKL56" s="730"/>
      <c r="EKM56" s="730"/>
      <c r="EKN56" s="730"/>
      <c r="EKO56" s="730"/>
      <c r="EKP56" s="730"/>
      <c r="EKQ56" s="730"/>
      <c r="EKR56" s="730"/>
      <c r="EKS56" s="730"/>
      <c r="EKT56" s="730"/>
      <c r="EKU56" s="730"/>
      <c r="EKV56" s="730"/>
      <c r="EKW56" s="730"/>
      <c r="EKX56" s="730"/>
      <c r="EKY56" s="730"/>
      <c r="EKZ56" s="730"/>
      <c r="ELA56" s="730"/>
      <c r="ELB56" s="730"/>
      <c r="ELC56" s="730"/>
      <c r="ELD56" s="730"/>
      <c r="ELE56" s="730"/>
      <c r="ELF56" s="730"/>
      <c r="ELG56" s="730"/>
      <c r="ELH56" s="730"/>
      <c r="ELI56" s="730"/>
      <c r="ELJ56" s="730"/>
      <c r="ELK56" s="730"/>
      <c r="ELL56" s="730"/>
      <c r="ELM56" s="730"/>
      <c r="ELN56" s="730"/>
      <c r="ELO56" s="730"/>
      <c r="ELP56" s="730"/>
      <c r="ELQ56" s="730"/>
      <c r="ELR56" s="730"/>
      <c r="ELS56" s="730"/>
      <c r="ELT56" s="730"/>
      <c r="ELU56" s="730"/>
      <c r="ELV56" s="730"/>
      <c r="ELW56" s="730"/>
      <c r="ELX56" s="730"/>
      <c r="ELY56" s="730"/>
      <c r="ELZ56" s="730"/>
      <c r="EMA56" s="730"/>
      <c r="EMB56" s="730"/>
      <c r="EMC56" s="730"/>
      <c r="EMD56" s="730"/>
      <c r="EME56" s="730"/>
      <c r="EMF56" s="730"/>
      <c r="EMG56" s="730"/>
      <c r="EMH56" s="730"/>
      <c r="EMI56" s="730"/>
      <c r="EMJ56" s="730"/>
      <c r="EMK56" s="730"/>
      <c r="EML56" s="730"/>
      <c r="EMM56" s="730"/>
      <c r="EMN56" s="730"/>
      <c r="EMO56" s="730"/>
      <c r="EMP56" s="730"/>
      <c r="EMQ56" s="730"/>
      <c r="EMR56" s="730"/>
      <c r="EMS56" s="730"/>
      <c r="EMT56" s="730"/>
      <c r="EMU56" s="730"/>
      <c r="EMV56" s="730"/>
      <c r="EMW56" s="730"/>
      <c r="EMX56" s="730"/>
      <c r="EMY56" s="730"/>
      <c r="EMZ56" s="730"/>
      <c r="ENA56" s="730"/>
      <c r="ENB56" s="730"/>
      <c r="ENC56" s="730"/>
      <c r="END56" s="730"/>
      <c r="ENE56" s="730"/>
      <c r="ENF56" s="730"/>
      <c r="ENG56" s="730"/>
      <c r="ENH56" s="730"/>
      <c r="ENI56" s="730"/>
      <c r="ENJ56" s="730"/>
      <c r="ENK56" s="730"/>
      <c r="ENL56" s="730"/>
      <c r="ENM56" s="730"/>
      <c r="ENN56" s="730"/>
      <c r="ENO56" s="730"/>
      <c r="ENP56" s="730"/>
      <c r="ENQ56" s="730"/>
      <c r="ENR56" s="730"/>
      <c r="ENS56" s="730"/>
      <c r="ENT56" s="730"/>
      <c r="ENU56" s="730"/>
      <c r="ENV56" s="730"/>
      <c r="ENW56" s="730"/>
      <c r="ENX56" s="730"/>
      <c r="ENY56" s="730"/>
      <c r="ENZ56" s="730"/>
      <c r="EOA56" s="730"/>
      <c r="EOB56" s="730"/>
      <c r="EOC56" s="730"/>
      <c r="EOD56" s="730"/>
      <c r="EOE56" s="730"/>
      <c r="EOF56" s="730"/>
      <c r="EOG56" s="730"/>
      <c r="EOH56" s="730"/>
      <c r="EOI56" s="730"/>
      <c r="EOJ56" s="730"/>
      <c r="EOK56" s="730"/>
      <c r="EOL56" s="730"/>
      <c r="EOM56" s="730"/>
      <c r="EON56" s="730"/>
      <c r="EOO56" s="730"/>
      <c r="EOP56" s="730"/>
      <c r="EOQ56" s="730"/>
      <c r="EOR56" s="730"/>
      <c r="EOS56" s="730"/>
      <c r="EOT56" s="730"/>
      <c r="EOU56" s="730"/>
      <c r="EOV56" s="730"/>
      <c r="EOW56" s="730"/>
      <c r="EOX56" s="730"/>
      <c r="EOY56" s="730"/>
      <c r="EOZ56" s="730"/>
      <c r="EPA56" s="730"/>
      <c r="EPB56" s="730"/>
      <c r="EPC56" s="730"/>
      <c r="EPD56" s="730"/>
      <c r="EPE56" s="730"/>
      <c r="EPF56" s="730"/>
      <c r="EPG56" s="730"/>
      <c r="EPH56" s="730"/>
      <c r="EPI56" s="730"/>
      <c r="EPJ56" s="730"/>
      <c r="EPK56" s="730"/>
      <c r="EPL56" s="730"/>
      <c r="EPM56" s="730"/>
      <c r="EPN56" s="730"/>
      <c r="EPO56" s="730"/>
      <c r="EPP56" s="730"/>
      <c r="EPQ56" s="730"/>
      <c r="EPR56" s="730"/>
      <c r="EPS56" s="730"/>
      <c r="EPT56" s="730"/>
      <c r="EPU56" s="730"/>
      <c r="EPV56" s="730"/>
      <c r="EPW56" s="730"/>
      <c r="EPX56" s="730"/>
      <c r="EPY56" s="730"/>
      <c r="EPZ56" s="730"/>
      <c r="EQA56" s="730"/>
      <c r="EQB56" s="730"/>
      <c r="EQC56" s="730"/>
      <c r="EQD56" s="730"/>
      <c r="EQE56" s="730"/>
      <c r="EQF56" s="730"/>
      <c r="EQG56" s="730"/>
      <c r="EQH56" s="730"/>
      <c r="EQI56" s="730"/>
      <c r="EQJ56" s="730"/>
      <c r="EQK56" s="730"/>
      <c r="EQL56" s="730"/>
      <c r="EQM56" s="730"/>
      <c r="EQN56" s="730"/>
      <c r="EQO56" s="730"/>
      <c r="EQP56" s="730"/>
      <c r="EQQ56" s="730"/>
      <c r="EQR56" s="730"/>
      <c r="EQS56" s="730"/>
      <c r="EQT56" s="730"/>
      <c r="EQU56" s="730"/>
      <c r="EQV56" s="730"/>
      <c r="EQW56" s="730"/>
      <c r="EQX56" s="730"/>
      <c r="EQY56" s="730"/>
      <c r="EQZ56" s="730"/>
      <c r="ERA56" s="730"/>
      <c r="ERB56" s="730"/>
      <c r="ERC56" s="730"/>
      <c r="ERD56" s="730"/>
      <c r="ERE56" s="730"/>
      <c r="ERF56" s="730"/>
      <c r="ERG56" s="730"/>
      <c r="ERH56" s="730"/>
      <c r="ERI56" s="730"/>
      <c r="ERJ56" s="730"/>
      <c r="ERK56" s="730"/>
      <c r="ERL56" s="730"/>
      <c r="ERM56" s="730"/>
      <c r="ERN56" s="730"/>
      <c r="ERO56" s="730"/>
      <c r="ERP56" s="730"/>
      <c r="ERQ56" s="730"/>
      <c r="ERR56" s="730"/>
    </row>
    <row r="57" spans="2:7" s="212" customFormat="1">
      <c r="B57" s="222" t="s">
        <v>230</v>
      </c>
      <c r="C57" s="377">
        <v>0.09070706093398144</v>
      </c>
      <c r="D57" s="216">
        <v>0.051277138129285825</v>
      </c>
      <c r="E57" s="216">
        <v>0.15039926142461135</v>
      </c>
      <c r="F57" s="216">
        <v>0.092875222939297578</v>
      </c>
      <c r="G57" s="217">
        <v>0.085598320898328029</v>
      </c>
    </row>
    <row r="58" spans="2:7" s="212" customFormat="1">
      <c r="B58" s="222" t="s">
        <v>231</v>
      </c>
      <c r="C58" s="377">
        <v>0.088718183151551749</v>
      </c>
      <c r="D58" s="216">
        <v>0.043421785558277061</v>
      </c>
      <c r="E58" s="216">
        <v>0.14519887808818807</v>
      </c>
      <c r="F58" s="216">
        <v>0.099441769844951719</v>
      </c>
      <c r="G58" s="217">
        <v>0.045658279321301058</v>
      </c>
    </row>
    <row r="59" spans="2:7" s="212" customFormat="1">
      <c r="B59" s="662" t="s">
        <v>229</v>
      </c>
      <c r="C59" s="663">
        <v>0.82057475591446649</v>
      </c>
      <c r="D59" s="356">
        <v>0.905301076312437</v>
      </c>
      <c r="E59" s="356">
        <v>0.70440186048719944</v>
      </c>
      <c r="F59" s="356">
        <v>0.80768300721574982</v>
      </c>
      <c r="G59" s="357">
        <v>0.86874339978037074</v>
      </c>
    </row>
    <row r="60" spans="2:7" s="171" customFormat="1">
      <c r="B60" s="664" t="s">
        <v>232</v>
      </c>
      <c r="C60" s="665">
        <v>0.1794252440855332</v>
      </c>
      <c r="D60" s="362">
        <v>0.0946989236875629</v>
      </c>
      <c r="E60" s="362">
        <v>0.29559813951279945</v>
      </c>
      <c r="F60" s="362">
        <v>0.19231699278424932</v>
      </c>
      <c r="G60" s="363">
        <v>0.13125660021962909</v>
      </c>
    </row>
    <row r="61" spans="1:7" s="171" customFormat="1">
      <c r="A61" s="170"/>
      <c r="B61" s="584" t="s">
        <v>4</v>
      </c>
      <c r="C61" s="666" t="s">
        <v>4</v>
      </c>
      <c r="D61" s="585"/>
      <c r="E61" s="585"/>
      <c r="F61" s="585"/>
      <c r="G61" s="586"/>
    </row>
    <row r="62" spans="2:3866" ht="15">
      <c r="B62" s="667" t="s">
        <v>85</v>
      </c>
      <c r="C62" s="668">
        <v>30000</v>
      </c>
      <c r="D62" s="588">
        <v>2600</v>
      </c>
      <c r="E62" s="588">
        <v>1100</v>
      </c>
      <c r="F62" s="588">
        <v>22000</v>
      </c>
      <c r="G62" s="589">
        <v>4200</v>
      </c>
      <c r="Q62" s="730"/>
      <c r="R62" s="730"/>
      <c r="S62" s="730"/>
      <c r="T62" s="730"/>
      <c r="U62" s="730"/>
      <c r="V62" s="730"/>
      <c r="W62" s="730"/>
      <c r="X62" s="730"/>
      <c r="Y62" s="730"/>
      <c r="Z62" s="730"/>
      <c r="AA62" s="730"/>
      <c r="AB62" s="730"/>
      <c r="AC62" s="730"/>
      <c r="AD62" s="730"/>
      <c r="AE62" s="730"/>
      <c r="AF62" s="730"/>
      <c r="AG62" s="730"/>
      <c r="AH62" s="730"/>
      <c r="AI62" s="730"/>
      <c r="AJ62" s="730"/>
      <c r="AK62" s="730"/>
      <c r="AL62" s="730"/>
      <c r="AM62" s="730"/>
      <c r="AN62" s="730"/>
      <c r="AO62" s="730"/>
      <c r="AP62" s="730"/>
      <c r="AQ62" s="730"/>
      <c r="AR62" s="730"/>
      <c r="AS62" s="730"/>
      <c r="AT62" s="730"/>
      <c r="AU62" s="730"/>
      <c r="AV62" s="730"/>
      <c r="AW62" s="730"/>
      <c r="AX62" s="730"/>
      <c r="AY62" s="730"/>
      <c r="AZ62" s="730"/>
      <c r="BA62" s="730"/>
      <c r="BB62" s="730"/>
      <c r="BC62" s="730"/>
      <c r="BD62" s="730"/>
      <c r="BE62" s="730"/>
      <c r="BF62" s="730"/>
      <c r="BG62" s="730"/>
      <c r="BH62" s="730"/>
      <c r="BI62" s="730"/>
      <c r="BJ62" s="730"/>
      <c r="BK62" s="730"/>
      <c r="BL62" s="730"/>
      <c r="BM62" s="730"/>
      <c r="BN62" s="730"/>
      <c r="BO62" s="730"/>
      <c r="BP62" s="730"/>
      <c r="BQ62" s="730"/>
      <c r="BR62" s="730"/>
      <c r="BS62" s="730"/>
      <c r="BT62" s="730"/>
      <c r="BU62" s="730"/>
      <c r="BV62" s="730"/>
      <c r="BW62" s="730"/>
      <c r="BX62" s="730"/>
      <c r="BY62" s="730"/>
      <c r="BZ62" s="730"/>
      <c r="CA62" s="730"/>
      <c r="CB62" s="730"/>
      <c r="CC62" s="730"/>
      <c r="CD62" s="730"/>
      <c r="CE62" s="730"/>
      <c r="CF62" s="730"/>
      <c r="CG62" s="730"/>
      <c r="CH62" s="730"/>
      <c r="CI62" s="730"/>
      <c r="CJ62" s="730"/>
      <c r="CK62" s="730"/>
      <c r="CL62" s="730"/>
      <c r="CM62" s="730"/>
      <c r="CN62" s="730"/>
      <c r="CO62" s="730"/>
      <c r="CP62" s="730"/>
      <c r="CQ62" s="730"/>
      <c r="CR62" s="730"/>
      <c r="CS62" s="730"/>
      <c r="CT62" s="730"/>
      <c r="CU62" s="730"/>
      <c r="CV62" s="730"/>
      <c r="CW62" s="730"/>
      <c r="CX62" s="730"/>
      <c r="CY62" s="730"/>
      <c r="CZ62" s="730"/>
      <c r="DA62" s="730"/>
      <c r="DB62" s="730"/>
      <c r="DC62" s="730"/>
      <c r="DD62" s="730"/>
      <c r="DE62" s="730"/>
      <c r="DF62" s="730"/>
      <c r="DG62" s="730"/>
      <c r="DH62" s="730"/>
      <c r="DI62" s="730"/>
      <c r="DJ62" s="730"/>
      <c r="DK62" s="730"/>
      <c r="DL62" s="730"/>
      <c r="DM62" s="730"/>
      <c r="DN62" s="730"/>
      <c r="DO62" s="730"/>
      <c r="DP62" s="730"/>
      <c r="DQ62" s="730"/>
      <c r="DR62" s="730"/>
      <c r="DS62" s="730"/>
      <c r="DT62" s="730"/>
      <c r="DU62" s="730"/>
      <c r="DV62" s="730"/>
      <c r="DW62" s="730"/>
      <c r="DX62" s="730"/>
      <c r="DY62" s="730"/>
      <c r="DZ62" s="730"/>
      <c r="EA62" s="730"/>
      <c r="EB62" s="730"/>
      <c r="EC62" s="730"/>
      <c r="ED62" s="730"/>
      <c r="EE62" s="730"/>
      <c r="EF62" s="730"/>
      <c r="EG62" s="730"/>
      <c r="EH62" s="730"/>
      <c r="EI62" s="730"/>
      <c r="EJ62" s="730"/>
      <c r="EK62" s="730"/>
      <c r="EL62" s="730"/>
      <c r="EM62" s="730"/>
      <c r="EN62" s="730"/>
      <c r="EO62" s="730"/>
      <c r="EP62" s="730"/>
      <c r="EQ62" s="730"/>
      <c r="ER62" s="730"/>
      <c r="ES62" s="730"/>
      <c r="ET62" s="730"/>
      <c r="EU62" s="730"/>
      <c r="EV62" s="730"/>
      <c r="EW62" s="730"/>
      <c r="EX62" s="730"/>
      <c r="EY62" s="730"/>
      <c r="EZ62" s="730"/>
      <c r="FA62" s="730"/>
      <c r="FB62" s="730"/>
      <c r="FC62" s="730"/>
      <c r="FD62" s="730"/>
      <c r="FE62" s="730"/>
      <c r="FF62" s="730"/>
      <c r="FG62" s="730"/>
      <c r="FH62" s="730"/>
      <c r="FI62" s="730"/>
      <c r="FJ62" s="730"/>
      <c r="FK62" s="730"/>
      <c r="FL62" s="730"/>
      <c r="FM62" s="730"/>
      <c r="FN62" s="730"/>
      <c r="FO62" s="730"/>
      <c r="FP62" s="730"/>
      <c r="FQ62" s="730"/>
      <c r="FR62" s="730"/>
      <c r="FS62" s="730"/>
      <c r="FT62" s="730"/>
      <c r="FU62" s="730"/>
      <c r="FV62" s="730"/>
      <c r="FW62" s="730"/>
      <c r="FX62" s="730"/>
      <c r="FY62" s="730"/>
      <c r="FZ62" s="730"/>
      <c r="GA62" s="730"/>
      <c r="GB62" s="730"/>
      <c r="GC62" s="730"/>
      <c r="GD62" s="730"/>
      <c r="GE62" s="730"/>
      <c r="GF62" s="730"/>
      <c r="GG62" s="730"/>
      <c r="GH62" s="730"/>
      <c r="GI62" s="730"/>
      <c r="GJ62" s="730"/>
      <c r="GK62" s="730"/>
      <c r="GL62" s="730"/>
      <c r="GM62" s="730"/>
      <c r="GN62" s="730"/>
      <c r="GO62" s="730"/>
      <c r="GP62" s="730"/>
      <c r="GQ62" s="730"/>
      <c r="GR62" s="730"/>
      <c r="GS62" s="730"/>
      <c r="GT62" s="730"/>
      <c r="GU62" s="730"/>
      <c r="GV62" s="730"/>
      <c r="GW62" s="730"/>
      <c r="GX62" s="730"/>
      <c r="GY62" s="730"/>
      <c r="GZ62" s="730"/>
      <c r="HA62" s="730"/>
      <c r="HB62" s="730"/>
      <c r="HC62" s="730"/>
      <c r="HD62" s="730"/>
      <c r="HE62" s="730"/>
      <c r="HF62" s="730"/>
      <c r="HG62" s="730"/>
      <c r="HH62" s="730"/>
      <c r="HI62" s="730"/>
      <c r="HJ62" s="730"/>
      <c r="HK62" s="730"/>
      <c r="HL62" s="730"/>
      <c r="HM62" s="730"/>
      <c r="HN62" s="730"/>
      <c r="HO62" s="730"/>
      <c r="HP62" s="730"/>
      <c r="HQ62" s="730"/>
      <c r="HR62" s="730"/>
      <c r="HS62" s="730"/>
      <c r="HT62" s="730"/>
      <c r="HU62" s="730"/>
      <c r="HV62" s="730"/>
      <c r="HW62" s="730"/>
      <c r="HX62" s="730"/>
      <c r="HY62" s="730"/>
      <c r="HZ62" s="730"/>
      <c r="IA62" s="730"/>
      <c r="IB62" s="730"/>
      <c r="IC62" s="730"/>
      <c r="ID62" s="730"/>
      <c r="IE62" s="730"/>
      <c r="IF62" s="730"/>
      <c r="IG62" s="730"/>
      <c r="IH62" s="730"/>
      <c r="II62" s="730"/>
      <c r="IJ62" s="730"/>
      <c r="IK62" s="730"/>
      <c r="IL62" s="730"/>
      <c r="IM62" s="730"/>
      <c r="IN62" s="730"/>
      <c r="IO62" s="730"/>
      <c r="IP62" s="730"/>
      <c r="IQ62" s="730"/>
      <c r="IR62" s="730"/>
      <c r="IS62" s="730"/>
      <c r="IT62" s="730"/>
      <c r="IU62" s="730"/>
      <c r="IV62" s="730"/>
      <c r="IW62" s="730"/>
      <c r="IX62" s="730"/>
      <c r="IY62" s="730"/>
      <c r="IZ62" s="730"/>
      <c r="JA62" s="730"/>
      <c r="JB62" s="730"/>
      <c r="JC62" s="730"/>
      <c r="JD62" s="730"/>
      <c r="JE62" s="730"/>
      <c r="JF62" s="730"/>
      <c r="JG62" s="730"/>
      <c r="JH62" s="730"/>
      <c r="JI62" s="730"/>
      <c r="JJ62" s="730"/>
      <c r="JK62" s="730"/>
      <c r="JL62" s="730"/>
      <c r="JM62" s="730"/>
      <c r="JN62" s="730"/>
      <c r="JO62" s="730"/>
      <c r="JP62" s="730"/>
      <c r="JQ62" s="730"/>
      <c r="JR62" s="730"/>
      <c r="JS62" s="730"/>
      <c r="JT62" s="730"/>
      <c r="JU62" s="730"/>
      <c r="JV62" s="730"/>
      <c r="JW62" s="730"/>
      <c r="JX62" s="730"/>
      <c r="JY62" s="730"/>
      <c r="JZ62" s="730"/>
      <c r="KA62" s="730"/>
      <c r="KB62" s="730"/>
      <c r="KC62" s="730"/>
      <c r="KD62" s="730"/>
      <c r="KE62" s="730"/>
      <c r="KF62" s="730"/>
      <c r="KG62" s="730"/>
      <c r="KH62" s="730"/>
      <c r="KI62" s="730"/>
      <c r="KJ62" s="730"/>
      <c r="KK62" s="730"/>
      <c r="KL62" s="730"/>
      <c r="KM62" s="730"/>
      <c r="KN62" s="730"/>
      <c r="KO62" s="730"/>
      <c r="KP62" s="730"/>
      <c r="KQ62" s="730"/>
      <c r="KR62" s="730"/>
      <c r="KS62" s="730"/>
      <c r="KT62" s="730"/>
      <c r="KU62" s="730"/>
      <c r="KV62" s="730"/>
      <c r="KW62" s="730"/>
      <c r="KX62" s="730"/>
      <c r="KY62" s="730"/>
      <c r="KZ62" s="730"/>
      <c r="LA62" s="730"/>
      <c r="LB62" s="730"/>
      <c r="LC62" s="730"/>
      <c r="LD62" s="730"/>
      <c r="LE62" s="730"/>
      <c r="LF62" s="730"/>
      <c r="LG62" s="730"/>
      <c r="LH62" s="730"/>
      <c r="LI62" s="730"/>
      <c r="LJ62" s="730"/>
      <c r="LK62" s="730"/>
      <c r="LL62" s="730"/>
      <c r="LM62" s="730"/>
      <c r="LN62" s="730"/>
      <c r="LO62" s="730"/>
      <c r="LP62" s="730"/>
      <c r="LQ62" s="730"/>
      <c r="LR62" s="730"/>
      <c r="LS62" s="730"/>
      <c r="LT62" s="730"/>
      <c r="LU62" s="730"/>
      <c r="LV62" s="730"/>
      <c r="LW62" s="730"/>
      <c r="LX62" s="730"/>
      <c r="LY62" s="730"/>
      <c r="LZ62" s="730"/>
      <c r="MA62" s="730"/>
      <c r="MB62" s="730"/>
      <c r="MC62" s="730"/>
      <c r="MD62" s="730"/>
      <c r="ME62" s="730"/>
      <c r="MF62" s="730"/>
      <c r="MG62" s="730"/>
      <c r="MH62" s="730"/>
      <c r="MI62" s="730"/>
      <c r="MJ62" s="730"/>
      <c r="MK62" s="730"/>
      <c r="ML62" s="730"/>
      <c r="MM62" s="730"/>
      <c r="MN62" s="730"/>
      <c r="MO62" s="730"/>
      <c r="MP62" s="730"/>
      <c r="MQ62" s="730"/>
      <c r="MR62" s="730"/>
      <c r="MS62" s="730"/>
      <c r="MT62" s="730"/>
      <c r="MU62" s="730"/>
      <c r="MV62" s="730"/>
      <c r="MW62" s="730"/>
      <c r="MX62" s="730"/>
      <c r="MY62" s="730"/>
      <c r="MZ62" s="730"/>
      <c r="NA62" s="730"/>
      <c r="NB62" s="730"/>
      <c r="NC62" s="730"/>
      <c r="ND62" s="730"/>
      <c r="NE62" s="730"/>
      <c r="NF62" s="730"/>
      <c r="NG62" s="730"/>
      <c r="NH62" s="730"/>
      <c r="NI62" s="730"/>
      <c r="NJ62" s="730"/>
      <c r="NK62" s="730"/>
      <c r="NL62" s="730"/>
      <c r="NM62" s="730"/>
      <c r="NN62" s="730"/>
      <c r="NO62" s="730"/>
      <c r="NP62" s="730"/>
      <c r="NQ62" s="730"/>
      <c r="NR62" s="730"/>
      <c r="NS62" s="730"/>
      <c r="NT62" s="730"/>
      <c r="NU62" s="730"/>
      <c r="NV62" s="730"/>
      <c r="NW62" s="730"/>
      <c r="NX62" s="730"/>
      <c r="NY62" s="730"/>
      <c r="NZ62" s="730"/>
      <c r="OA62" s="730"/>
      <c r="OB62" s="730"/>
      <c r="OC62" s="730"/>
      <c r="OD62" s="730"/>
      <c r="OE62" s="730"/>
      <c r="OF62" s="730"/>
      <c r="OG62" s="730"/>
      <c r="OH62" s="730"/>
      <c r="OI62" s="730"/>
      <c r="OJ62" s="730"/>
      <c r="OK62" s="730"/>
      <c r="OL62" s="730"/>
      <c r="OM62" s="730"/>
      <c r="ON62" s="730"/>
      <c r="OO62" s="730"/>
      <c r="OP62" s="730"/>
      <c r="OQ62" s="730"/>
      <c r="OR62" s="730"/>
      <c r="OS62" s="730"/>
      <c r="OT62" s="730"/>
      <c r="OU62" s="730"/>
      <c r="OV62" s="730"/>
      <c r="OW62" s="730"/>
      <c r="OX62" s="730"/>
      <c r="OY62" s="730"/>
      <c r="OZ62" s="730"/>
      <c r="PA62" s="730"/>
      <c r="PB62" s="730"/>
      <c r="PC62" s="730"/>
      <c r="PD62" s="730"/>
      <c r="PE62" s="730"/>
      <c r="PF62" s="730"/>
      <c r="PG62" s="730"/>
      <c r="PH62" s="730"/>
      <c r="PI62" s="730"/>
      <c r="PJ62" s="730"/>
      <c r="PK62" s="730"/>
      <c r="PL62" s="730"/>
      <c r="PM62" s="730"/>
      <c r="PN62" s="730"/>
      <c r="PO62" s="730"/>
      <c r="PP62" s="730"/>
      <c r="PQ62" s="730"/>
      <c r="PR62" s="730"/>
      <c r="PS62" s="730"/>
      <c r="PT62" s="730"/>
      <c r="PU62" s="730"/>
      <c r="PV62" s="730"/>
      <c r="PW62" s="730"/>
      <c r="PX62" s="730"/>
      <c r="PY62" s="730"/>
      <c r="PZ62" s="730"/>
      <c r="QA62" s="730"/>
      <c r="QB62" s="730"/>
      <c r="QC62" s="730"/>
      <c r="QD62" s="730"/>
      <c r="QE62" s="730"/>
      <c r="QF62" s="730"/>
      <c r="QG62" s="730"/>
      <c r="QH62" s="730"/>
      <c r="QI62" s="730"/>
      <c r="QJ62" s="730"/>
      <c r="QK62" s="730"/>
      <c r="QL62" s="730"/>
      <c r="QM62" s="730"/>
      <c r="QN62" s="730"/>
      <c r="QO62" s="730"/>
      <c r="QP62" s="730"/>
      <c r="QQ62" s="730"/>
      <c r="QR62" s="730"/>
      <c r="QS62" s="730"/>
      <c r="QT62" s="730"/>
      <c r="QU62" s="730"/>
      <c r="QV62" s="730"/>
      <c r="QW62" s="730"/>
      <c r="QX62" s="730"/>
      <c r="QY62" s="730"/>
      <c r="QZ62" s="730"/>
      <c r="RA62" s="730"/>
      <c r="RB62" s="730"/>
      <c r="RC62" s="730"/>
      <c r="RD62" s="730"/>
      <c r="RE62" s="730"/>
      <c r="RF62" s="730"/>
      <c r="RG62" s="730"/>
      <c r="RH62" s="730"/>
      <c r="RI62" s="730"/>
      <c r="RJ62" s="730"/>
      <c r="RK62" s="730"/>
      <c r="RL62" s="730"/>
      <c r="RM62" s="730"/>
      <c r="RN62" s="730"/>
      <c r="RO62" s="730"/>
      <c r="RP62" s="730"/>
      <c r="RQ62" s="730"/>
      <c r="RR62" s="730"/>
      <c r="RS62" s="730"/>
      <c r="RT62" s="730"/>
      <c r="RU62" s="730"/>
      <c r="RV62" s="730"/>
      <c r="RW62" s="730"/>
      <c r="RX62" s="730"/>
      <c r="RY62" s="730"/>
      <c r="RZ62" s="730"/>
      <c r="SA62" s="730"/>
      <c r="SB62" s="730"/>
      <c r="SC62" s="730"/>
      <c r="SD62" s="730"/>
      <c r="SE62" s="730"/>
      <c r="SF62" s="730"/>
      <c r="SG62" s="730"/>
      <c r="SH62" s="730"/>
      <c r="SI62" s="730"/>
      <c r="SJ62" s="730"/>
      <c r="SK62" s="730"/>
      <c r="SL62" s="730"/>
      <c r="SM62" s="730"/>
      <c r="SN62" s="730"/>
      <c r="SO62" s="730"/>
      <c r="SP62" s="730"/>
      <c r="SQ62" s="730"/>
      <c r="SR62" s="730"/>
      <c r="SS62" s="730"/>
      <c r="ST62" s="730"/>
      <c r="SU62" s="730"/>
      <c r="SV62" s="730"/>
      <c r="SW62" s="730"/>
      <c r="SX62" s="730"/>
      <c r="SY62" s="730"/>
      <c r="SZ62" s="730"/>
      <c r="TA62" s="730"/>
      <c r="TB62" s="730"/>
      <c r="TC62" s="730"/>
      <c r="TD62" s="730"/>
      <c r="TE62" s="730"/>
      <c r="TF62" s="730"/>
      <c r="TG62" s="730"/>
      <c r="TH62" s="730"/>
      <c r="TI62" s="730"/>
      <c r="TJ62" s="730"/>
      <c r="TK62" s="730"/>
      <c r="TL62" s="730"/>
      <c r="TM62" s="730"/>
      <c r="TN62" s="730"/>
      <c r="TO62" s="730"/>
      <c r="TP62" s="730"/>
      <c r="TQ62" s="730"/>
      <c r="TR62" s="730"/>
      <c r="TS62" s="730"/>
      <c r="TT62" s="730"/>
      <c r="TU62" s="730"/>
      <c r="TV62" s="730"/>
      <c r="TW62" s="730"/>
      <c r="TX62" s="730"/>
      <c r="TY62" s="730"/>
      <c r="TZ62" s="730"/>
      <c r="UA62" s="730"/>
      <c r="UB62" s="730"/>
      <c r="UC62" s="730"/>
      <c r="UD62" s="730"/>
      <c r="UE62" s="730"/>
      <c r="UF62" s="730"/>
      <c r="UG62" s="730"/>
      <c r="UH62" s="730"/>
      <c r="UI62" s="730"/>
      <c r="UJ62" s="730"/>
      <c r="UK62" s="730"/>
      <c r="UL62" s="730"/>
      <c r="UM62" s="730"/>
      <c r="UN62" s="730"/>
      <c r="UO62" s="730"/>
      <c r="UP62" s="730"/>
      <c r="UQ62" s="730"/>
      <c r="UR62" s="730"/>
      <c r="US62" s="730"/>
      <c r="UT62" s="730"/>
      <c r="UU62" s="730"/>
      <c r="UV62" s="730"/>
      <c r="UW62" s="730"/>
      <c r="UX62" s="730"/>
      <c r="UY62" s="730"/>
      <c r="UZ62" s="730"/>
      <c r="VA62" s="730"/>
      <c r="VB62" s="730"/>
      <c r="VC62" s="730"/>
      <c r="VD62" s="730"/>
      <c r="VE62" s="730"/>
      <c r="VF62" s="730"/>
      <c r="VG62" s="730"/>
      <c r="VH62" s="730"/>
      <c r="VI62" s="730"/>
      <c r="VJ62" s="730"/>
      <c r="VK62" s="730"/>
      <c r="VL62" s="730"/>
      <c r="VM62" s="730"/>
      <c r="VN62" s="730"/>
      <c r="VO62" s="730"/>
      <c r="VP62" s="730"/>
      <c r="VQ62" s="730"/>
      <c r="VR62" s="730"/>
      <c r="VS62" s="730"/>
      <c r="VT62" s="730"/>
      <c r="VU62" s="730"/>
      <c r="VV62" s="730"/>
      <c r="VW62" s="730"/>
      <c r="VX62" s="730"/>
      <c r="VY62" s="730"/>
      <c r="VZ62" s="730"/>
      <c r="WA62" s="730"/>
      <c r="WB62" s="730"/>
      <c r="WC62" s="730"/>
      <c r="WD62" s="730"/>
      <c r="WE62" s="730"/>
      <c r="WF62" s="730"/>
      <c r="WG62" s="730"/>
      <c r="WH62" s="730"/>
      <c r="WI62" s="730"/>
      <c r="WJ62" s="730"/>
      <c r="WK62" s="730"/>
      <c r="WL62" s="730"/>
      <c r="WM62" s="730"/>
      <c r="WN62" s="730"/>
      <c r="WO62" s="730"/>
      <c r="WP62" s="730"/>
      <c r="WQ62" s="730"/>
      <c r="WR62" s="730"/>
      <c r="WS62" s="730"/>
      <c r="WT62" s="730"/>
      <c r="WU62" s="730"/>
      <c r="WV62" s="730"/>
      <c r="WW62" s="730"/>
      <c r="WX62" s="730"/>
      <c r="WY62" s="730"/>
      <c r="WZ62" s="730"/>
      <c r="XA62" s="730"/>
      <c r="XB62" s="730"/>
      <c r="XC62" s="730"/>
      <c r="XD62" s="730"/>
      <c r="XE62" s="730"/>
      <c r="XF62" s="730"/>
      <c r="XG62" s="730"/>
      <c r="XH62" s="730"/>
      <c r="XI62" s="730"/>
      <c r="XJ62" s="730"/>
      <c r="XK62" s="730"/>
      <c r="XL62" s="730"/>
      <c r="XM62" s="730"/>
      <c r="XN62" s="730"/>
      <c r="XO62" s="730"/>
      <c r="XP62" s="730"/>
      <c r="XQ62" s="730"/>
      <c r="XR62" s="730"/>
      <c r="XS62" s="730"/>
      <c r="XT62" s="730"/>
      <c r="XU62" s="730"/>
      <c r="XV62" s="730"/>
      <c r="XW62" s="730"/>
      <c r="XX62" s="730"/>
      <c r="XY62" s="730"/>
      <c r="XZ62" s="730"/>
      <c r="YA62" s="730"/>
      <c r="YB62" s="730"/>
      <c r="YC62" s="730"/>
      <c r="YD62" s="730"/>
      <c r="YE62" s="730"/>
      <c r="YF62" s="730"/>
      <c r="YG62" s="730"/>
      <c r="YH62" s="730"/>
      <c r="YI62" s="730"/>
      <c r="YJ62" s="730"/>
      <c r="YK62" s="730"/>
      <c r="YL62" s="730"/>
      <c r="YM62" s="730"/>
      <c r="YN62" s="730"/>
      <c r="YO62" s="730"/>
      <c r="YP62" s="730"/>
      <c r="YQ62" s="730"/>
      <c r="YR62" s="730"/>
      <c r="YS62" s="730"/>
      <c r="YT62" s="730"/>
      <c r="YU62" s="730"/>
      <c r="YV62" s="730"/>
      <c r="YW62" s="730"/>
      <c r="YX62" s="730"/>
      <c r="YY62" s="730"/>
      <c r="YZ62" s="730"/>
      <c r="ZA62" s="730"/>
      <c r="ZB62" s="730"/>
      <c r="ZC62" s="730"/>
      <c r="ZD62" s="730"/>
      <c r="ZE62" s="730"/>
      <c r="ZF62" s="730"/>
      <c r="ZG62" s="730"/>
      <c r="ZH62" s="730"/>
      <c r="ZI62" s="730"/>
      <c r="ZJ62" s="730"/>
      <c r="ZK62" s="730"/>
      <c r="ZL62" s="730"/>
      <c r="ZM62" s="730"/>
      <c r="ZN62" s="730"/>
      <c r="ZO62" s="730"/>
      <c r="ZP62" s="730"/>
      <c r="ZQ62" s="730"/>
      <c r="ZR62" s="730"/>
      <c r="ZS62" s="730"/>
      <c r="ZT62" s="730"/>
      <c r="ZU62" s="730"/>
      <c r="ZV62" s="730"/>
      <c r="ZW62" s="730"/>
      <c r="ZX62" s="730"/>
      <c r="ZY62" s="730"/>
      <c r="ZZ62" s="730"/>
      <c r="AAA62" s="730"/>
      <c r="AAB62" s="730"/>
      <c r="AAC62" s="730"/>
      <c r="AAD62" s="730"/>
      <c r="AAE62" s="730"/>
      <c r="AAF62" s="730"/>
      <c r="AAG62" s="730"/>
      <c r="AAH62" s="730"/>
      <c r="AAI62" s="730"/>
      <c r="AAJ62" s="730"/>
      <c r="AAK62" s="730"/>
      <c r="AAL62" s="730"/>
      <c r="AAM62" s="730"/>
      <c r="AAN62" s="730"/>
      <c r="AAO62" s="730"/>
      <c r="AAP62" s="730"/>
      <c r="AAQ62" s="730"/>
      <c r="AAR62" s="730"/>
      <c r="AAS62" s="730"/>
      <c r="AAT62" s="730"/>
      <c r="AAU62" s="730"/>
      <c r="AAV62" s="730"/>
      <c r="AAW62" s="730"/>
      <c r="AAX62" s="730"/>
      <c r="AAY62" s="730"/>
      <c r="AAZ62" s="730"/>
      <c r="ABA62" s="730"/>
      <c r="ABB62" s="730"/>
      <c r="ABC62" s="730"/>
      <c r="ABD62" s="730"/>
      <c r="ABE62" s="730"/>
      <c r="ABF62" s="730"/>
      <c r="ABG62" s="730"/>
      <c r="ABH62" s="730"/>
      <c r="ABI62" s="730"/>
      <c r="ABJ62" s="730"/>
      <c r="ABK62" s="730"/>
      <c r="ABL62" s="730"/>
      <c r="ABM62" s="730"/>
      <c r="ABN62" s="730"/>
      <c r="ABO62" s="730"/>
      <c r="ABP62" s="730"/>
      <c r="ABQ62" s="730"/>
      <c r="ABR62" s="730"/>
      <c r="ABS62" s="730"/>
      <c r="ABT62" s="730"/>
      <c r="ABU62" s="730"/>
      <c r="ABV62" s="730"/>
      <c r="ABW62" s="730"/>
      <c r="ABX62" s="730"/>
      <c r="ABY62" s="730"/>
      <c r="ABZ62" s="730"/>
      <c r="ACA62" s="730"/>
      <c r="ACB62" s="730"/>
      <c r="ACC62" s="730"/>
      <c r="ACD62" s="730"/>
      <c r="ACE62" s="730"/>
      <c r="ACF62" s="730"/>
      <c r="ACG62" s="730"/>
      <c r="ACH62" s="730"/>
      <c r="ACI62" s="730"/>
      <c r="ACJ62" s="730"/>
      <c r="ACK62" s="730"/>
      <c r="ACL62" s="730"/>
      <c r="ACM62" s="730"/>
      <c r="ACN62" s="730"/>
      <c r="ACO62" s="730"/>
      <c r="ACP62" s="730"/>
      <c r="ACQ62" s="730"/>
      <c r="ACR62" s="730"/>
      <c r="ACS62" s="730"/>
      <c r="ACT62" s="730"/>
      <c r="ACU62" s="730"/>
      <c r="ACV62" s="730"/>
      <c r="ACW62" s="730"/>
      <c r="ACX62" s="730"/>
      <c r="ACY62" s="730"/>
      <c r="ACZ62" s="730"/>
      <c r="ADA62" s="730"/>
      <c r="ADB62" s="730"/>
      <c r="ADC62" s="730"/>
      <c r="ADD62" s="730"/>
      <c r="ADE62" s="730"/>
      <c r="ADF62" s="730"/>
      <c r="ADG62" s="730"/>
      <c r="ADH62" s="730"/>
      <c r="ADI62" s="730"/>
      <c r="ADJ62" s="730"/>
      <c r="ADK62" s="730"/>
      <c r="ADL62" s="730"/>
      <c r="ADM62" s="730"/>
      <c r="ADN62" s="730"/>
      <c r="ADO62" s="730"/>
      <c r="ADP62" s="730"/>
      <c r="ADQ62" s="730"/>
      <c r="ADR62" s="730"/>
      <c r="ADS62" s="730"/>
      <c r="ADT62" s="730"/>
      <c r="ADU62" s="730"/>
      <c r="ADV62" s="730"/>
      <c r="ADW62" s="730"/>
      <c r="ADX62" s="730"/>
      <c r="ADY62" s="730"/>
      <c r="ADZ62" s="730"/>
      <c r="AEA62" s="730"/>
      <c r="AEB62" s="730"/>
      <c r="AEC62" s="730"/>
      <c r="AED62" s="730"/>
      <c r="AEE62" s="730"/>
      <c r="AEF62" s="730"/>
      <c r="AEG62" s="730"/>
      <c r="AEH62" s="730"/>
      <c r="AEI62" s="730"/>
      <c r="AEJ62" s="730"/>
      <c r="AEK62" s="730"/>
      <c r="AEL62" s="730"/>
      <c r="AEM62" s="730"/>
      <c r="AEN62" s="730"/>
      <c r="AEO62" s="730"/>
      <c r="AEP62" s="730"/>
      <c r="AEQ62" s="730"/>
      <c r="AER62" s="730"/>
      <c r="AES62" s="730"/>
      <c r="AET62" s="730"/>
      <c r="AEU62" s="730"/>
      <c r="AEV62" s="730"/>
      <c r="AEW62" s="730"/>
      <c r="AEX62" s="730"/>
      <c r="AEY62" s="730"/>
      <c r="AEZ62" s="730"/>
      <c r="AFA62" s="730"/>
      <c r="AFB62" s="730"/>
      <c r="AFC62" s="730"/>
      <c r="AFD62" s="730"/>
      <c r="AFE62" s="730"/>
      <c r="AFF62" s="730"/>
      <c r="AFG62" s="730"/>
      <c r="AFH62" s="730"/>
      <c r="AFI62" s="730"/>
      <c r="AFJ62" s="730"/>
      <c r="AFK62" s="730"/>
      <c r="AFL62" s="730"/>
      <c r="AFM62" s="730"/>
      <c r="AFN62" s="730"/>
      <c r="AFO62" s="730"/>
      <c r="AFP62" s="730"/>
      <c r="AFQ62" s="730"/>
      <c r="AFR62" s="730"/>
      <c r="AFS62" s="730"/>
      <c r="AFT62" s="730"/>
      <c r="AFU62" s="730"/>
      <c r="AFV62" s="730"/>
      <c r="AFW62" s="730"/>
      <c r="AFX62" s="730"/>
      <c r="AFY62" s="730"/>
      <c r="AFZ62" s="730"/>
      <c r="AGA62" s="730"/>
      <c r="AGB62" s="730"/>
      <c r="AGC62" s="730"/>
      <c r="AGD62" s="730"/>
      <c r="AGE62" s="730"/>
      <c r="AGF62" s="730"/>
      <c r="AGG62" s="730"/>
      <c r="AGH62" s="730"/>
      <c r="AGI62" s="730"/>
      <c r="AGJ62" s="730"/>
      <c r="AGK62" s="730"/>
      <c r="AGL62" s="730"/>
      <c r="AGM62" s="730"/>
      <c r="AGN62" s="730"/>
      <c r="AGO62" s="730"/>
      <c r="AGP62" s="730"/>
      <c r="AGQ62" s="730"/>
      <c r="AGR62" s="730"/>
      <c r="AGS62" s="730"/>
      <c r="AGT62" s="730"/>
      <c r="AGU62" s="730"/>
      <c r="AGV62" s="730"/>
      <c r="AGW62" s="730"/>
      <c r="AGX62" s="730"/>
      <c r="AGY62" s="730"/>
      <c r="AGZ62" s="730"/>
      <c r="AHA62" s="730"/>
      <c r="AHB62" s="730"/>
      <c r="AHC62" s="730"/>
      <c r="AHD62" s="730"/>
      <c r="AHE62" s="730"/>
      <c r="AHF62" s="730"/>
      <c r="AHG62" s="730"/>
      <c r="AHH62" s="730"/>
      <c r="AHI62" s="730"/>
      <c r="AHJ62" s="730"/>
      <c r="AHK62" s="730"/>
      <c r="AHL62" s="730"/>
      <c r="AHM62" s="730"/>
      <c r="AHN62" s="730"/>
      <c r="AHO62" s="730"/>
      <c r="AHP62" s="730"/>
      <c r="AHQ62" s="730"/>
      <c r="AHR62" s="730"/>
      <c r="AHS62" s="730"/>
      <c r="AHT62" s="730"/>
      <c r="AHU62" s="730"/>
      <c r="AHV62" s="730"/>
      <c r="AHW62" s="730"/>
      <c r="AHX62" s="730"/>
      <c r="AHY62" s="730"/>
      <c r="AHZ62" s="730"/>
      <c r="AIA62" s="730"/>
      <c r="AIB62" s="730"/>
      <c r="AIC62" s="730"/>
      <c r="AID62" s="730"/>
      <c r="AIE62" s="730"/>
      <c r="AIF62" s="730"/>
      <c r="AIG62" s="730"/>
      <c r="AIH62" s="730"/>
      <c r="AII62" s="730"/>
      <c r="AIJ62" s="730"/>
      <c r="AIK62" s="730"/>
      <c r="AIL62" s="730"/>
      <c r="AIM62" s="730"/>
      <c r="AIN62" s="730"/>
      <c r="AIO62" s="730"/>
      <c r="AIP62" s="730"/>
      <c r="AIQ62" s="730"/>
      <c r="AIR62" s="730"/>
      <c r="AIS62" s="730"/>
      <c r="AIT62" s="730"/>
      <c r="AIU62" s="730"/>
      <c r="AIV62" s="730"/>
      <c r="AIW62" s="730"/>
      <c r="AIX62" s="730"/>
      <c r="AIY62" s="730"/>
      <c r="AIZ62" s="730"/>
      <c r="AJA62" s="730"/>
      <c r="AJB62" s="730"/>
      <c r="AJC62" s="730"/>
      <c r="AJD62" s="730"/>
      <c r="AJE62" s="730"/>
      <c r="AJF62" s="730"/>
      <c r="AJG62" s="730"/>
      <c r="AJH62" s="730"/>
      <c r="AJI62" s="730"/>
      <c r="AJJ62" s="730"/>
      <c r="AJK62" s="730"/>
      <c r="AJL62" s="730"/>
      <c r="AJM62" s="730"/>
      <c r="AJN62" s="730"/>
      <c r="AJO62" s="730"/>
      <c r="AJP62" s="730"/>
      <c r="AJQ62" s="730"/>
      <c r="AJR62" s="730"/>
      <c r="AJS62" s="730"/>
      <c r="AJT62" s="730"/>
      <c r="AJU62" s="730"/>
      <c r="AJV62" s="730"/>
      <c r="AJW62" s="730"/>
      <c r="AJX62" s="730"/>
      <c r="AJY62" s="730"/>
      <c r="AJZ62" s="730"/>
      <c r="AKA62" s="730"/>
      <c r="AKB62" s="730"/>
      <c r="AKC62" s="730"/>
      <c r="AKD62" s="730"/>
      <c r="AKE62" s="730"/>
      <c r="AKF62" s="730"/>
      <c r="AKG62" s="730"/>
      <c r="AKH62" s="730"/>
      <c r="AKI62" s="730"/>
      <c r="AKJ62" s="730"/>
      <c r="AKK62" s="730"/>
      <c r="AKL62" s="730"/>
      <c r="AKM62" s="730"/>
      <c r="AKN62" s="730"/>
      <c r="AKO62" s="730"/>
      <c r="AKP62" s="730"/>
      <c r="AKQ62" s="730"/>
      <c r="AKR62" s="730"/>
      <c r="AKS62" s="730"/>
      <c r="AKT62" s="730"/>
      <c r="AKU62" s="730"/>
      <c r="AKV62" s="730"/>
      <c r="AKW62" s="730"/>
      <c r="AKX62" s="730"/>
      <c r="AKY62" s="730"/>
      <c r="AKZ62" s="730"/>
      <c r="ALA62" s="730"/>
      <c r="ALB62" s="730"/>
      <c r="ALC62" s="730"/>
      <c r="ALD62" s="730"/>
      <c r="ALE62" s="730"/>
      <c r="ALF62" s="730"/>
      <c r="ALG62" s="730"/>
      <c r="ALH62" s="730"/>
      <c r="ALI62" s="730"/>
      <c r="ALJ62" s="730"/>
      <c r="ALK62" s="730"/>
      <c r="ALL62" s="730"/>
      <c r="ALM62" s="730"/>
      <c r="ALN62" s="730"/>
      <c r="ALO62" s="730"/>
      <c r="ALP62" s="730"/>
      <c r="ALQ62" s="730"/>
      <c r="ALR62" s="730"/>
      <c r="ALS62" s="730"/>
      <c r="ALT62" s="730"/>
      <c r="ALU62" s="730"/>
      <c r="ALV62" s="730"/>
      <c r="ALW62" s="730"/>
      <c r="ALX62" s="730"/>
      <c r="ALY62" s="730"/>
      <c r="ALZ62" s="730"/>
      <c r="AMA62" s="730"/>
      <c r="AMB62" s="730"/>
      <c r="AMC62" s="730"/>
      <c r="AMD62" s="730"/>
      <c r="AME62" s="730"/>
      <c r="AMF62" s="730"/>
      <c r="AMG62" s="730"/>
      <c r="AMH62" s="730"/>
      <c r="AMI62" s="730"/>
      <c r="AMJ62" s="730"/>
      <c r="AMK62" s="730"/>
      <c r="AML62" s="730"/>
      <c r="AMM62" s="730"/>
      <c r="AMN62" s="730"/>
      <c r="AMO62" s="730"/>
      <c r="AMP62" s="730"/>
      <c r="AMQ62" s="730"/>
      <c r="AMR62" s="730"/>
      <c r="AMS62" s="730"/>
      <c r="AMT62" s="730"/>
      <c r="AMU62" s="730"/>
      <c r="AMV62" s="730"/>
      <c r="AMW62" s="730"/>
      <c r="AMX62" s="730"/>
      <c r="AMY62" s="730"/>
      <c r="AMZ62" s="730"/>
      <c r="ANA62" s="730"/>
      <c r="ANB62" s="730"/>
      <c r="ANC62" s="730"/>
      <c r="AND62" s="730"/>
      <c r="ANE62" s="730"/>
      <c r="ANF62" s="730"/>
      <c r="ANG62" s="730"/>
      <c r="ANH62" s="730"/>
      <c r="ANI62" s="730"/>
      <c r="ANJ62" s="730"/>
      <c r="ANK62" s="730"/>
      <c r="ANL62" s="730"/>
      <c r="ANM62" s="730"/>
      <c r="ANN62" s="730"/>
      <c r="ANO62" s="730"/>
      <c r="ANP62" s="730"/>
      <c r="ANQ62" s="730"/>
      <c r="ANR62" s="730"/>
      <c r="ANS62" s="730"/>
      <c r="ANT62" s="730"/>
      <c r="ANU62" s="730"/>
      <c r="ANV62" s="730"/>
      <c r="ANW62" s="730"/>
      <c r="ANX62" s="730"/>
      <c r="ANY62" s="730"/>
      <c r="ANZ62" s="730"/>
      <c r="AOA62" s="730"/>
      <c r="AOB62" s="730"/>
      <c r="AOC62" s="730"/>
      <c r="AOD62" s="730"/>
      <c r="AOE62" s="730"/>
      <c r="AOF62" s="730"/>
      <c r="AOG62" s="730"/>
      <c r="AOH62" s="730"/>
      <c r="AOI62" s="730"/>
      <c r="AOJ62" s="730"/>
      <c r="AOK62" s="730"/>
      <c r="AOL62" s="730"/>
      <c r="AOM62" s="730"/>
      <c r="AON62" s="730"/>
      <c r="AOO62" s="730"/>
      <c r="AOP62" s="730"/>
      <c r="AOQ62" s="730"/>
      <c r="AOR62" s="730"/>
      <c r="AOS62" s="730"/>
      <c r="AOT62" s="730"/>
      <c r="AOU62" s="730"/>
      <c r="AOV62" s="730"/>
      <c r="AOW62" s="730"/>
      <c r="AOX62" s="730"/>
      <c r="AOY62" s="730"/>
      <c r="AOZ62" s="730"/>
      <c r="APA62" s="730"/>
      <c r="APB62" s="730"/>
      <c r="APC62" s="730"/>
      <c r="APD62" s="730"/>
      <c r="APE62" s="730"/>
      <c r="APF62" s="730"/>
      <c r="APG62" s="730"/>
      <c r="APH62" s="730"/>
      <c r="API62" s="730"/>
      <c r="APJ62" s="730"/>
      <c r="APK62" s="730"/>
      <c r="APL62" s="730"/>
      <c r="APM62" s="730"/>
      <c r="APN62" s="730"/>
      <c r="APO62" s="730"/>
      <c r="APP62" s="730"/>
      <c r="APQ62" s="730"/>
      <c r="APR62" s="730"/>
      <c r="APS62" s="730"/>
      <c r="APT62" s="730"/>
      <c r="APU62" s="730"/>
      <c r="APV62" s="730"/>
      <c r="APW62" s="730"/>
      <c r="APX62" s="730"/>
      <c r="APY62" s="730"/>
      <c r="APZ62" s="730"/>
      <c r="AQA62" s="730"/>
      <c r="AQB62" s="730"/>
      <c r="AQC62" s="730"/>
      <c r="AQD62" s="730"/>
      <c r="AQE62" s="730"/>
      <c r="AQF62" s="730"/>
      <c r="AQG62" s="730"/>
      <c r="AQH62" s="730"/>
      <c r="AQI62" s="730"/>
      <c r="AQJ62" s="730"/>
      <c r="AQK62" s="730"/>
      <c r="AQL62" s="730"/>
      <c r="AQM62" s="730"/>
      <c r="AQN62" s="730"/>
      <c r="AQO62" s="730"/>
      <c r="AQP62" s="730"/>
      <c r="AQQ62" s="730"/>
      <c r="AQR62" s="730"/>
      <c r="AQS62" s="730"/>
      <c r="AQT62" s="730"/>
      <c r="AQU62" s="730"/>
      <c r="AQV62" s="730"/>
      <c r="AQW62" s="730"/>
      <c r="AQX62" s="730"/>
      <c r="AQY62" s="730"/>
      <c r="AQZ62" s="730"/>
      <c r="ARA62" s="730"/>
      <c r="ARB62" s="730"/>
      <c r="ARC62" s="730"/>
      <c r="ARD62" s="730"/>
      <c r="ARE62" s="730"/>
      <c r="ARF62" s="730"/>
      <c r="ARG62" s="730"/>
      <c r="ARH62" s="730"/>
      <c r="ARI62" s="730"/>
      <c r="ARJ62" s="730"/>
      <c r="ARK62" s="730"/>
      <c r="ARL62" s="730"/>
      <c r="ARM62" s="730"/>
      <c r="ARN62" s="730"/>
      <c r="ARO62" s="730"/>
      <c r="ARP62" s="730"/>
      <c r="ARQ62" s="730"/>
      <c r="ARR62" s="730"/>
      <c r="ARS62" s="730"/>
      <c r="ART62" s="730"/>
      <c r="ARU62" s="730"/>
      <c r="ARV62" s="730"/>
      <c r="ARW62" s="730"/>
      <c r="ARX62" s="730"/>
      <c r="ARY62" s="730"/>
      <c r="ARZ62" s="730"/>
      <c r="ASA62" s="730"/>
      <c r="ASB62" s="730"/>
      <c r="ASC62" s="730"/>
      <c r="ASD62" s="730"/>
      <c r="ASE62" s="730"/>
      <c r="ASF62" s="730"/>
      <c r="ASG62" s="730"/>
      <c r="ASH62" s="730"/>
      <c r="ASI62" s="730"/>
      <c r="ASJ62" s="730"/>
      <c r="ASK62" s="730"/>
      <c r="ASL62" s="730"/>
      <c r="ASM62" s="730"/>
      <c r="ASN62" s="730"/>
      <c r="ASO62" s="730"/>
      <c r="ASP62" s="730"/>
      <c r="ASQ62" s="730"/>
      <c r="ASR62" s="730"/>
      <c r="ASS62" s="730"/>
      <c r="AST62" s="730"/>
      <c r="ASU62" s="730"/>
      <c r="ASV62" s="730"/>
      <c r="ASW62" s="730"/>
      <c r="ASX62" s="730"/>
      <c r="ASY62" s="730"/>
      <c r="ASZ62" s="730"/>
      <c r="ATA62" s="730"/>
      <c r="ATB62" s="730"/>
      <c r="ATC62" s="730"/>
      <c r="ATD62" s="730"/>
      <c r="ATE62" s="730"/>
      <c r="ATF62" s="730"/>
      <c r="ATG62" s="730"/>
      <c r="ATH62" s="730"/>
      <c r="ATI62" s="730"/>
      <c r="ATJ62" s="730"/>
      <c r="ATK62" s="730"/>
      <c r="ATL62" s="730"/>
      <c r="ATM62" s="730"/>
      <c r="ATN62" s="730"/>
      <c r="ATO62" s="730"/>
      <c r="ATP62" s="730"/>
      <c r="ATQ62" s="730"/>
      <c r="ATR62" s="730"/>
      <c r="ATS62" s="730"/>
      <c r="ATT62" s="730"/>
      <c r="ATU62" s="730"/>
      <c r="ATV62" s="730"/>
      <c r="ATW62" s="730"/>
      <c r="ATX62" s="730"/>
      <c r="ATY62" s="730"/>
      <c r="ATZ62" s="730"/>
      <c r="AUA62" s="730"/>
      <c r="AUB62" s="730"/>
      <c r="AUC62" s="730"/>
      <c r="AUD62" s="730"/>
      <c r="AUE62" s="730"/>
      <c r="AUF62" s="730"/>
      <c r="AUG62" s="730"/>
      <c r="AUH62" s="730"/>
      <c r="AUI62" s="730"/>
      <c r="AUJ62" s="730"/>
      <c r="AUK62" s="730"/>
      <c r="AUL62" s="730"/>
      <c r="AUM62" s="730"/>
      <c r="AUN62" s="730"/>
      <c r="AUO62" s="730"/>
      <c r="AUP62" s="730"/>
      <c r="AUQ62" s="730"/>
      <c r="AUR62" s="730"/>
      <c r="AUS62" s="730"/>
      <c r="AUT62" s="730"/>
      <c r="AUU62" s="730"/>
      <c r="AUV62" s="730"/>
      <c r="AUW62" s="730"/>
      <c r="AUX62" s="730"/>
      <c r="AUY62" s="730"/>
      <c r="AUZ62" s="730"/>
      <c r="AVA62" s="730"/>
      <c r="AVB62" s="730"/>
      <c r="AVC62" s="730"/>
      <c r="AVD62" s="730"/>
      <c r="AVE62" s="730"/>
      <c r="AVF62" s="730"/>
      <c r="AVG62" s="730"/>
      <c r="AVH62" s="730"/>
      <c r="AVI62" s="730"/>
      <c r="AVJ62" s="730"/>
      <c r="AVK62" s="730"/>
      <c r="AVL62" s="730"/>
      <c r="AVM62" s="730"/>
      <c r="AVN62" s="730"/>
      <c r="AVO62" s="730"/>
      <c r="AVP62" s="730"/>
      <c r="AVQ62" s="730"/>
      <c r="AVR62" s="730"/>
      <c r="AVS62" s="730"/>
      <c r="AVT62" s="730"/>
      <c r="AVU62" s="730"/>
      <c r="AVV62" s="730"/>
      <c r="AVW62" s="730"/>
      <c r="AVX62" s="730"/>
      <c r="AVY62" s="730"/>
      <c r="AVZ62" s="730"/>
      <c r="AWA62" s="730"/>
      <c r="AWB62" s="730"/>
      <c r="AWC62" s="730"/>
      <c r="AWD62" s="730"/>
      <c r="AWE62" s="730"/>
      <c r="AWF62" s="730"/>
      <c r="AWG62" s="730"/>
      <c r="AWH62" s="730"/>
      <c r="AWI62" s="730"/>
      <c r="AWJ62" s="730"/>
      <c r="AWK62" s="730"/>
      <c r="AWL62" s="730"/>
      <c r="AWM62" s="730"/>
      <c r="AWN62" s="730"/>
      <c r="AWO62" s="730"/>
      <c r="AWP62" s="730"/>
      <c r="AWQ62" s="730"/>
      <c r="AWR62" s="730"/>
      <c r="AWS62" s="730"/>
      <c r="AWT62" s="730"/>
      <c r="AWU62" s="730"/>
      <c r="AWV62" s="730"/>
      <c r="AWW62" s="730"/>
      <c r="AWX62" s="730"/>
      <c r="AWY62" s="730"/>
      <c r="AWZ62" s="730"/>
      <c r="AXA62" s="730"/>
      <c r="AXB62" s="730"/>
      <c r="AXC62" s="730"/>
      <c r="AXD62" s="730"/>
      <c r="AXE62" s="730"/>
      <c r="AXF62" s="730"/>
      <c r="AXG62" s="730"/>
      <c r="AXH62" s="730"/>
      <c r="AXI62" s="730"/>
      <c r="AXJ62" s="730"/>
      <c r="AXK62" s="730"/>
      <c r="AXL62" s="730"/>
      <c r="AXM62" s="730"/>
      <c r="AXN62" s="730"/>
      <c r="AXO62" s="730"/>
      <c r="AXP62" s="730"/>
      <c r="AXQ62" s="730"/>
      <c r="AXR62" s="730"/>
      <c r="AXS62" s="730"/>
      <c r="AXT62" s="730"/>
      <c r="AXU62" s="730"/>
      <c r="AXV62" s="730"/>
      <c r="AXW62" s="730"/>
      <c r="AXX62" s="730"/>
      <c r="AXY62" s="730"/>
      <c r="AXZ62" s="730"/>
      <c r="AYA62" s="730"/>
      <c r="AYB62" s="730"/>
      <c r="AYC62" s="730"/>
      <c r="AYD62" s="730"/>
      <c r="AYE62" s="730"/>
      <c r="AYF62" s="730"/>
      <c r="AYG62" s="730"/>
      <c r="AYH62" s="730"/>
      <c r="AYI62" s="730"/>
      <c r="AYJ62" s="730"/>
      <c r="AYK62" s="730"/>
      <c r="AYL62" s="730"/>
      <c r="AYM62" s="730"/>
      <c r="AYN62" s="730"/>
      <c r="AYO62" s="730"/>
      <c r="AYP62" s="730"/>
      <c r="AYQ62" s="730"/>
      <c r="AYR62" s="730"/>
      <c r="AYS62" s="730"/>
      <c r="AYT62" s="730"/>
      <c r="AYU62" s="730"/>
      <c r="AYV62" s="730"/>
      <c r="AYW62" s="730"/>
      <c r="AYX62" s="730"/>
      <c r="AYY62" s="730"/>
      <c r="AYZ62" s="730"/>
      <c r="AZA62" s="730"/>
      <c r="AZB62" s="730"/>
      <c r="AZC62" s="730"/>
      <c r="AZD62" s="730"/>
      <c r="AZE62" s="730"/>
      <c r="AZF62" s="730"/>
      <c r="AZG62" s="730"/>
      <c r="AZH62" s="730"/>
      <c r="AZI62" s="730"/>
      <c r="AZJ62" s="730"/>
      <c r="AZK62" s="730"/>
      <c r="AZL62" s="730"/>
      <c r="AZM62" s="730"/>
      <c r="AZN62" s="730"/>
      <c r="AZO62" s="730"/>
      <c r="AZP62" s="730"/>
      <c r="AZQ62" s="730"/>
      <c r="AZR62" s="730"/>
      <c r="AZS62" s="730"/>
      <c r="AZT62" s="730"/>
      <c r="AZU62" s="730"/>
      <c r="AZV62" s="730"/>
      <c r="AZW62" s="730"/>
      <c r="AZX62" s="730"/>
      <c r="AZY62" s="730"/>
      <c r="AZZ62" s="730"/>
      <c r="BAA62" s="730"/>
      <c r="BAB62" s="730"/>
      <c r="BAC62" s="730"/>
      <c r="BAD62" s="730"/>
      <c r="BAE62" s="730"/>
      <c r="BAF62" s="730"/>
      <c r="BAG62" s="730"/>
      <c r="BAH62" s="730"/>
      <c r="BAI62" s="730"/>
      <c r="BAJ62" s="730"/>
      <c r="BAK62" s="730"/>
      <c r="BAL62" s="730"/>
      <c r="BAM62" s="730"/>
      <c r="BAN62" s="730"/>
      <c r="BAO62" s="730"/>
      <c r="BAP62" s="730"/>
      <c r="BAQ62" s="730"/>
      <c r="BAR62" s="730"/>
      <c r="BAS62" s="730"/>
      <c r="BAT62" s="730"/>
      <c r="BAU62" s="730"/>
      <c r="BAV62" s="730"/>
      <c r="BAW62" s="730"/>
      <c r="BAX62" s="730"/>
      <c r="BAY62" s="730"/>
      <c r="BAZ62" s="730"/>
      <c r="BBA62" s="730"/>
      <c r="BBB62" s="730"/>
      <c r="BBC62" s="730"/>
      <c r="BBD62" s="730"/>
      <c r="BBE62" s="730"/>
      <c r="BBF62" s="730"/>
      <c r="BBG62" s="730"/>
      <c r="BBH62" s="730"/>
      <c r="BBI62" s="730"/>
      <c r="BBJ62" s="730"/>
      <c r="BBK62" s="730"/>
      <c r="BBL62" s="730"/>
      <c r="BBM62" s="730"/>
      <c r="BBN62" s="730"/>
      <c r="BBO62" s="730"/>
      <c r="BBP62" s="730"/>
      <c r="BBQ62" s="730"/>
      <c r="BBR62" s="730"/>
      <c r="BBS62" s="730"/>
      <c r="BBT62" s="730"/>
      <c r="BBU62" s="730"/>
      <c r="BBV62" s="730"/>
      <c r="BBW62" s="730"/>
      <c r="BBX62" s="730"/>
      <c r="BBY62" s="730"/>
      <c r="BBZ62" s="730"/>
      <c r="BCA62" s="730"/>
      <c r="BCB62" s="730"/>
      <c r="BCC62" s="730"/>
      <c r="BCD62" s="730"/>
      <c r="BCE62" s="730"/>
      <c r="BCF62" s="730"/>
      <c r="BCG62" s="730"/>
      <c r="BCH62" s="730"/>
      <c r="BCI62" s="730"/>
      <c r="BCJ62" s="730"/>
      <c r="BCK62" s="730"/>
      <c r="BCL62" s="730"/>
      <c r="BCM62" s="730"/>
      <c r="BCN62" s="730"/>
      <c r="BCO62" s="730"/>
      <c r="BCP62" s="730"/>
      <c r="BCQ62" s="730"/>
      <c r="BCR62" s="730"/>
      <c r="BCS62" s="730"/>
      <c r="BCT62" s="730"/>
      <c r="BCU62" s="730"/>
      <c r="BCV62" s="730"/>
      <c r="BCW62" s="730"/>
      <c r="BCX62" s="730"/>
      <c r="BCY62" s="730"/>
      <c r="BCZ62" s="730"/>
      <c r="BDA62" s="730"/>
      <c r="BDB62" s="730"/>
      <c r="BDC62" s="730"/>
      <c r="BDD62" s="730"/>
      <c r="BDE62" s="730"/>
      <c r="BDF62" s="730"/>
      <c r="BDG62" s="730"/>
      <c r="BDH62" s="730"/>
      <c r="BDI62" s="730"/>
      <c r="BDJ62" s="730"/>
      <c r="BDK62" s="730"/>
      <c r="BDL62" s="730"/>
      <c r="BDM62" s="730"/>
      <c r="BDN62" s="730"/>
      <c r="BDO62" s="730"/>
      <c r="BDP62" s="730"/>
      <c r="BDQ62" s="730"/>
      <c r="BDR62" s="730"/>
      <c r="BDS62" s="730"/>
      <c r="BDT62" s="730"/>
      <c r="BDU62" s="730"/>
      <c r="BDV62" s="730"/>
      <c r="BDW62" s="730"/>
      <c r="BDX62" s="730"/>
      <c r="BDY62" s="730"/>
      <c r="BDZ62" s="730"/>
      <c r="BEA62" s="730"/>
      <c r="BEB62" s="730"/>
      <c r="BEC62" s="730"/>
      <c r="BED62" s="730"/>
      <c r="BEE62" s="730"/>
      <c r="BEF62" s="730"/>
      <c r="BEG62" s="730"/>
      <c r="BEH62" s="730"/>
      <c r="BEI62" s="730"/>
      <c r="BEJ62" s="730"/>
      <c r="BEK62" s="730"/>
      <c r="BEL62" s="730"/>
      <c r="BEM62" s="730"/>
      <c r="BEN62" s="730"/>
      <c r="BEO62" s="730"/>
      <c r="BEP62" s="730"/>
      <c r="BEQ62" s="730"/>
      <c r="BER62" s="730"/>
      <c r="BES62" s="730"/>
      <c r="BET62" s="730"/>
      <c r="BEU62" s="730"/>
      <c r="BEV62" s="730"/>
      <c r="BEW62" s="730"/>
      <c r="BEX62" s="730"/>
      <c r="BEY62" s="730"/>
      <c r="BEZ62" s="730"/>
      <c r="BFA62" s="730"/>
      <c r="BFB62" s="730"/>
      <c r="BFC62" s="730"/>
      <c r="BFD62" s="730"/>
      <c r="BFE62" s="730"/>
      <c r="BFF62" s="730"/>
      <c r="BFG62" s="730"/>
      <c r="BFH62" s="730"/>
      <c r="BFI62" s="730"/>
      <c r="BFJ62" s="730"/>
      <c r="BFK62" s="730"/>
      <c r="BFL62" s="730"/>
      <c r="BFM62" s="730"/>
      <c r="BFN62" s="730"/>
      <c r="BFO62" s="730"/>
      <c r="BFP62" s="730"/>
      <c r="BFQ62" s="730"/>
      <c r="BFR62" s="730"/>
      <c r="BFS62" s="730"/>
      <c r="BFT62" s="730"/>
      <c r="BFU62" s="730"/>
      <c r="BFV62" s="730"/>
      <c r="BFW62" s="730"/>
      <c r="BFX62" s="730"/>
      <c r="BFY62" s="730"/>
      <c r="BFZ62" s="730"/>
      <c r="BGA62" s="730"/>
      <c r="BGB62" s="730"/>
      <c r="BGC62" s="730"/>
      <c r="BGD62" s="730"/>
      <c r="BGE62" s="730"/>
      <c r="BGF62" s="730"/>
      <c r="BGG62" s="730"/>
      <c r="BGH62" s="730"/>
      <c r="BGI62" s="730"/>
      <c r="BGJ62" s="730"/>
      <c r="BGK62" s="730"/>
      <c r="BGL62" s="730"/>
      <c r="BGM62" s="730"/>
      <c r="BGN62" s="730"/>
      <c r="BGO62" s="730"/>
      <c r="BGP62" s="730"/>
      <c r="BGQ62" s="730"/>
      <c r="BGR62" s="730"/>
      <c r="BGS62" s="730"/>
      <c r="BGT62" s="730"/>
      <c r="BGU62" s="730"/>
      <c r="BGV62" s="730"/>
      <c r="BGW62" s="730"/>
      <c r="BGX62" s="730"/>
      <c r="BGY62" s="730"/>
      <c r="BGZ62" s="730"/>
      <c r="BHA62" s="730"/>
      <c r="BHB62" s="730"/>
      <c r="BHC62" s="730"/>
      <c r="BHD62" s="730"/>
      <c r="BHE62" s="730"/>
      <c r="BHF62" s="730"/>
      <c r="BHG62" s="730"/>
      <c r="BHH62" s="730"/>
      <c r="BHI62" s="730"/>
      <c r="BHJ62" s="730"/>
      <c r="BHK62" s="730"/>
      <c r="BHL62" s="730"/>
      <c r="BHM62" s="730"/>
      <c r="BHN62" s="730"/>
      <c r="BHO62" s="730"/>
      <c r="BHP62" s="730"/>
      <c r="BHQ62" s="730"/>
      <c r="BHR62" s="730"/>
      <c r="BHS62" s="730"/>
      <c r="BHT62" s="730"/>
      <c r="BHU62" s="730"/>
      <c r="BHV62" s="730"/>
      <c r="BHW62" s="730"/>
      <c r="BHX62" s="730"/>
      <c r="BHY62" s="730"/>
      <c r="BHZ62" s="730"/>
      <c r="BIA62" s="730"/>
      <c r="BIB62" s="730"/>
      <c r="BIC62" s="730"/>
      <c r="BID62" s="730"/>
      <c r="BIE62" s="730"/>
      <c r="BIF62" s="730"/>
      <c r="BIG62" s="730"/>
      <c r="BIH62" s="730"/>
      <c r="BII62" s="730"/>
      <c r="BIJ62" s="730"/>
      <c r="BIK62" s="730"/>
      <c r="BIL62" s="730"/>
      <c r="BIM62" s="730"/>
      <c r="BIN62" s="730"/>
      <c r="BIO62" s="730"/>
      <c r="BIP62" s="730"/>
      <c r="BIQ62" s="730"/>
      <c r="BIR62" s="730"/>
      <c r="BIS62" s="730"/>
      <c r="BIT62" s="730"/>
      <c r="BIU62" s="730"/>
      <c r="BIV62" s="730"/>
      <c r="BIW62" s="730"/>
      <c r="BIX62" s="730"/>
      <c r="BIY62" s="730"/>
      <c r="BIZ62" s="730"/>
      <c r="BJA62" s="730"/>
      <c r="BJB62" s="730"/>
      <c r="BJC62" s="730"/>
      <c r="BJD62" s="730"/>
      <c r="BJE62" s="730"/>
      <c r="BJF62" s="730"/>
      <c r="BJG62" s="730"/>
      <c r="BJH62" s="730"/>
      <c r="BJI62" s="730"/>
      <c r="BJJ62" s="730"/>
      <c r="BJK62" s="730"/>
      <c r="BJL62" s="730"/>
      <c r="BJM62" s="730"/>
      <c r="BJN62" s="730"/>
      <c r="BJO62" s="730"/>
      <c r="BJP62" s="730"/>
      <c r="BJQ62" s="730"/>
      <c r="BJR62" s="730"/>
      <c r="BJS62" s="730"/>
      <c r="BJT62" s="730"/>
      <c r="BJU62" s="730"/>
      <c r="BJV62" s="730"/>
      <c r="BJW62" s="730"/>
      <c r="BJX62" s="730"/>
      <c r="BJY62" s="730"/>
      <c r="BJZ62" s="730"/>
      <c r="BKA62" s="730"/>
      <c r="BKB62" s="730"/>
      <c r="BKC62" s="730"/>
      <c r="BKD62" s="730"/>
      <c r="BKE62" s="730"/>
      <c r="BKF62" s="730"/>
      <c r="BKG62" s="730"/>
      <c r="BKH62" s="730"/>
      <c r="BKI62" s="730"/>
      <c r="BKJ62" s="730"/>
      <c r="BKK62" s="730"/>
      <c r="BKL62" s="730"/>
      <c r="BKM62" s="730"/>
      <c r="BKN62" s="730"/>
      <c r="BKO62" s="730"/>
      <c r="BKP62" s="730"/>
      <c r="BKQ62" s="730"/>
      <c r="BKR62" s="730"/>
      <c r="BKS62" s="730"/>
      <c r="BKT62" s="730"/>
      <c r="BKU62" s="730"/>
      <c r="BKV62" s="730"/>
      <c r="BKW62" s="730"/>
      <c r="BKX62" s="730"/>
      <c r="BKY62" s="730"/>
      <c r="BKZ62" s="730"/>
      <c r="BLA62" s="730"/>
      <c r="BLB62" s="730"/>
      <c r="BLC62" s="730"/>
      <c r="BLD62" s="730"/>
      <c r="BLE62" s="730"/>
      <c r="BLF62" s="730"/>
      <c r="BLG62" s="730"/>
      <c r="BLH62" s="730"/>
      <c r="BLI62" s="730"/>
      <c r="BLJ62" s="730"/>
      <c r="BLK62" s="730"/>
      <c r="BLL62" s="730"/>
      <c r="BLM62" s="730"/>
      <c r="BLN62" s="730"/>
      <c r="BLO62" s="730"/>
      <c r="BLP62" s="730"/>
      <c r="BLQ62" s="730"/>
      <c r="BLR62" s="730"/>
      <c r="BLS62" s="730"/>
      <c r="BLT62" s="730"/>
      <c r="BLU62" s="730"/>
      <c r="BLV62" s="730"/>
      <c r="BLW62" s="730"/>
      <c r="BLX62" s="730"/>
      <c r="BLY62" s="730"/>
      <c r="BLZ62" s="730"/>
      <c r="BMA62" s="730"/>
      <c r="BMB62" s="730"/>
      <c r="BMC62" s="730"/>
      <c r="BMD62" s="730"/>
      <c r="BME62" s="730"/>
      <c r="BMF62" s="730"/>
      <c r="BMG62" s="730"/>
      <c r="BMH62" s="730"/>
      <c r="BMI62" s="730"/>
      <c r="BMJ62" s="730"/>
      <c r="BMK62" s="730"/>
      <c r="BML62" s="730"/>
      <c r="BMM62" s="730"/>
      <c r="BMN62" s="730"/>
      <c r="BMO62" s="730"/>
      <c r="BMP62" s="730"/>
      <c r="BMQ62" s="730"/>
      <c r="BMR62" s="730"/>
      <c r="BMS62" s="730"/>
      <c r="BMT62" s="730"/>
      <c r="BMU62" s="730"/>
      <c r="BMV62" s="730"/>
      <c r="BMW62" s="730"/>
      <c r="BMX62" s="730"/>
      <c r="BMY62" s="730"/>
      <c r="BMZ62" s="730"/>
      <c r="BNA62" s="730"/>
      <c r="BNB62" s="730"/>
      <c r="BNC62" s="730"/>
      <c r="BND62" s="730"/>
      <c r="BNE62" s="730"/>
      <c r="BNF62" s="730"/>
      <c r="BNG62" s="730"/>
      <c r="BNH62" s="730"/>
      <c r="BNI62" s="730"/>
      <c r="BNJ62" s="730"/>
      <c r="BNK62" s="730"/>
      <c r="BNL62" s="730"/>
      <c r="BNM62" s="730"/>
      <c r="BNN62" s="730"/>
      <c r="BNO62" s="730"/>
      <c r="BNP62" s="730"/>
      <c r="BNQ62" s="730"/>
      <c r="BNR62" s="730"/>
      <c r="BNS62" s="730"/>
      <c r="BNT62" s="730"/>
      <c r="BNU62" s="730"/>
      <c r="BNV62" s="730"/>
      <c r="BNW62" s="730"/>
      <c r="BNX62" s="730"/>
      <c r="BNY62" s="730"/>
      <c r="BNZ62" s="730"/>
      <c r="BOA62" s="730"/>
      <c r="BOB62" s="730"/>
      <c r="BOC62" s="730"/>
      <c r="BOD62" s="730"/>
      <c r="BOE62" s="730"/>
      <c r="BOF62" s="730"/>
      <c r="BOG62" s="730"/>
      <c r="BOH62" s="730"/>
      <c r="BOI62" s="730"/>
      <c r="BOJ62" s="730"/>
      <c r="BOK62" s="730"/>
      <c r="BOL62" s="730"/>
      <c r="BOM62" s="730"/>
      <c r="BON62" s="730"/>
      <c r="BOO62" s="730"/>
      <c r="BOP62" s="730"/>
      <c r="BOQ62" s="730"/>
      <c r="BOR62" s="730"/>
      <c r="BOS62" s="730"/>
      <c r="BOT62" s="730"/>
      <c r="BOU62" s="730"/>
      <c r="BOV62" s="730"/>
      <c r="BOW62" s="730"/>
      <c r="BOX62" s="730"/>
      <c r="BOY62" s="730"/>
      <c r="BOZ62" s="730"/>
      <c r="BPA62" s="730"/>
      <c r="BPB62" s="730"/>
      <c r="BPC62" s="730"/>
      <c r="BPD62" s="730"/>
      <c r="BPE62" s="730"/>
      <c r="BPF62" s="730"/>
      <c r="BPG62" s="730"/>
      <c r="BPH62" s="730"/>
      <c r="BPI62" s="730"/>
      <c r="BPJ62" s="730"/>
      <c r="BPK62" s="730"/>
      <c r="BPL62" s="730"/>
      <c r="BPM62" s="730"/>
      <c r="BPN62" s="730"/>
      <c r="BPO62" s="730"/>
      <c r="BPP62" s="730"/>
      <c r="BPQ62" s="730"/>
      <c r="BPR62" s="730"/>
      <c r="BPS62" s="730"/>
      <c r="BPT62" s="730"/>
      <c r="BPU62" s="730"/>
      <c r="BPV62" s="730"/>
      <c r="BPW62" s="730"/>
      <c r="BPX62" s="730"/>
      <c r="BPY62" s="730"/>
      <c r="BPZ62" s="730"/>
      <c r="BQA62" s="730"/>
      <c r="BQB62" s="730"/>
      <c r="BQC62" s="730"/>
      <c r="BQD62" s="730"/>
      <c r="BQE62" s="730"/>
      <c r="BQF62" s="730"/>
      <c r="BQG62" s="730"/>
      <c r="BQH62" s="730"/>
      <c r="BQI62" s="730"/>
      <c r="BQJ62" s="730"/>
      <c r="BQK62" s="730"/>
      <c r="BQL62" s="730"/>
      <c r="BQM62" s="730"/>
      <c r="BQN62" s="730"/>
      <c r="BQO62" s="730"/>
      <c r="BQP62" s="730"/>
      <c r="BQQ62" s="730"/>
      <c r="BQR62" s="730"/>
      <c r="BQS62" s="730"/>
      <c r="BQT62" s="730"/>
      <c r="BQU62" s="730"/>
      <c r="BQV62" s="730"/>
      <c r="BQW62" s="730"/>
      <c r="BQX62" s="730"/>
      <c r="BQY62" s="730"/>
      <c r="BQZ62" s="730"/>
      <c r="BRA62" s="730"/>
      <c r="BRB62" s="730"/>
      <c r="BRC62" s="730"/>
      <c r="BRD62" s="730"/>
      <c r="BRE62" s="730"/>
      <c r="BRF62" s="730"/>
      <c r="BRG62" s="730"/>
      <c r="BRH62" s="730"/>
      <c r="BRI62" s="730"/>
      <c r="BRJ62" s="730"/>
      <c r="BRK62" s="730"/>
      <c r="BRL62" s="730"/>
      <c r="BRM62" s="730"/>
      <c r="BRN62" s="730"/>
      <c r="BRO62" s="730"/>
      <c r="BRP62" s="730"/>
      <c r="BRQ62" s="730"/>
      <c r="BRR62" s="730"/>
      <c r="BRS62" s="730"/>
      <c r="BRT62" s="730"/>
      <c r="BRU62" s="730"/>
      <c r="BRV62" s="730"/>
      <c r="BRW62" s="730"/>
      <c r="BRX62" s="730"/>
      <c r="BRY62" s="730"/>
      <c r="BRZ62" s="730"/>
      <c r="BSA62" s="730"/>
      <c r="BSB62" s="730"/>
      <c r="BSC62" s="730"/>
      <c r="BSD62" s="730"/>
      <c r="BSE62" s="730"/>
      <c r="BSF62" s="730"/>
      <c r="BSG62" s="730"/>
      <c r="BSH62" s="730"/>
      <c r="BSI62" s="730"/>
      <c r="BSJ62" s="730"/>
      <c r="BSK62" s="730"/>
      <c r="BSL62" s="730"/>
      <c r="BSM62" s="730"/>
      <c r="BSN62" s="730"/>
      <c r="BSO62" s="730"/>
      <c r="BSP62" s="730"/>
      <c r="BSQ62" s="730"/>
      <c r="BSR62" s="730"/>
      <c r="BSS62" s="730"/>
      <c r="BST62" s="730"/>
      <c r="BSU62" s="730"/>
      <c r="BSV62" s="730"/>
      <c r="BSW62" s="730"/>
      <c r="BSX62" s="730"/>
      <c r="BSY62" s="730"/>
      <c r="BSZ62" s="730"/>
      <c r="BTA62" s="730"/>
      <c r="BTB62" s="730"/>
      <c r="BTC62" s="730"/>
      <c r="BTD62" s="730"/>
      <c r="BTE62" s="730"/>
      <c r="BTF62" s="730"/>
      <c r="BTG62" s="730"/>
      <c r="BTH62" s="730"/>
      <c r="BTI62" s="730"/>
      <c r="BTJ62" s="730"/>
      <c r="BTK62" s="730"/>
      <c r="BTL62" s="730"/>
      <c r="BTM62" s="730"/>
      <c r="BTN62" s="730"/>
      <c r="BTO62" s="730"/>
      <c r="BTP62" s="730"/>
      <c r="BTQ62" s="730"/>
      <c r="BTR62" s="730"/>
      <c r="BTS62" s="730"/>
      <c r="BTT62" s="730"/>
      <c r="BTU62" s="730"/>
      <c r="BTV62" s="730"/>
      <c r="BTW62" s="730"/>
      <c r="BTX62" s="730"/>
      <c r="BTY62" s="730"/>
      <c r="BTZ62" s="730"/>
      <c r="BUA62" s="730"/>
      <c r="BUB62" s="730"/>
      <c r="BUC62" s="730"/>
      <c r="BUD62" s="730"/>
      <c r="BUE62" s="730"/>
      <c r="BUF62" s="730"/>
      <c r="BUG62" s="730"/>
      <c r="BUH62" s="730"/>
      <c r="BUI62" s="730"/>
      <c r="BUJ62" s="730"/>
      <c r="BUK62" s="730"/>
      <c r="BUL62" s="730"/>
      <c r="BUM62" s="730"/>
      <c r="BUN62" s="730"/>
      <c r="BUO62" s="730"/>
      <c r="BUP62" s="730"/>
      <c r="BUQ62" s="730"/>
      <c r="BUR62" s="730"/>
      <c r="BUS62" s="730"/>
      <c r="BUT62" s="730"/>
      <c r="BUU62" s="730"/>
      <c r="BUV62" s="730"/>
      <c r="BUW62" s="730"/>
      <c r="BUX62" s="730"/>
      <c r="BUY62" s="730"/>
      <c r="BUZ62" s="730"/>
      <c r="BVA62" s="730"/>
      <c r="BVB62" s="730"/>
      <c r="BVC62" s="730"/>
      <c r="BVD62" s="730"/>
      <c r="BVE62" s="730"/>
      <c r="BVF62" s="730"/>
      <c r="BVG62" s="730"/>
      <c r="BVH62" s="730"/>
      <c r="BVI62" s="730"/>
      <c r="BVJ62" s="730"/>
      <c r="BVK62" s="730"/>
      <c r="BVL62" s="730"/>
      <c r="BVM62" s="730"/>
      <c r="BVN62" s="730"/>
      <c r="BVO62" s="730"/>
      <c r="BVP62" s="730"/>
      <c r="BVQ62" s="730"/>
      <c r="BVR62" s="730"/>
      <c r="BVS62" s="730"/>
      <c r="BVT62" s="730"/>
      <c r="BVU62" s="730"/>
      <c r="BVV62" s="730"/>
      <c r="BVW62" s="730"/>
      <c r="BVX62" s="730"/>
      <c r="BVY62" s="730"/>
      <c r="BVZ62" s="730"/>
      <c r="BWA62" s="730"/>
      <c r="BWB62" s="730"/>
      <c r="BWC62" s="730"/>
      <c r="BWD62" s="730"/>
      <c r="BWE62" s="730"/>
      <c r="BWF62" s="730"/>
      <c r="BWG62" s="730"/>
      <c r="BWH62" s="730"/>
      <c r="BWI62" s="730"/>
      <c r="BWJ62" s="730"/>
      <c r="BWK62" s="730"/>
      <c r="BWL62" s="730"/>
      <c r="BWM62" s="730"/>
      <c r="BWN62" s="730"/>
      <c r="BWO62" s="730"/>
      <c r="BWP62" s="730"/>
      <c r="BWQ62" s="730"/>
      <c r="BWR62" s="730"/>
      <c r="BWS62" s="730"/>
      <c r="BWT62" s="730"/>
      <c r="BWU62" s="730"/>
      <c r="BWV62" s="730"/>
      <c r="BWW62" s="730"/>
      <c r="BWX62" s="730"/>
      <c r="BWY62" s="730"/>
      <c r="BWZ62" s="730"/>
      <c r="BXA62" s="730"/>
      <c r="BXB62" s="730"/>
      <c r="BXC62" s="730"/>
      <c r="BXD62" s="730"/>
      <c r="BXE62" s="730"/>
      <c r="BXF62" s="730"/>
      <c r="BXG62" s="730"/>
      <c r="BXH62" s="730"/>
      <c r="BXI62" s="730"/>
      <c r="BXJ62" s="730"/>
      <c r="BXK62" s="730"/>
      <c r="BXL62" s="730"/>
      <c r="BXM62" s="730"/>
      <c r="BXN62" s="730"/>
      <c r="BXO62" s="730"/>
      <c r="BXP62" s="730"/>
      <c r="BXQ62" s="730"/>
      <c r="BXR62" s="730"/>
      <c r="BXS62" s="730"/>
      <c r="BXT62" s="730"/>
      <c r="BXU62" s="730"/>
      <c r="BXV62" s="730"/>
      <c r="BXW62" s="730"/>
      <c r="BXX62" s="730"/>
      <c r="BXY62" s="730"/>
      <c r="BXZ62" s="730"/>
      <c r="BYA62" s="730"/>
      <c r="BYB62" s="730"/>
      <c r="BYC62" s="730"/>
      <c r="BYD62" s="730"/>
      <c r="BYE62" s="730"/>
      <c r="BYF62" s="730"/>
      <c r="BYG62" s="730"/>
      <c r="BYH62" s="730"/>
      <c r="BYI62" s="730"/>
      <c r="BYJ62" s="730"/>
      <c r="BYK62" s="730"/>
      <c r="BYL62" s="730"/>
      <c r="BYM62" s="730"/>
      <c r="BYN62" s="730"/>
      <c r="BYO62" s="730"/>
      <c r="BYP62" s="730"/>
      <c r="BYQ62" s="730"/>
      <c r="BYR62" s="730"/>
      <c r="BYS62" s="730"/>
      <c r="BYT62" s="730"/>
      <c r="BYU62" s="730"/>
      <c r="BYV62" s="730"/>
      <c r="BYW62" s="730"/>
      <c r="BYX62" s="730"/>
      <c r="BYY62" s="730"/>
      <c r="BYZ62" s="730"/>
      <c r="BZA62" s="730"/>
      <c r="BZB62" s="730"/>
      <c r="BZC62" s="730"/>
      <c r="BZD62" s="730"/>
      <c r="BZE62" s="730"/>
      <c r="BZF62" s="730"/>
      <c r="BZG62" s="730"/>
      <c r="BZH62" s="730"/>
      <c r="BZI62" s="730"/>
      <c r="BZJ62" s="730"/>
      <c r="BZK62" s="730"/>
      <c r="BZL62" s="730"/>
      <c r="BZM62" s="730"/>
      <c r="BZN62" s="730"/>
      <c r="BZO62" s="730"/>
      <c r="BZP62" s="730"/>
      <c r="BZQ62" s="730"/>
      <c r="BZR62" s="730"/>
      <c r="BZS62" s="730"/>
      <c r="BZT62" s="730"/>
      <c r="BZU62" s="730"/>
      <c r="BZV62" s="730"/>
      <c r="BZW62" s="730"/>
      <c r="BZX62" s="730"/>
      <c r="BZY62" s="730"/>
      <c r="BZZ62" s="730"/>
      <c r="CAA62" s="730"/>
      <c r="CAB62" s="730"/>
      <c r="CAC62" s="730"/>
      <c r="CAD62" s="730"/>
      <c r="CAE62" s="730"/>
      <c r="CAF62" s="730"/>
      <c r="CAG62" s="730"/>
      <c r="CAH62" s="730"/>
      <c r="CAI62" s="730"/>
      <c r="CAJ62" s="730"/>
      <c r="CAK62" s="730"/>
      <c r="CAL62" s="730"/>
      <c r="CAM62" s="730"/>
      <c r="CAN62" s="730"/>
      <c r="CAO62" s="730"/>
      <c r="CAP62" s="730"/>
      <c r="CAQ62" s="730"/>
      <c r="CAR62" s="730"/>
      <c r="CAS62" s="730"/>
      <c r="CAT62" s="730"/>
      <c r="CAU62" s="730"/>
      <c r="CAV62" s="730"/>
      <c r="CAW62" s="730"/>
      <c r="CAX62" s="730"/>
      <c r="CAY62" s="730"/>
      <c r="CAZ62" s="730"/>
      <c r="CBA62" s="730"/>
      <c r="CBB62" s="730"/>
      <c r="CBC62" s="730"/>
      <c r="CBD62" s="730"/>
      <c r="CBE62" s="730"/>
      <c r="CBF62" s="730"/>
      <c r="CBG62" s="730"/>
      <c r="CBH62" s="730"/>
      <c r="CBI62" s="730"/>
      <c r="CBJ62" s="730"/>
      <c r="CBK62" s="730"/>
      <c r="CBL62" s="730"/>
      <c r="CBM62" s="730"/>
      <c r="CBN62" s="730"/>
      <c r="CBO62" s="730"/>
      <c r="CBP62" s="730"/>
      <c r="CBQ62" s="730"/>
      <c r="CBR62" s="730"/>
      <c r="CBS62" s="730"/>
      <c r="CBT62" s="730"/>
      <c r="CBU62" s="730"/>
      <c r="CBV62" s="730"/>
      <c r="CBW62" s="730"/>
      <c r="CBX62" s="730"/>
      <c r="CBY62" s="730"/>
      <c r="CBZ62" s="730"/>
      <c r="CCA62" s="730"/>
      <c r="CCB62" s="730"/>
      <c r="CCC62" s="730"/>
      <c r="CCD62" s="730"/>
      <c r="CCE62" s="730"/>
      <c r="CCF62" s="730"/>
      <c r="CCG62" s="730"/>
      <c r="CCH62" s="730"/>
      <c r="CCI62" s="730"/>
      <c r="CCJ62" s="730"/>
      <c r="CCK62" s="730"/>
      <c r="CCL62" s="730"/>
      <c r="CCM62" s="730"/>
      <c r="CCN62" s="730"/>
      <c r="CCO62" s="730"/>
      <c r="CCP62" s="730"/>
      <c r="CCQ62" s="730"/>
      <c r="CCR62" s="730"/>
      <c r="CCS62" s="730"/>
      <c r="CCT62" s="730"/>
      <c r="CCU62" s="730"/>
      <c r="CCV62" s="730"/>
      <c r="CCW62" s="730"/>
      <c r="CCX62" s="730"/>
      <c r="CCY62" s="730"/>
      <c r="CCZ62" s="730"/>
      <c r="CDA62" s="730"/>
      <c r="CDB62" s="730"/>
      <c r="CDC62" s="730"/>
      <c r="CDD62" s="730"/>
      <c r="CDE62" s="730"/>
      <c r="CDF62" s="730"/>
      <c r="CDG62" s="730"/>
      <c r="CDH62" s="730"/>
      <c r="CDI62" s="730"/>
      <c r="CDJ62" s="730"/>
      <c r="CDK62" s="730"/>
      <c r="CDL62" s="730"/>
      <c r="CDM62" s="730"/>
      <c r="CDN62" s="730"/>
      <c r="CDO62" s="730"/>
      <c r="CDP62" s="730"/>
      <c r="CDQ62" s="730"/>
      <c r="CDR62" s="730"/>
      <c r="CDS62" s="730"/>
      <c r="CDT62" s="730"/>
      <c r="CDU62" s="730"/>
      <c r="CDV62" s="730"/>
      <c r="CDW62" s="730"/>
      <c r="CDX62" s="730"/>
      <c r="CDY62" s="730"/>
      <c r="CDZ62" s="730"/>
      <c r="CEA62" s="730"/>
      <c r="CEB62" s="730"/>
      <c r="CEC62" s="730"/>
      <c r="CED62" s="730"/>
      <c r="CEE62" s="730"/>
      <c r="CEF62" s="730"/>
      <c r="CEG62" s="730"/>
      <c r="CEH62" s="730"/>
      <c r="CEI62" s="730"/>
      <c r="CEJ62" s="730"/>
      <c r="CEK62" s="730"/>
      <c r="CEL62" s="730"/>
      <c r="CEM62" s="730"/>
      <c r="CEN62" s="730"/>
      <c r="CEO62" s="730"/>
      <c r="CEP62" s="730"/>
      <c r="CEQ62" s="730"/>
      <c r="CER62" s="730"/>
      <c r="CES62" s="730"/>
      <c r="CET62" s="730"/>
      <c r="CEU62" s="730"/>
      <c r="CEV62" s="730"/>
      <c r="CEW62" s="730"/>
      <c r="CEX62" s="730"/>
      <c r="CEY62" s="730"/>
      <c r="CEZ62" s="730"/>
      <c r="CFA62" s="730"/>
      <c r="CFB62" s="730"/>
      <c r="CFC62" s="730"/>
      <c r="CFD62" s="730"/>
      <c r="CFE62" s="730"/>
      <c r="CFF62" s="730"/>
      <c r="CFG62" s="730"/>
      <c r="CFH62" s="730"/>
      <c r="CFI62" s="730"/>
      <c r="CFJ62" s="730"/>
      <c r="CFK62" s="730"/>
      <c r="CFL62" s="730"/>
      <c r="CFM62" s="730"/>
      <c r="CFN62" s="730"/>
      <c r="CFO62" s="730"/>
      <c r="CFP62" s="730"/>
      <c r="CFQ62" s="730"/>
      <c r="CFR62" s="730"/>
      <c r="CFS62" s="730"/>
      <c r="CFT62" s="730"/>
      <c r="CFU62" s="730"/>
      <c r="CFV62" s="730"/>
      <c r="CFW62" s="730"/>
      <c r="CFX62" s="730"/>
      <c r="CFY62" s="730"/>
      <c r="CFZ62" s="730"/>
      <c r="CGA62" s="730"/>
      <c r="CGB62" s="730"/>
      <c r="CGC62" s="730"/>
      <c r="CGD62" s="730"/>
      <c r="CGE62" s="730"/>
      <c r="CGF62" s="730"/>
      <c r="CGG62" s="730"/>
      <c r="CGH62" s="730"/>
      <c r="CGI62" s="730"/>
      <c r="CGJ62" s="730"/>
      <c r="CGK62" s="730"/>
      <c r="CGL62" s="730"/>
      <c r="CGM62" s="730"/>
      <c r="CGN62" s="730"/>
      <c r="CGO62" s="730"/>
      <c r="CGP62" s="730"/>
      <c r="CGQ62" s="730"/>
      <c r="CGR62" s="730"/>
      <c r="CGS62" s="730"/>
      <c r="CGT62" s="730"/>
      <c r="CGU62" s="730"/>
      <c r="CGV62" s="730"/>
      <c r="CGW62" s="730"/>
      <c r="CGX62" s="730"/>
      <c r="CGY62" s="730"/>
      <c r="CGZ62" s="730"/>
      <c r="CHA62" s="730"/>
      <c r="CHB62" s="730"/>
      <c r="CHC62" s="730"/>
      <c r="CHD62" s="730"/>
      <c r="CHE62" s="730"/>
      <c r="CHF62" s="730"/>
      <c r="CHG62" s="730"/>
      <c r="CHH62" s="730"/>
      <c r="CHI62" s="730"/>
      <c r="CHJ62" s="730"/>
      <c r="CHK62" s="730"/>
      <c r="CHL62" s="730"/>
      <c r="CHM62" s="730"/>
      <c r="CHN62" s="730"/>
      <c r="CHO62" s="730"/>
      <c r="CHP62" s="730"/>
      <c r="CHQ62" s="730"/>
      <c r="CHR62" s="730"/>
      <c r="CHS62" s="730"/>
      <c r="CHT62" s="730"/>
      <c r="CHU62" s="730"/>
      <c r="CHV62" s="730"/>
      <c r="CHW62" s="730"/>
      <c r="CHX62" s="730"/>
      <c r="CHY62" s="730"/>
      <c r="CHZ62" s="730"/>
      <c r="CIA62" s="730"/>
      <c r="CIB62" s="730"/>
      <c r="CIC62" s="730"/>
      <c r="CID62" s="730"/>
      <c r="CIE62" s="730"/>
      <c r="CIF62" s="730"/>
      <c r="CIG62" s="730"/>
      <c r="CIH62" s="730"/>
      <c r="CII62" s="730"/>
      <c r="CIJ62" s="730"/>
      <c r="CIK62" s="730"/>
      <c r="CIL62" s="730"/>
      <c r="CIM62" s="730"/>
      <c r="CIN62" s="730"/>
      <c r="CIO62" s="730"/>
      <c r="CIP62" s="730"/>
      <c r="CIQ62" s="730"/>
      <c r="CIR62" s="730"/>
      <c r="CIS62" s="730"/>
      <c r="CIT62" s="730"/>
      <c r="CIU62" s="730"/>
      <c r="CIV62" s="730"/>
      <c r="CIW62" s="730"/>
      <c r="CIX62" s="730"/>
      <c r="CIY62" s="730"/>
      <c r="CIZ62" s="730"/>
      <c r="CJA62" s="730"/>
      <c r="CJB62" s="730"/>
      <c r="CJC62" s="730"/>
      <c r="CJD62" s="730"/>
      <c r="CJE62" s="730"/>
      <c r="CJF62" s="730"/>
      <c r="CJG62" s="730"/>
      <c r="CJH62" s="730"/>
      <c r="CJI62" s="730"/>
      <c r="CJJ62" s="730"/>
      <c r="CJK62" s="730"/>
      <c r="CJL62" s="730"/>
      <c r="CJM62" s="730"/>
      <c r="CJN62" s="730"/>
      <c r="CJO62" s="730"/>
      <c r="CJP62" s="730"/>
      <c r="CJQ62" s="730"/>
      <c r="CJR62" s="730"/>
      <c r="CJS62" s="730"/>
      <c r="CJT62" s="730"/>
      <c r="CJU62" s="730"/>
      <c r="CJV62" s="730"/>
      <c r="CJW62" s="730"/>
      <c r="CJX62" s="730"/>
      <c r="CJY62" s="730"/>
      <c r="CJZ62" s="730"/>
      <c r="CKA62" s="730"/>
      <c r="CKB62" s="730"/>
      <c r="CKC62" s="730"/>
      <c r="CKD62" s="730"/>
      <c r="CKE62" s="730"/>
      <c r="CKF62" s="730"/>
      <c r="CKG62" s="730"/>
      <c r="CKH62" s="730"/>
      <c r="CKI62" s="730"/>
      <c r="CKJ62" s="730"/>
      <c r="CKK62" s="730"/>
      <c r="CKL62" s="730"/>
      <c r="CKM62" s="730"/>
      <c r="CKN62" s="730"/>
      <c r="CKO62" s="730"/>
      <c r="CKP62" s="730"/>
      <c r="CKQ62" s="730"/>
      <c r="CKR62" s="730"/>
      <c r="CKS62" s="730"/>
      <c r="CKT62" s="730"/>
      <c r="CKU62" s="730"/>
      <c r="CKV62" s="730"/>
      <c r="CKW62" s="730"/>
      <c r="CKX62" s="730"/>
      <c r="CKY62" s="730"/>
      <c r="CKZ62" s="730"/>
      <c r="CLA62" s="730"/>
      <c r="CLB62" s="730"/>
      <c r="CLC62" s="730"/>
      <c r="CLD62" s="730"/>
      <c r="CLE62" s="730"/>
      <c r="CLF62" s="730"/>
      <c r="CLG62" s="730"/>
      <c r="CLH62" s="730"/>
      <c r="CLI62" s="730"/>
      <c r="CLJ62" s="730"/>
      <c r="CLK62" s="730"/>
      <c r="CLL62" s="730"/>
      <c r="CLM62" s="730"/>
      <c r="CLN62" s="730"/>
      <c r="CLO62" s="730"/>
      <c r="CLP62" s="730"/>
      <c r="CLQ62" s="730"/>
      <c r="CLR62" s="730"/>
      <c r="CLS62" s="730"/>
      <c r="CLT62" s="730"/>
      <c r="CLU62" s="730"/>
      <c r="CLV62" s="730"/>
      <c r="CLW62" s="730"/>
      <c r="CLX62" s="730"/>
      <c r="CLY62" s="730"/>
      <c r="CLZ62" s="730"/>
      <c r="CMA62" s="730"/>
      <c r="CMB62" s="730"/>
      <c r="CMC62" s="730"/>
      <c r="CMD62" s="730"/>
      <c r="CME62" s="730"/>
      <c r="CMF62" s="730"/>
      <c r="CMG62" s="730"/>
      <c r="CMH62" s="730"/>
      <c r="CMI62" s="730"/>
      <c r="CMJ62" s="730"/>
      <c r="CMK62" s="730"/>
      <c r="CML62" s="730"/>
      <c r="CMM62" s="730"/>
      <c r="CMN62" s="730"/>
      <c r="CMO62" s="730"/>
      <c r="CMP62" s="730"/>
      <c r="CMQ62" s="730"/>
      <c r="CMR62" s="730"/>
      <c r="CMS62" s="730"/>
      <c r="CMT62" s="730"/>
      <c r="CMU62" s="730"/>
      <c r="CMV62" s="730"/>
      <c r="CMW62" s="730"/>
      <c r="CMX62" s="730"/>
      <c r="CMY62" s="730"/>
      <c r="CMZ62" s="730"/>
      <c r="CNA62" s="730"/>
      <c r="CNB62" s="730"/>
      <c r="CNC62" s="730"/>
      <c r="CND62" s="730"/>
      <c r="CNE62" s="730"/>
      <c r="CNF62" s="730"/>
      <c r="CNG62" s="730"/>
      <c r="CNH62" s="730"/>
      <c r="CNI62" s="730"/>
      <c r="CNJ62" s="730"/>
      <c r="CNK62" s="730"/>
      <c r="CNL62" s="730"/>
      <c r="CNM62" s="730"/>
      <c r="CNN62" s="730"/>
      <c r="CNO62" s="730"/>
      <c r="CNP62" s="730"/>
      <c r="CNQ62" s="730"/>
      <c r="CNR62" s="730"/>
      <c r="CNS62" s="730"/>
      <c r="CNT62" s="730"/>
      <c r="CNU62" s="730"/>
      <c r="CNV62" s="730"/>
      <c r="CNW62" s="730"/>
      <c r="CNX62" s="730"/>
      <c r="CNY62" s="730"/>
      <c r="CNZ62" s="730"/>
      <c r="COA62" s="730"/>
      <c r="COB62" s="730"/>
      <c r="COC62" s="730"/>
      <c r="COD62" s="730"/>
      <c r="COE62" s="730"/>
      <c r="COF62" s="730"/>
      <c r="COG62" s="730"/>
      <c r="COH62" s="730"/>
      <c r="COI62" s="730"/>
      <c r="COJ62" s="730"/>
      <c r="COK62" s="730"/>
      <c r="COL62" s="730"/>
      <c r="COM62" s="730"/>
      <c r="CON62" s="730"/>
      <c r="COO62" s="730"/>
      <c r="COP62" s="730"/>
      <c r="COQ62" s="730"/>
      <c r="COR62" s="730"/>
      <c r="COS62" s="730"/>
      <c r="COT62" s="730"/>
      <c r="COU62" s="730"/>
      <c r="COV62" s="730"/>
      <c r="COW62" s="730"/>
      <c r="COX62" s="730"/>
      <c r="COY62" s="730"/>
      <c r="COZ62" s="730"/>
      <c r="CPA62" s="730"/>
      <c r="CPB62" s="730"/>
      <c r="CPC62" s="730"/>
      <c r="CPD62" s="730"/>
      <c r="CPE62" s="730"/>
      <c r="CPF62" s="730"/>
      <c r="CPG62" s="730"/>
      <c r="CPH62" s="730"/>
      <c r="CPI62" s="730"/>
      <c r="CPJ62" s="730"/>
      <c r="CPK62" s="730"/>
      <c r="CPL62" s="730"/>
      <c r="CPM62" s="730"/>
      <c r="CPN62" s="730"/>
      <c r="CPO62" s="730"/>
      <c r="CPP62" s="730"/>
      <c r="CPQ62" s="730"/>
      <c r="CPR62" s="730"/>
      <c r="CPS62" s="730"/>
      <c r="CPT62" s="730"/>
      <c r="CPU62" s="730"/>
      <c r="CPV62" s="730"/>
      <c r="CPW62" s="730"/>
      <c r="CPX62" s="730"/>
      <c r="CPY62" s="730"/>
      <c r="CPZ62" s="730"/>
      <c r="CQA62" s="730"/>
      <c r="CQB62" s="730"/>
      <c r="CQC62" s="730"/>
      <c r="CQD62" s="730"/>
      <c r="CQE62" s="730"/>
      <c r="CQF62" s="730"/>
      <c r="CQG62" s="730"/>
      <c r="CQH62" s="730"/>
      <c r="CQI62" s="730"/>
      <c r="CQJ62" s="730"/>
      <c r="CQK62" s="730"/>
      <c r="CQL62" s="730"/>
      <c r="CQM62" s="730"/>
      <c r="CQN62" s="730"/>
      <c r="CQO62" s="730"/>
      <c r="CQP62" s="730"/>
      <c r="CQQ62" s="730"/>
      <c r="CQR62" s="730"/>
      <c r="CQS62" s="730"/>
      <c r="CQT62" s="730"/>
      <c r="CQU62" s="730"/>
      <c r="CQV62" s="730"/>
      <c r="CQW62" s="730"/>
      <c r="CQX62" s="730"/>
      <c r="CQY62" s="730"/>
      <c r="CQZ62" s="730"/>
      <c r="CRA62" s="730"/>
      <c r="CRB62" s="730"/>
      <c r="CRC62" s="730"/>
      <c r="CRD62" s="730"/>
      <c r="CRE62" s="730"/>
      <c r="CRF62" s="730"/>
      <c r="CRG62" s="730"/>
      <c r="CRH62" s="730"/>
      <c r="CRI62" s="730"/>
      <c r="CRJ62" s="730"/>
      <c r="CRK62" s="730"/>
      <c r="CRL62" s="730"/>
      <c r="CRM62" s="730"/>
      <c r="CRN62" s="730"/>
      <c r="CRO62" s="730"/>
      <c r="CRP62" s="730"/>
      <c r="CRQ62" s="730"/>
      <c r="CRR62" s="730"/>
      <c r="CRS62" s="730"/>
      <c r="CRT62" s="730"/>
      <c r="CRU62" s="730"/>
      <c r="CRV62" s="730"/>
      <c r="CRW62" s="730"/>
      <c r="CRX62" s="730"/>
      <c r="CRY62" s="730"/>
      <c r="CRZ62" s="730"/>
      <c r="CSA62" s="730"/>
      <c r="CSB62" s="730"/>
      <c r="CSC62" s="730"/>
      <c r="CSD62" s="730"/>
      <c r="CSE62" s="730"/>
      <c r="CSF62" s="730"/>
      <c r="CSG62" s="730"/>
      <c r="CSH62" s="730"/>
      <c r="CSI62" s="730"/>
      <c r="CSJ62" s="730"/>
      <c r="CSK62" s="730"/>
      <c r="CSL62" s="730"/>
      <c r="CSM62" s="730"/>
      <c r="CSN62" s="730"/>
      <c r="CSO62" s="730"/>
      <c r="CSP62" s="730"/>
      <c r="CSQ62" s="730"/>
      <c r="CSR62" s="730"/>
      <c r="CSS62" s="730"/>
      <c r="CST62" s="730"/>
      <c r="CSU62" s="730"/>
      <c r="CSV62" s="730"/>
      <c r="CSW62" s="730"/>
      <c r="CSX62" s="730"/>
      <c r="CSY62" s="730"/>
      <c r="CSZ62" s="730"/>
      <c r="CTA62" s="730"/>
      <c r="CTB62" s="730"/>
      <c r="CTC62" s="730"/>
      <c r="CTD62" s="730"/>
      <c r="CTE62" s="730"/>
      <c r="CTF62" s="730"/>
      <c r="CTG62" s="730"/>
      <c r="CTH62" s="730"/>
      <c r="CTI62" s="730"/>
      <c r="CTJ62" s="730"/>
      <c r="CTK62" s="730"/>
      <c r="CTL62" s="730"/>
      <c r="CTM62" s="730"/>
      <c r="CTN62" s="730"/>
      <c r="CTO62" s="730"/>
      <c r="CTP62" s="730"/>
      <c r="CTQ62" s="730"/>
      <c r="CTR62" s="730"/>
      <c r="CTS62" s="730"/>
      <c r="CTT62" s="730"/>
      <c r="CTU62" s="730"/>
      <c r="CTV62" s="730"/>
      <c r="CTW62" s="730"/>
      <c r="CTX62" s="730"/>
      <c r="CTY62" s="730"/>
      <c r="CTZ62" s="730"/>
      <c r="CUA62" s="730"/>
      <c r="CUB62" s="730"/>
      <c r="CUC62" s="730"/>
      <c r="CUD62" s="730"/>
      <c r="CUE62" s="730"/>
      <c r="CUF62" s="730"/>
      <c r="CUG62" s="730"/>
      <c r="CUH62" s="730"/>
      <c r="CUI62" s="730"/>
      <c r="CUJ62" s="730"/>
      <c r="CUK62" s="730"/>
      <c r="CUL62" s="730"/>
      <c r="CUM62" s="730"/>
      <c r="CUN62" s="730"/>
      <c r="CUO62" s="730"/>
      <c r="CUP62" s="730"/>
      <c r="CUQ62" s="730"/>
      <c r="CUR62" s="730"/>
      <c r="CUS62" s="730"/>
      <c r="CUT62" s="730"/>
      <c r="CUU62" s="730"/>
      <c r="CUV62" s="730"/>
      <c r="CUW62" s="730"/>
      <c r="CUX62" s="730"/>
      <c r="CUY62" s="730"/>
      <c r="CUZ62" s="730"/>
      <c r="CVA62" s="730"/>
      <c r="CVB62" s="730"/>
      <c r="CVC62" s="730"/>
      <c r="CVD62" s="730"/>
      <c r="CVE62" s="730"/>
      <c r="CVF62" s="730"/>
      <c r="CVG62" s="730"/>
      <c r="CVH62" s="730"/>
      <c r="CVI62" s="730"/>
      <c r="CVJ62" s="730"/>
      <c r="CVK62" s="730"/>
      <c r="CVL62" s="730"/>
      <c r="CVM62" s="730"/>
      <c r="CVN62" s="730"/>
      <c r="CVO62" s="730"/>
      <c r="CVP62" s="730"/>
      <c r="CVQ62" s="730"/>
      <c r="CVR62" s="730"/>
      <c r="CVS62" s="730"/>
      <c r="CVT62" s="730"/>
      <c r="CVU62" s="730"/>
      <c r="CVV62" s="730"/>
      <c r="CVW62" s="730"/>
      <c r="CVX62" s="730"/>
      <c r="CVY62" s="730"/>
      <c r="CVZ62" s="730"/>
      <c r="CWA62" s="730"/>
      <c r="CWB62" s="730"/>
      <c r="CWC62" s="730"/>
      <c r="CWD62" s="730"/>
      <c r="CWE62" s="730"/>
      <c r="CWF62" s="730"/>
      <c r="CWG62" s="730"/>
      <c r="CWH62" s="730"/>
      <c r="CWI62" s="730"/>
      <c r="CWJ62" s="730"/>
      <c r="CWK62" s="730"/>
      <c r="CWL62" s="730"/>
      <c r="CWM62" s="730"/>
      <c r="CWN62" s="730"/>
      <c r="CWO62" s="730"/>
      <c r="CWP62" s="730"/>
      <c r="CWQ62" s="730"/>
      <c r="CWR62" s="730"/>
      <c r="CWS62" s="730"/>
      <c r="CWT62" s="730"/>
      <c r="CWU62" s="730"/>
      <c r="CWV62" s="730"/>
      <c r="CWW62" s="730"/>
      <c r="CWX62" s="730"/>
      <c r="CWY62" s="730"/>
      <c r="CWZ62" s="730"/>
      <c r="CXA62" s="730"/>
      <c r="CXB62" s="730"/>
      <c r="CXC62" s="730"/>
      <c r="CXD62" s="730"/>
      <c r="CXE62" s="730"/>
      <c r="CXF62" s="730"/>
      <c r="CXG62" s="730"/>
      <c r="CXH62" s="730"/>
      <c r="CXI62" s="730"/>
      <c r="CXJ62" s="730"/>
      <c r="CXK62" s="730"/>
      <c r="CXL62" s="730"/>
      <c r="CXM62" s="730"/>
      <c r="CXN62" s="730"/>
      <c r="CXO62" s="730"/>
      <c r="CXP62" s="730"/>
      <c r="CXQ62" s="730"/>
      <c r="CXR62" s="730"/>
      <c r="CXS62" s="730"/>
      <c r="CXT62" s="730"/>
      <c r="CXU62" s="730"/>
      <c r="CXV62" s="730"/>
      <c r="CXW62" s="730"/>
      <c r="CXX62" s="730"/>
      <c r="CXY62" s="730"/>
      <c r="CXZ62" s="730"/>
      <c r="CYA62" s="730"/>
      <c r="CYB62" s="730"/>
      <c r="CYC62" s="730"/>
      <c r="CYD62" s="730"/>
      <c r="CYE62" s="730"/>
      <c r="CYF62" s="730"/>
      <c r="CYG62" s="730"/>
      <c r="CYH62" s="730"/>
      <c r="CYI62" s="730"/>
      <c r="CYJ62" s="730"/>
      <c r="CYK62" s="730"/>
      <c r="CYL62" s="730"/>
      <c r="CYM62" s="730"/>
      <c r="CYN62" s="730"/>
      <c r="CYO62" s="730"/>
      <c r="CYP62" s="730"/>
      <c r="CYQ62" s="730"/>
      <c r="CYR62" s="730"/>
      <c r="CYS62" s="730"/>
      <c r="CYT62" s="730"/>
      <c r="CYU62" s="730"/>
      <c r="CYV62" s="730"/>
      <c r="CYW62" s="730"/>
      <c r="CYX62" s="730"/>
      <c r="CYY62" s="730"/>
      <c r="CYZ62" s="730"/>
      <c r="CZA62" s="730"/>
      <c r="CZB62" s="730"/>
      <c r="CZC62" s="730"/>
      <c r="CZD62" s="730"/>
      <c r="CZE62" s="730"/>
      <c r="CZF62" s="730"/>
      <c r="CZG62" s="730"/>
      <c r="CZH62" s="730"/>
      <c r="CZI62" s="730"/>
      <c r="CZJ62" s="730"/>
      <c r="CZK62" s="730"/>
      <c r="CZL62" s="730"/>
      <c r="CZM62" s="730"/>
      <c r="CZN62" s="730"/>
      <c r="CZO62" s="730"/>
      <c r="CZP62" s="730"/>
      <c r="CZQ62" s="730"/>
      <c r="CZR62" s="730"/>
      <c r="CZS62" s="730"/>
      <c r="CZT62" s="730"/>
      <c r="CZU62" s="730"/>
      <c r="CZV62" s="730"/>
      <c r="CZW62" s="730"/>
      <c r="CZX62" s="730"/>
      <c r="CZY62" s="730"/>
      <c r="CZZ62" s="730"/>
      <c r="DAA62" s="730"/>
      <c r="DAB62" s="730"/>
      <c r="DAC62" s="730"/>
      <c r="DAD62" s="730"/>
      <c r="DAE62" s="730"/>
      <c r="DAF62" s="730"/>
      <c r="DAG62" s="730"/>
      <c r="DAH62" s="730"/>
      <c r="DAI62" s="730"/>
      <c r="DAJ62" s="730"/>
      <c r="DAK62" s="730"/>
      <c r="DAL62" s="730"/>
      <c r="DAM62" s="730"/>
      <c r="DAN62" s="730"/>
      <c r="DAO62" s="730"/>
      <c r="DAP62" s="730"/>
      <c r="DAQ62" s="730"/>
      <c r="DAR62" s="730"/>
      <c r="DAS62" s="730"/>
      <c r="DAT62" s="730"/>
      <c r="DAU62" s="730"/>
      <c r="DAV62" s="730"/>
      <c r="DAW62" s="730"/>
      <c r="DAX62" s="730"/>
      <c r="DAY62" s="730"/>
      <c r="DAZ62" s="730"/>
      <c r="DBA62" s="730"/>
      <c r="DBB62" s="730"/>
      <c r="DBC62" s="730"/>
      <c r="DBD62" s="730"/>
      <c r="DBE62" s="730"/>
      <c r="DBF62" s="730"/>
      <c r="DBG62" s="730"/>
      <c r="DBH62" s="730"/>
      <c r="DBI62" s="730"/>
      <c r="DBJ62" s="730"/>
      <c r="DBK62" s="730"/>
      <c r="DBL62" s="730"/>
      <c r="DBM62" s="730"/>
      <c r="DBN62" s="730"/>
      <c r="DBO62" s="730"/>
      <c r="DBP62" s="730"/>
      <c r="DBQ62" s="730"/>
      <c r="DBR62" s="730"/>
      <c r="DBS62" s="730"/>
      <c r="DBT62" s="730"/>
      <c r="DBU62" s="730"/>
      <c r="DBV62" s="730"/>
      <c r="DBW62" s="730"/>
      <c r="DBX62" s="730"/>
      <c r="DBY62" s="730"/>
      <c r="DBZ62" s="730"/>
      <c r="DCA62" s="730"/>
      <c r="DCB62" s="730"/>
      <c r="DCC62" s="730"/>
      <c r="DCD62" s="730"/>
      <c r="DCE62" s="730"/>
      <c r="DCF62" s="730"/>
      <c r="DCG62" s="730"/>
      <c r="DCH62" s="730"/>
      <c r="DCI62" s="730"/>
      <c r="DCJ62" s="730"/>
      <c r="DCK62" s="730"/>
      <c r="DCL62" s="730"/>
      <c r="DCM62" s="730"/>
      <c r="DCN62" s="730"/>
      <c r="DCO62" s="730"/>
      <c r="DCP62" s="730"/>
      <c r="DCQ62" s="730"/>
      <c r="DCR62" s="730"/>
      <c r="DCS62" s="730"/>
      <c r="DCT62" s="730"/>
      <c r="DCU62" s="730"/>
      <c r="DCV62" s="730"/>
      <c r="DCW62" s="730"/>
      <c r="DCX62" s="730"/>
      <c r="DCY62" s="730"/>
      <c r="DCZ62" s="730"/>
      <c r="DDA62" s="730"/>
      <c r="DDB62" s="730"/>
      <c r="DDC62" s="730"/>
      <c r="DDD62" s="730"/>
      <c r="DDE62" s="730"/>
      <c r="DDF62" s="730"/>
      <c r="DDG62" s="730"/>
      <c r="DDH62" s="730"/>
      <c r="DDI62" s="730"/>
      <c r="DDJ62" s="730"/>
      <c r="DDK62" s="730"/>
      <c r="DDL62" s="730"/>
      <c r="DDM62" s="730"/>
      <c r="DDN62" s="730"/>
      <c r="DDO62" s="730"/>
      <c r="DDP62" s="730"/>
      <c r="DDQ62" s="730"/>
      <c r="DDR62" s="730"/>
      <c r="DDS62" s="730"/>
      <c r="DDT62" s="730"/>
      <c r="DDU62" s="730"/>
      <c r="DDV62" s="730"/>
      <c r="DDW62" s="730"/>
      <c r="DDX62" s="730"/>
      <c r="DDY62" s="730"/>
      <c r="DDZ62" s="730"/>
      <c r="DEA62" s="730"/>
      <c r="DEB62" s="730"/>
      <c r="DEC62" s="730"/>
      <c r="DED62" s="730"/>
      <c r="DEE62" s="730"/>
      <c r="DEF62" s="730"/>
      <c r="DEG62" s="730"/>
      <c r="DEH62" s="730"/>
      <c r="DEI62" s="730"/>
      <c r="DEJ62" s="730"/>
      <c r="DEK62" s="730"/>
      <c r="DEL62" s="730"/>
      <c r="DEM62" s="730"/>
      <c r="DEN62" s="730"/>
      <c r="DEO62" s="730"/>
      <c r="DEP62" s="730"/>
      <c r="DEQ62" s="730"/>
      <c r="DER62" s="730"/>
      <c r="DES62" s="730"/>
      <c r="DET62" s="730"/>
      <c r="DEU62" s="730"/>
      <c r="DEV62" s="730"/>
      <c r="DEW62" s="730"/>
      <c r="DEX62" s="730"/>
      <c r="DEY62" s="730"/>
      <c r="DEZ62" s="730"/>
      <c r="DFA62" s="730"/>
      <c r="DFB62" s="730"/>
      <c r="DFC62" s="730"/>
      <c r="DFD62" s="730"/>
      <c r="DFE62" s="730"/>
      <c r="DFF62" s="730"/>
      <c r="DFG62" s="730"/>
      <c r="DFH62" s="730"/>
      <c r="DFI62" s="730"/>
      <c r="DFJ62" s="730"/>
      <c r="DFK62" s="730"/>
      <c r="DFL62" s="730"/>
      <c r="DFM62" s="730"/>
      <c r="DFN62" s="730"/>
      <c r="DFO62" s="730"/>
      <c r="DFP62" s="730"/>
      <c r="DFQ62" s="730"/>
      <c r="DFR62" s="730"/>
      <c r="DFS62" s="730"/>
      <c r="DFT62" s="730"/>
      <c r="DFU62" s="730"/>
      <c r="DFV62" s="730"/>
      <c r="DFW62" s="730"/>
      <c r="DFX62" s="730"/>
      <c r="DFY62" s="730"/>
      <c r="DFZ62" s="730"/>
      <c r="DGA62" s="730"/>
      <c r="DGB62" s="730"/>
      <c r="DGC62" s="730"/>
      <c r="DGD62" s="730"/>
      <c r="DGE62" s="730"/>
      <c r="DGF62" s="730"/>
      <c r="DGG62" s="730"/>
      <c r="DGH62" s="730"/>
      <c r="DGI62" s="730"/>
      <c r="DGJ62" s="730"/>
      <c r="DGK62" s="730"/>
      <c r="DGL62" s="730"/>
      <c r="DGM62" s="730"/>
      <c r="DGN62" s="730"/>
      <c r="DGO62" s="730"/>
      <c r="DGP62" s="730"/>
      <c r="DGQ62" s="730"/>
      <c r="DGR62" s="730"/>
      <c r="DGS62" s="730"/>
      <c r="DGT62" s="730"/>
      <c r="DGU62" s="730"/>
      <c r="DGV62" s="730"/>
      <c r="DGW62" s="730"/>
      <c r="DGX62" s="730"/>
      <c r="DGY62" s="730"/>
      <c r="DGZ62" s="730"/>
      <c r="DHA62" s="730"/>
      <c r="DHB62" s="730"/>
      <c r="DHC62" s="730"/>
      <c r="DHD62" s="730"/>
      <c r="DHE62" s="730"/>
      <c r="DHF62" s="730"/>
      <c r="DHG62" s="730"/>
      <c r="DHH62" s="730"/>
      <c r="DHI62" s="730"/>
      <c r="DHJ62" s="730"/>
      <c r="DHK62" s="730"/>
      <c r="DHL62" s="730"/>
      <c r="DHM62" s="730"/>
      <c r="DHN62" s="730"/>
      <c r="DHO62" s="730"/>
      <c r="DHP62" s="730"/>
      <c r="DHQ62" s="730"/>
      <c r="DHR62" s="730"/>
      <c r="DHS62" s="730"/>
      <c r="DHT62" s="730"/>
      <c r="DHU62" s="730"/>
      <c r="DHV62" s="730"/>
      <c r="DHW62" s="730"/>
      <c r="DHX62" s="730"/>
      <c r="DHY62" s="730"/>
      <c r="DHZ62" s="730"/>
      <c r="DIA62" s="730"/>
      <c r="DIB62" s="730"/>
      <c r="DIC62" s="730"/>
      <c r="DID62" s="730"/>
      <c r="DIE62" s="730"/>
      <c r="DIF62" s="730"/>
      <c r="DIG62" s="730"/>
      <c r="DIH62" s="730"/>
      <c r="DII62" s="730"/>
      <c r="DIJ62" s="730"/>
      <c r="DIK62" s="730"/>
      <c r="DIL62" s="730"/>
      <c r="DIM62" s="730"/>
      <c r="DIN62" s="730"/>
      <c r="DIO62" s="730"/>
      <c r="DIP62" s="730"/>
      <c r="DIQ62" s="730"/>
      <c r="DIR62" s="730"/>
      <c r="DIS62" s="730"/>
      <c r="DIT62" s="730"/>
      <c r="DIU62" s="730"/>
      <c r="DIV62" s="730"/>
      <c r="DIW62" s="730"/>
      <c r="DIX62" s="730"/>
      <c r="DIY62" s="730"/>
      <c r="DIZ62" s="730"/>
      <c r="DJA62" s="730"/>
      <c r="DJB62" s="730"/>
      <c r="DJC62" s="730"/>
      <c r="DJD62" s="730"/>
      <c r="DJE62" s="730"/>
      <c r="DJF62" s="730"/>
      <c r="DJG62" s="730"/>
      <c r="DJH62" s="730"/>
      <c r="DJI62" s="730"/>
      <c r="DJJ62" s="730"/>
      <c r="DJK62" s="730"/>
      <c r="DJL62" s="730"/>
      <c r="DJM62" s="730"/>
      <c r="DJN62" s="730"/>
      <c r="DJO62" s="730"/>
      <c r="DJP62" s="730"/>
      <c r="DJQ62" s="730"/>
      <c r="DJR62" s="730"/>
      <c r="DJS62" s="730"/>
      <c r="DJT62" s="730"/>
      <c r="DJU62" s="730"/>
      <c r="DJV62" s="730"/>
      <c r="DJW62" s="730"/>
      <c r="DJX62" s="730"/>
      <c r="DJY62" s="730"/>
      <c r="DJZ62" s="730"/>
      <c r="DKA62" s="730"/>
      <c r="DKB62" s="730"/>
      <c r="DKC62" s="730"/>
      <c r="DKD62" s="730"/>
      <c r="DKE62" s="730"/>
      <c r="DKF62" s="730"/>
      <c r="DKG62" s="730"/>
      <c r="DKH62" s="730"/>
      <c r="DKI62" s="730"/>
      <c r="DKJ62" s="730"/>
      <c r="DKK62" s="730"/>
      <c r="DKL62" s="730"/>
      <c r="DKM62" s="730"/>
      <c r="DKN62" s="730"/>
      <c r="DKO62" s="730"/>
      <c r="DKP62" s="730"/>
      <c r="DKQ62" s="730"/>
      <c r="DKR62" s="730"/>
      <c r="DKS62" s="730"/>
      <c r="DKT62" s="730"/>
      <c r="DKU62" s="730"/>
      <c r="DKV62" s="730"/>
      <c r="DKW62" s="730"/>
      <c r="DKX62" s="730"/>
      <c r="DKY62" s="730"/>
      <c r="DKZ62" s="730"/>
      <c r="DLA62" s="730"/>
      <c r="DLB62" s="730"/>
      <c r="DLC62" s="730"/>
      <c r="DLD62" s="730"/>
      <c r="DLE62" s="730"/>
      <c r="DLF62" s="730"/>
      <c r="DLG62" s="730"/>
      <c r="DLH62" s="730"/>
      <c r="DLI62" s="730"/>
      <c r="DLJ62" s="730"/>
      <c r="DLK62" s="730"/>
      <c r="DLL62" s="730"/>
      <c r="DLM62" s="730"/>
      <c r="DLN62" s="730"/>
      <c r="DLO62" s="730"/>
      <c r="DLP62" s="730"/>
      <c r="DLQ62" s="730"/>
      <c r="DLR62" s="730"/>
      <c r="DLS62" s="730"/>
      <c r="DLT62" s="730"/>
      <c r="DLU62" s="730"/>
      <c r="DLV62" s="730"/>
      <c r="DLW62" s="730"/>
      <c r="DLX62" s="730"/>
      <c r="DLY62" s="730"/>
      <c r="DLZ62" s="730"/>
      <c r="DMA62" s="730"/>
      <c r="DMB62" s="730"/>
      <c r="DMC62" s="730"/>
      <c r="DMD62" s="730"/>
      <c r="DME62" s="730"/>
      <c r="DMF62" s="730"/>
      <c r="DMG62" s="730"/>
      <c r="DMH62" s="730"/>
      <c r="DMI62" s="730"/>
      <c r="DMJ62" s="730"/>
      <c r="DMK62" s="730"/>
      <c r="DML62" s="730"/>
      <c r="DMM62" s="730"/>
      <c r="DMN62" s="730"/>
      <c r="DMO62" s="730"/>
      <c r="DMP62" s="730"/>
      <c r="DMQ62" s="730"/>
      <c r="DMR62" s="730"/>
      <c r="DMS62" s="730"/>
      <c r="DMT62" s="730"/>
      <c r="DMU62" s="730"/>
      <c r="DMV62" s="730"/>
      <c r="DMW62" s="730"/>
      <c r="DMX62" s="730"/>
      <c r="DMY62" s="730"/>
      <c r="DMZ62" s="730"/>
      <c r="DNA62" s="730"/>
      <c r="DNB62" s="730"/>
      <c r="DNC62" s="730"/>
      <c r="DND62" s="730"/>
      <c r="DNE62" s="730"/>
      <c r="DNF62" s="730"/>
      <c r="DNG62" s="730"/>
      <c r="DNH62" s="730"/>
      <c r="DNI62" s="730"/>
      <c r="DNJ62" s="730"/>
      <c r="DNK62" s="730"/>
      <c r="DNL62" s="730"/>
      <c r="DNM62" s="730"/>
      <c r="DNN62" s="730"/>
      <c r="DNO62" s="730"/>
      <c r="DNP62" s="730"/>
      <c r="DNQ62" s="730"/>
      <c r="DNR62" s="730"/>
      <c r="DNS62" s="730"/>
      <c r="DNT62" s="730"/>
      <c r="DNU62" s="730"/>
      <c r="DNV62" s="730"/>
      <c r="DNW62" s="730"/>
      <c r="DNX62" s="730"/>
      <c r="DNY62" s="730"/>
      <c r="DNZ62" s="730"/>
      <c r="DOA62" s="730"/>
      <c r="DOB62" s="730"/>
      <c r="DOC62" s="730"/>
      <c r="DOD62" s="730"/>
      <c r="DOE62" s="730"/>
      <c r="DOF62" s="730"/>
      <c r="DOG62" s="730"/>
      <c r="DOH62" s="730"/>
      <c r="DOI62" s="730"/>
      <c r="DOJ62" s="730"/>
      <c r="DOK62" s="730"/>
      <c r="DOL62" s="730"/>
      <c r="DOM62" s="730"/>
      <c r="DON62" s="730"/>
      <c r="DOO62" s="730"/>
      <c r="DOP62" s="730"/>
      <c r="DOQ62" s="730"/>
      <c r="DOR62" s="730"/>
      <c r="DOS62" s="730"/>
      <c r="DOT62" s="730"/>
      <c r="DOU62" s="730"/>
      <c r="DOV62" s="730"/>
      <c r="DOW62" s="730"/>
      <c r="DOX62" s="730"/>
      <c r="DOY62" s="730"/>
      <c r="DOZ62" s="730"/>
      <c r="DPA62" s="730"/>
      <c r="DPB62" s="730"/>
      <c r="DPC62" s="730"/>
      <c r="DPD62" s="730"/>
      <c r="DPE62" s="730"/>
      <c r="DPF62" s="730"/>
      <c r="DPG62" s="730"/>
      <c r="DPH62" s="730"/>
      <c r="DPI62" s="730"/>
      <c r="DPJ62" s="730"/>
      <c r="DPK62" s="730"/>
      <c r="DPL62" s="730"/>
      <c r="DPM62" s="730"/>
      <c r="DPN62" s="730"/>
      <c r="DPO62" s="730"/>
      <c r="DPP62" s="730"/>
      <c r="DPQ62" s="730"/>
      <c r="DPR62" s="730"/>
      <c r="DPS62" s="730"/>
      <c r="DPT62" s="730"/>
      <c r="DPU62" s="730"/>
      <c r="DPV62" s="730"/>
      <c r="DPW62" s="730"/>
      <c r="DPX62" s="730"/>
      <c r="DPY62" s="730"/>
      <c r="DPZ62" s="730"/>
      <c r="DQA62" s="730"/>
      <c r="DQB62" s="730"/>
      <c r="DQC62" s="730"/>
      <c r="DQD62" s="730"/>
      <c r="DQE62" s="730"/>
      <c r="DQF62" s="730"/>
      <c r="DQG62" s="730"/>
      <c r="DQH62" s="730"/>
      <c r="DQI62" s="730"/>
      <c r="DQJ62" s="730"/>
      <c r="DQK62" s="730"/>
      <c r="DQL62" s="730"/>
      <c r="DQM62" s="730"/>
      <c r="DQN62" s="730"/>
      <c r="DQO62" s="730"/>
      <c r="DQP62" s="730"/>
      <c r="DQQ62" s="730"/>
      <c r="DQR62" s="730"/>
      <c r="DQS62" s="730"/>
      <c r="DQT62" s="730"/>
      <c r="DQU62" s="730"/>
      <c r="DQV62" s="730"/>
      <c r="DQW62" s="730"/>
      <c r="DQX62" s="730"/>
      <c r="DQY62" s="730"/>
      <c r="DQZ62" s="730"/>
      <c r="DRA62" s="730"/>
      <c r="DRB62" s="730"/>
      <c r="DRC62" s="730"/>
      <c r="DRD62" s="730"/>
      <c r="DRE62" s="730"/>
      <c r="DRF62" s="730"/>
      <c r="DRG62" s="730"/>
      <c r="DRH62" s="730"/>
      <c r="DRI62" s="730"/>
      <c r="DRJ62" s="730"/>
      <c r="DRK62" s="730"/>
      <c r="DRL62" s="730"/>
      <c r="DRM62" s="730"/>
      <c r="DRN62" s="730"/>
      <c r="DRO62" s="730"/>
      <c r="DRP62" s="730"/>
      <c r="DRQ62" s="730"/>
      <c r="DRR62" s="730"/>
      <c r="DRS62" s="730"/>
      <c r="DRT62" s="730"/>
      <c r="DRU62" s="730"/>
      <c r="DRV62" s="730"/>
      <c r="DRW62" s="730"/>
      <c r="DRX62" s="730"/>
      <c r="DRY62" s="730"/>
      <c r="DRZ62" s="730"/>
      <c r="DSA62" s="730"/>
      <c r="DSB62" s="730"/>
      <c r="DSC62" s="730"/>
      <c r="DSD62" s="730"/>
      <c r="DSE62" s="730"/>
      <c r="DSF62" s="730"/>
      <c r="DSG62" s="730"/>
      <c r="DSH62" s="730"/>
      <c r="DSI62" s="730"/>
      <c r="DSJ62" s="730"/>
      <c r="DSK62" s="730"/>
      <c r="DSL62" s="730"/>
      <c r="DSM62" s="730"/>
      <c r="DSN62" s="730"/>
      <c r="DSO62" s="730"/>
      <c r="DSP62" s="730"/>
      <c r="DSQ62" s="730"/>
      <c r="DSR62" s="730"/>
      <c r="DSS62" s="730"/>
      <c r="DST62" s="730"/>
      <c r="DSU62" s="730"/>
      <c r="DSV62" s="730"/>
      <c r="DSW62" s="730"/>
      <c r="DSX62" s="730"/>
      <c r="DSY62" s="730"/>
      <c r="DSZ62" s="730"/>
      <c r="DTA62" s="730"/>
      <c r="DTB62" s="730"/>
      <c r="DTC62" s="730"/>
      <c r="DTD62" s="730"/>
      <c r="DTE62" s="730"/>
      <c r="DTF62" s="730"/>
      <c r="DTG62" s="730"/>
      <c r="DTH62" s="730"/>
      <c r="DTI62" s="730"/>
      <c r="DTJ62" s="730"/>
      <c r="DTK62" s="730"/>
      <c r="DTL62" s="730"/>
      <c r="DTM62" s="730"/>
      <c r="DTN62" s="730"/>
      <c r="DTO62" s="730"/>
      <c r="DTP62" s="730"/>
      <c r="DTQ62" s="730"/>
      <c r="DTR62" s="730"/>
      <c r="DTS62" s="730"/>
      <c r="DTT62" s="730"/>
      <c r="DTU62" s="730"/>
      <c r="DTV62" s="730"/>
      <c r="DTW62" s="730"/>
      <c r="DTX62" s="730"/>
      <c r="DTY62" s="730"/>
      <c r="DTZ62" s="730"/>
      <c r="DUA62" s="730"/>
      <c r="DUB62" s="730"/>
      <c r="DUC62" s="730"/>
      <c r="DUD62" s="730"/>
      <c r="DUE62" s="730"/>
      <c r="DUF62" s="730"/>
      <c r="DUG62" s="730"/>
      <c r="DUH62" s="730"/>
      <c r="DUI62" s="730"/>
      <c r="DUJ62" s="730"/>
      <c r="DUK62" s="730"/>
      <c r="DUL62" s="730"/>
      <c r="DUM62" s="730"/>
      <c r="DUN62" s="730"/>
      <c r="DUO62" s="730"/>
      <c r="DUP62" s="730"/>
      <c r="DUQ62" s="730"/>
      <c r="DUR62" s="730"/>
      <c r="DUS62" s="730"/>
      <c r="DUT62" s="730"/>
      <c r="DUU62" s="730"/>
      <c r="DUV62" s="730"/>
      <c r="DUW62" s="730"/>
      <c r="DUX62" s="730"/>
      <c r="DUY62" s="730"/>
      <c r="DUZ62" s="730"/>
      <c r="DVA62" s="730"/>
      <c r="DVB62" s="730"/>
      <c r="DVC62" s="730"/>
      <c r="DVD62" s="730"/>
      <c r="DVE62" s="730"/>
      <c r="DVF62" s="730"/>
      <c r="DVG62" s="730"/>
      <c r="DVH62" s="730"/>
      <c r="DVI62" s="730"/>
      <c r="DVJ62" s="730"/>
      <c r="DVK62" s="730"/>
      <c r="DVL62" s="730"/>
      <c r="DVM62" s="730"/>
      <c r="DVN62" s="730"/>
      <c r="DVO62" s="730"/>
      <c r="DVP62" s="730"/>
      <c r="DVQ62" s="730"/>
      <c r="DVR62" s="730"/>
      <c r="DVS62" s="730"/>
      <c r="DVT62" s="730"/>
      <c r="DVU62" s="730"/>
      <c r="DVV62" s="730"/>
      <c r="DVW62" s="730"/>
      <c r="DVX62" s="730"/>
      <c r="DVY62" s="730"/>
      <c r="DVZ62" s="730"/>
      <c r="DWA62" s="730"/>
      <c r="DWB62" s="730"/>
      <c r="DWC62" s="730"/>
      <c r="DWD62" s="730"/>
      <c r="DWE62" s="730"/>
      <c r="DWF62" s="730"/>
      <c r="DWG62" s="730"/>
      <c r="DWH62" s="730"/>
      <c r="DWI62" s="730"/>
      <c r="DWJ62" s="730"/>
      <c r="DWK62" s="730"/>
      <c r="DWL62" s="730"/>
      <c r="DWM62" s="730"/>
      <c r="DWN62" s="730"/>
      <c r="DWO62" s="730"/>
      <c r="DWP62" s="730"/>
      <c r="DWQ62" s="730"/>
      <c r="DWR62" s="730"/>
      <c r="DWS62" s="730"/>
      <c r="DWT62" s="730"/>
      <c r="DWU62" s="730"/>
      <c r="DWV62" s="730"/>
      <c r="DWW62" s="730"/>
      <c r="DWX62" s="730"/>
      <c r="DWY62" s="730"/>
      <c r="DWZ62" s="730"/>
      <c r="DXA62" s="730"/>
      <c r="DXB62" s="730"/>
      <c r="DXC62" s="730"/>
      <c r="DXD62" s="730"/>
      <c r="DXE62" s="730"/>
      <c r="DXF62" s="730"/>
      <c r="DXG62" s="730"/>
      <c r="DXH62" s="730"/>
      <c r="DXI62" s="730"/>
      <c r="DXJ62" s="730"/>
      <c r="DXK62" s="730"/>
      <c r="DXL62" s="730"/>
      <c r="DXM62" s="730"/>
      <c r="DXN62" s="730"/>
      <c r="DXO62" s="730"/>
      <c r="DXP62" s="730"/>
      <c r="DXQ62" s="730"/>
      <c r="DXR62" s="730"/>
      <c r="DXS62" s="730"/>
      <c r="DXT62" s="730"/>
      <c r="DXU62" s="730"/>
      <c r="DXV62" s="730"/>
      <c r="DXW62" s="730"/>
      <c r="DXX62" s="730"/>
      <c r="DXY62" s="730"/>
      <c r="DXZ62" s="730"/>
      <c r="DYA62" s="730"/>
      <c r="DYB62" s="730"/>
      <c r="DYC62" s="730"/>
      <c r="DYD62" s="730"/>
      <c r="DYE62" s="730"/>
      <c r="DYF62" s="730"/>
      <c r="DYG62" s="730"/>
      <c r="DYH62" s="730"/>
      <c r="DYI62" s="730"/>
      <c r="DYJ62" s="730"/>
      <c r="DYK62" s="730"/>
      <c r="DYL62" s="730"/>
      <c r="DYM62" s="730"/>
      <c r="DYN62" s="730"/>
      <c r="DYO62" s="730"/>
      <c r="DYP62" s="730"/>
      <c r="DYQ62" s="730"/>
      <c r="DYR62" s="730"/>
      <c r="DYS62" s="730"/>
      <c r="DYT62" s="730"/>
      <c r="DYU62" s="730"/>
      <c r="DYV62" s="730"/>
      <c r="DYW62" s="730"/>
      <c r="DYX62" s="730"/>
      <c r="DYY62" s="730"/>
      <c r="DYZ62" s="730"/>
      <c r="DZA62" s="730"/>
      <c r="DZB62" s="730"/>
      <c r="DZC62" s="730"/>
      <c r="DZD62" s="730"/>
      <c r="DZE62" s="730"/>
      <c r="DZF62" s="730"/>
      <c r="DZG62" s="730"/>
      <c r="DZH62" s="730"/>
      <c r="DZI62" s="730"/>
      <c r="DZJ62" s="730"/>
      <c r="DZK62" s="730"/>
      <c r="DZL62" s="730"/>
      <c r="DZM62" s="730"/>
      <c r="DZN62" s="730"/>
      <c r="DZO62" s="730"/>
      <c r="DZP62" s="730"/>
      <c r="DZQ62" s="730"/>
      <c r="DZR62" s="730"/>
      <c r="DZS62" s="730"/>
      <c r="DZT62" s="730"/>
      <c r="DZU62" s="730"/>
      <c r="DZV62" s="730"/>
      <c r="DZW62" s="730"/>
      <c r="DZX62" s="730"/>
      <c r="DZY62" s="730"/>
      <c r="DZZ62" s="730"/>
      <c r="EAA62" s="730"/>
      <c r="EAB62" s="730"/>
      <c r="EAC62" s="730"/>
      <c r="EAD62" s="730"/>
      <c r="EAE62" s="730"/>
      <c r="EAF62" s="730"/>
      <c r="EAG62" s="730"/>
      <c r="EAH62" s="730"/>
      <c r="EAI62" s="730"/>
      <c r="EAJ62" s="730"/>
      <c r="EAK62" s="730"/>
      <c r="EAL62" s="730"/>
      <c r="EAM62" s="730"/>
      <c r="EAN62" s="730"/>
      <c r="EAO62" s="730"/>
      <c r="EAP62" s="730"/>
      <c r="EAQ62" s="730"/>
      <c r="EAR62" s="730"/>
      <c r="EAS62" s="730"/>
      <c r="EAT62" s="730"/>
      <c r="EAU62" s="730"/>
      <c r="EAV62" s="730"/>
      <c r="EAW62" s="730"/>
      <c r="EAX62" s="730"/>
      <c r="EAY62" s="730"/>
      <c r="EAZ62" s="730"/>
      <c r="EBA62" s="730"/>
      <c r="EBB62" s="730"/>
      <c r="EBC62" s="730"/>
      <c r="EBD62" s="730"/>
      <c r="EBE62" s="730"/>
      <c r="EBF62" s="730"/>
      <c r="EBG62" s="730"/>
      <c r="EBH62" s="730"/>
      <c r="EBI62" s="730"/>
      <c r="EBJ62" s="730"/>
      <c r="EBK62" s="730"/>
      <c r="EBL62" s="730"/>
      <c r="EBM62" s="730"/>
      <c r="EBN62" s="730"/>
      <c r="EBO62" s="730"/>
      <c r="EBP62" s="730"/>
      <c r="EBQ62" s="730"/>
      <c r="EBR62" s="730"/>
      <c r="EBS62" s="730"/>
      <c r="EBT62" s="730"/>
      <c r="EBU62" s="730"/>
      <c r="EBV62" s="730"/>
      <c r="EBW62" s="730"/>
      <c r="EBX62" s="730"/>
      <c r="EBY62" s="730"/>
      <c r="EBZ62" s="730"/>
      <c r="ECA62" s="730"/>
      <c r="ECB62" s="730"/>
      <c r="ECC62" s="730"/>
      <c r="ECD62" s="730"/>
      <c r="ECE62" s="730"/>
      <c r="ECF62" s="730"/>
      <c r="ECG62" s="730"/>
      <c r="ECH62" s="730"/>
      <c r="ECI62" s="730"/>
      <c r="ECJ62" s="730"/>
      <c r="ECK62" s="730"/>
      <c r="ECL62" s="730"/>
      <c r="ECM62" s="730"/>
      <c r="ECN62" s="730"/>
      <c r="ECO62" s="730"/>
      <c r="ECP62" s="730"/>
      <c r="ECQ62" s="730"/>
      <c r="ECR62" s="730"/>
      <c r="ECS62" s="730"/>
      <c r="ECT62" s="730"/>
      <c r="ECU62" s="730"/>
      <c r="ECV62" s="730"/>
      <c r="ECW62" s="730"/>
      <c r="ECX62" s="730"/>
      <c r="ECY62" s="730"/>
      <c r="ECZ62" s="730"/>
      <c r="EDA62" s="730"/>
      <c r="EDB62" s="730"/>
      <c r="EDC62" s="730"/>
      <c r="EDD62" s="730"/>
      <c r="EDE62" s="730"/>
      <c r="EDF62" s="730"/>
      <c r="EDG62" s="730"/>
      <c r="EDH62" s="730"/>
      <c r="EDI62" s="730"/>
      <c r="EDJ62" s="730"/>
      <c r="EDK62" s="730"/>
      <c r="EDL62" s="730"/>
      <c r="EDM62" s="730"/>
      <c r="EDN62" s="730"/>
      <c r="EDO62" s="730"/>
      <c r="EDP62" s="730"/>
      <c r="EDQ62" s="730"/>
      <c r="EDR62" s="730"/>
      <c r="EDS62" s="730"/>
      <c r="EDT62" s="730"/>
      <c r="EDU62" s="730"/>
      <c r="EDV62" s="730"/>
      <c r="EDW62" s="730"/>
      <c r="EDX62" s="730"/>
      <c r="EDY62" s="730"/>
      <c r="EDZ62" s="730"/>
      <c r="EEA62" s="730"/>
      <c r="EEB62" s="730"/>
      <c r="EEC62" s="730"/>
      <c r="EED62" s="730"/>
      <c r="EEE62" s="730"/>
      <c r="EEF62" s="730"/>
      <c r="EEG62" s="730"/>
      <c r="EEH62" s="730"/>
      <c r="EEI62" s="730"/>
      <c r="EEJ62" s="730"/>
      <c r="EEK62" s="730"/>
      <c r="EEL62" s="730"/>
      <c r="EEM62" s="730"/>
      <c r="EEN62" s="730"/>
      <c r="EEO62" s="730"/>
      <c r="EEP62" s="730"/>
      <c r="EEQ62" s="730"/>
      <c r="EER62" s="730"/>
      <c r="EES62" s="730"/>
      <c r="EET62" s="730"/>
      <c r="EEU62" s="730"/>
      <c r="EEV62" s="730"/>
      <c r="EEW62" s="730"/>
      <c r="EEX62" s="730"/>
      <c r="EEY62" s="730"/>
      <c r="EEZ62" s="730"/>
      <c r="EFA62" s="730"/>
      <c r="EFB62" s="730"/>
      <c r="EFC62" s="730"/>
      <c r="EFD62" s="730"/>
      <c r="EFE62" s="730"/>
      <c r="EFF62" s="730"/>
      <c r="EFG62" s="730"/>
      <c r="EFH62" s="730"/>
      <c r="EFI62" s="730"/>
      <c r="EFJ62" s="730"/>
      <c r="EFK62" s="730"/>
      <c r="EFL62" s="730"/>
      <c r="EFM62" s="730"/>
      <c r="EFN62" s="730"/>
      <c r="EFO62" s="730"/>
      <c r="EFP62" s="730"/>
      <c r="EFQ62" s="730"/>
      <c r="EFR62" s="730"/>
      <c r="EFS62" s="730"/>
      <c r="EFT62" s="730"/>
      <c r="EFU62" s="730"/>
      <c r="EFV62" s="730"/>
      <c r="EFW62" s="730"/>
      <c r="EFX62" s="730"/>
      <c r="EFY62" s="730"/>
      <c r="EFZ62" s="730"/>
      <c r="EGA62" s="730"/>
      <c r="EGB62" s="730"/>
      <c r="EGC62" s="730"/>
      <c r="EGD62" s="730"/>
      <c r="EGE62" s="730"/>
      <c r="EGF62" s="730"/>
      <c r="EGG62" s="730"/>
      <c r="EGH62" s="730"/>
      <c r="EGI62" s="730"/>
      <c r="EGJ62" s="730"/>
      <c r="EGK62" s="730"/>
      <c r="EGL62" s="730"/>
      <c r="EGM62" s="730"/>
      <c r="EGN62" s="730"/>
      <c r="EGO62" s="730"/>
      <c r="EGP62" s="730"/>
      <c r="EGQ62" s="730"/>
      <c r="EGR62" s="730"/>
      <c r="EGS62" s="730"/>
      <c r="EGT62" s="730"/>
      <c r="EGU62" s="730"/>
      <c r="EGV62" s="730"/>
      <c r="EGW62" s="730"/>
      <c r="EGX62" s="730"/>
      <c r="EGY62" s="730"/>
      <c r="EGZ62" s="730"/>
      <c r="EHA62" s="730"/>
      <c r="EHB62" s="730"/>
      <c r="EHC62" s="730"/>
      <c r="EHD62" s="730"/>
      <c r="EHE62" s="730"/>
      <c r="EHF62" s="730"/>
      <c r="EHG62" s="730"/>
      <c r="EHH62" s="730"/>
      <c r="EHI62" s="730"/>
      <c r="EHJ62" s="730"/>
      <c r="EHK62" s="730"/>
      <c r="EHL62" s="730"/>
      <c r="EHM62" s="730"/>
      <c r="EHN62" s="730"/>
      <c r="EHO62" s="730"/>
      <c r="EHP62" s="730"/>
      <c r="EHQ62" s="730"/>
      <c r="EHR62" s="730"/>
      <c r="EHS62" s="730"/>
      <c r="EHT62" s="730"/>
      <c r="EHU62" s="730"/>
      <c r="EHV62" s="730"/>
      <c r="EHW62" s="730"/>
      <c r="EHX62" s="730"/>
      <c r="EHY62" s="730"/>
      <c r="EHZ62" s="730"/>
      <c r="EIA62" s="730"/>
      <c r="EIB62" s="730"/>
      <c r="EIC62" s="730"/>
      <c r="EID62" s="730"/>
      <c r="EIE62" s="730"/>
      <c r="EIF62" s="730"/>
      <c r="EIG62" s="730"/>
      <c r="EIH62" s="730"/>
      <c r="EII62" s="730"/>
      <c r="EIJ62" s="730"/>
      <c r="EIK62" s="730"/>
      <c r="EIL62" s="730"/>
      <c r="EIM62" s="730"/>
      <c r="EIN62" s="730"/>
      <c r="EIO62" s="730"/>
      <c r="EIP62" s="730"/>
      <c r="EIQ62" s="730"/>
      <c r="EIR62" s="730"/>
      <c r="EIS62" s="730"/>
      <c r="EIT62" s="730"/>
      <c r="EIU62" s="730"/>
      <c r="EIV62" s="730"/>
      <c r="EIW62" s="730"/>
      <c r="EIX62" s="730"/>
      <c r="EIY62" s="730"/>
      <c r="EIZ62" s="730"/>
      <c r="EJA62" s="730"/>
      <c r="EJB62" s="730"/>
      <c r="EJC62" s="730"/>
      <c r="EJD62" s="730"/>
      <c r="EJE62" s="730"/>
      <c r="EJF62" s="730"/>
      <c r="EJG62" s="730"/>
      <c r="EJH62" s="730"/>
      <c r="EJI62" s="730"/>
      <c r="EJJ62" s="730"/>
      <c r="EJK62" s="730"/>
      <c r="EJL62" s="730"/>
      <c r="EJM62" s="730"/>
      <c r="EJN62" s="730"/>
      <c r="EJO62" s="730"/>
      <c r="EJP62" s="730"/>
      <c r="EJQ62" s="730"/>
      <c r="EJR62" s="730"/>
      <c r="EJS62" s="730"/>
      <c r="EJT62" s="730"/>
      <c r="EJU62" s="730"/>
      <c r="EJV62" s="730"/>
      <c r="EJW62" s="730"/>
      <c r="EJX62" s="730"/>
      <c r="EJY62" s="730"/>
      <c r="EJZ62" s="730"/>
      <c r="EKA62" s="730"/>
      <c r="EKB62" s="730"/>
      <c r="EKC62" s="730"/>
      <c r="EKD62" s="730"/>
      <c r="EKE62" s="730"/>
      <c r="EKF62" s="730"/>
      <c r="EKG62" s="730"/>
      <c r="EKH62" s="730"/>
      <c r="EKI62" s="730"/>
      <c r="EKJ62" s="730"/>
      <c r="EKK62" s="730"/>
      <c r="EKL62" s="730"/>
      <c r="EKM62" s="730"/>
      <c r="EKN62" s="730"/>
      <c r="EKO62" s="730"/>
      <c r="EKP62" s="730"/>
      <c r="EKQ62" s="730"/>
      <c r="EKR62" s="730"/>
      <c r="EKS62" s="730"/>
      <c r="EKT62" s="730"/>
      <c r="EKU62" s="730"/>
      <c r="EKV62" s="730"/>
      <c r="EKW62" s="730"/>
      <c r="EKX62" s="730"/>
      <c r="EKY62" s="730"/>
      <c r="EKZ62" s="730"/>
      <c r="ELA62" s="730"/>
      <c r="ELB62" s="730"/>
      <c r="ELC62" s="730"/>
      <c r="ELD62" s="730"/>
      <c r="ELE62" s="730"/>
      <c r="ELF62" s="730"/>
      <c r="ELG62" s="730"/>
      <c r="ELH62" s="730"/>
      <c r="ELI62" s="730"/>
      <c r="ELJ62" s="730"/>
      <c r="ELK62" s="730"/>
      <c r="ELL62" s="730"/>
      <c r="ELM62" s="730"/>
      <c r="ELN62" s="730"/>
      <c r="ELO62" s="730"/>
      <c r="ELP62" s="730"/>
      <c r="ELQ62" s="730"/>
      <c r="ELR62" s="730"/>
      <c r="ELS62" s="730"/>
      <c r="ELT62" s="730"/>
      <c r="ELU62" s="730"/>
      <c r="ELV62" s="730"/>
      <c r="ELW62" s="730"/>
      <c r="ELX62" s="730"/>
      <c r="ELY62" s="730"/>
      <c r="ELZ62" s="730"/>
      <c r="EMA62" s="730"/>
      <c r="EMB62" s="730"/>
      <c r="EMC62" s="730"/>
      <c r="EMD62" s="730"/>
      <c r="EME62" s="730"/>
      <c r="EMF62" s="730"/>
      <c r="EMG62" s="730"/>
      <c r="EMH62" s="730"/>
      <c r="EMI62" s="730"/>
      <c r="EMJ62" s="730"/>
      <c r="EMK62" s="730"/>
      <c r="EML62" s="730"/>
      <c r="EMM62" s="730"/>
      <c r="EMN62" s="730"/>
      <c r="EMO62" s="730"/>
      <c r="EMP62" s="730"/>
      <c r="EMQ62" s="730"/>
      <c r="EMR62" s="730"/>
      <c r="EMS62" s="730"/>
      <c r="EMT62" s="730"/>
      <c r="EMU62" s="730"/>
      <c r="EMV62" s="730"/>
      <c r="EMW62" s="730"/>
      <c r="EMX62" s="730"/>
      <c r="EMY62" s="730"/>
      <c r="EMZ62" s="730"/>
      <c r="ENA62" s="730"/>
      <c r="ENB62" s="730"/>
      <c r="ENC62" s="730"/>
      <c r="END62" s="730"/>
      <c r="ENE62" s="730"/>
      <c r="ENF62" s="730"/>
      <c r="ENG62" s="730"/>
      <c r="ENH62" s="730"/>
      <c r="ENI62" s="730"/>
      <c r="ENJ62" s="730"/>
      <c r="ENK62" s="730"/>
      <c r="ENL62" s="730"/>
      <c r="ENM62" s="730"/>
      <c r="ENN62" s="730"/>
      <c r="ENO62" s="730"/>
      <c r="ENP62" s="730"/>
      <c r="ENQ62" s="730"/>
      <c r="ENR62" s="730"/>
      <c r="ENS62" s="730"/>
      <c r="ENT62" s="730"/>
      <c r="ENU62" s="730"/>
      <c r="ENV62" s="730"/>
      <c r="ENW62" s="730"/>
      <c r="ENX62" s="730"/>
      <c r="ENY62" s="730"/>
      <c r="ENZ62" s="730"/>
      <c r="EOA62" s="730"/>
      <c r="EOB62" s="730"/>
      <c r="EOC62" s="730"/>
      <c r="EOD62" s="730"/>
      <c r="EOE62" s="730"/>
      <c r="EOF62" s="730"/>
      <c r="EOG62" s="730"/>
      <c r="EOH62" s="730"/>
      <c r="EOI62" s="730"/>
      <c r="EOJ62" s="730"/>
      <c r="EOK62" s="730"/>
      <c r="EOL62" s="730"/>
      <c r="EOM62" s="730"/>
      <c r="EON62" s="730"/>
      <c r="EOO62" s="730"/>
      <c r="EOP62" s="730"/>
      <c r="EOQ62" s="730"/>
      <c r="EOR62" s="730"/>
      <c r="EOS62" s="730"/>
      <c r="EOT62" s="730"/>
      <c r="EOU62" s="730"/>
      <c r="EOV62" s="730"/>
      <c r="EOW62" s="730"/>
      <c r="EOX62" s="730"/>
      <c r="EOY62" s="730"/>
      <c r="EOZ62" s="730"/>
      <c r="EPA62" s="730"/>
      <c r="EPB62" s="730"/>
      <c r="EPC62" s="730"/>
      <c r="EPD62" s="730"/>
      <c r="EPE62" s="730"/>
      <c r="EPF62" s="730"/>
      <c r="EPG62" s="730"/>
      <c r="EPH62" s="730"/>
      <c r="EPI62" s="730"/>
      <c r="EPJ62" s="730"/>
      <c r="EPK62" s="730"/>
      <c r="EPL62" s="730"/>
      <c r="EPM62" s="730"/>
      <c r="EPN62" s="730"/>
      <c r="EPO62" s="730"/>
      <c r="EPP62" s="730"/>
      <c r="EPQ62" s="730"/>
      <c r="EPR62" s="730"/>
      <c r="EPS62" s="730"/>
      <c r="EPT62" s="730"/>
      <c r="EPU62" s="730"/>
      <c r="EPV62" s="730"/>
      <c r="EPW62" s="730"/>
      <c r="EPX62" s="730"/>
      <c r="EPY62" s="730"/>
      <c r="EPZ62" s="730"/>
      <c r="EQA62" s="730"/>
      <c r="EQB62" s="730"/>
      <c r="EQC62" s="730"/>
      <c r="EQD62" s="730"/>
      <c r="EQE62" s="730"/>
      <c r="EQF62" s="730"/>
      <c r="EQG62" s="730"/>
      <c r="EQH62" s="730"/>
      <c r="EQI62" s="730"/>
      <c r="EQJ62" s="730"/>
      <c r="EQK62" s="730"/>
      <c r="EQL62" s="730"/>
      <c r="EQM62" s="730"/>
      <c r="EQN62" s="730"/>
      <c r="EQO62" s="730"/>
      <c r="EQP62" s="730"/>
      <c r="EQQ62" s="730"/>
      <c r="EQR62" s="730"/>
      <c r="EQS62" s="730"/>
      <c r="EQT62" s="730"/>
      <c r="EQU62" s="730"/>
      <c r="EQV62" s="730"/>
      <c r="EQW62" s="730"/>
      <c r="EQX62" s="730"/>
      <c r="EQY62" s="730"/>
      <c r="EQZ62" s="730"/>
      <c r="ERA62" s="730"/>
      <c r="ERB62" s="730"/>
      <c r="ERC62" s="730"/>
      <c r="ERD62" s="730"/>
      <c r="ERE62" s="730"/>
      <c r="ERF62" s="730"/>
      <c r="ERG62" s="730"/>
      <c r="ERH62" s="730"/>
      <c r="ERI62" s="730"/>
      <c r="ERJ62" s="730"/>
      <c r="ERK62" s="730"/>
      <c r="ERL62" s="730"/>
      <c r="ERM62" s="730"/>
      <c r="ERN62" s="730"/>
      <c r="ERO62" s="730"/>
      <c r="ERP62" s="730"/>
      <c r="ERQ62" s="730"/>
      <c r="ERR62" s="730"/>
    </row>
    <row r="63" spans="2:3866">
      <c r="B63" s="222" t="s">
        <v>229</v>
      </c>
      <c r="C63" s="377">
        <v>0.74081948867750591</v>
      </c>
      <c r="D63" s="216">
        <v>0.86620843623129673</v>
      </c>
      <c r="E63" s="216">
        <v>0.60784500314028511</v>
      </c>
      <c r="F63" s="216">
        <v>0.72584766160749148</v>
      </c>
      <c r="G63" s="217">
        <v>0.7741682171584614</v>
      </c>
      <c r="Q63" s="730"/>
      <c r="R63" s="730"/>
      <c r="S63" s="730"/>
      <c r="T63" s="730"/>
      <c r="U63" s="730"/>
      <c r="V63" s="730"/>
      <c r="W63" s="730"/>
      <c r="X63" s="730"/>
      <c r="Y63" s="730"/>
      <c r="Z63" s="730"/>
      <c r="AA63" s="730"/>
      <c r="AB63" s="730"/>
      <c r="AC63" s="730"/>
      <c r="AD63" s="730"/>
      <c r="AE63" s="730"/>
      <c r="AF63" s="730"/>
      <c r="AG63" s="730"/>
      <c r="AH63" s="730"/>
      <c r="AI63" s="730"/>
      <c r="AJ63" s="730"/>
      <c r="AK63" s="730"/>
      <c r="AL63" s="730"/>
      <c r="AM63" s="730"/>
      <c r="AN63" s="730"/>
      <c r="AO63" s="730"/>
      <c r="AP63" s="730"/>
      <c r="AQ63" s="730"/>
      <c r="AR63" s="730"/>
      <c r="AS63" s="730"/>
      <c r="AT63" s="730"/>
      <c r="AU63" s="730"/>
      <c r="AV63" s="730"/>
      <c r="AW63" s="730"/>
      <c r="AX63" s="730"/>
      <c r="AY63" s="730"/>
      <c r="AZ63" s="730"/>
      <c r="BA63" s="730"/>
      <c r="BB63" s="730"/>
      <c r="BC63" s="730"/>
      <c r="BD63" s="730"/>
      <c r="BE63" s="730"/>
      <c r="BF63" s="730"/>
      <c r="BG63" s="730"/>
      <c r="BH63" s="730"/>
      <c r="BI63" s="730"/>
      <c r="BJ63" s="730"/>
      <c r="BK63" s="730"/>
      <c r="BL63" s="730"/>
      <c r="BM63" s="730"/>
      <c r="BN63" s="730"/>
      <c r="BO63" s="730"/>
      <c r="BP63" s="730"/>
      <c r="BQ63" s="730"/>
      <c r="BR63" s="730"/>
      <c r="BS63" s="730"/>
      <c r="BT63" s="730"/>
      <c r="BU63" s="730"/>
      <c r="BV63" s="730"/>
      <c r="BW63" s="730"/>
      <c r="BX63" s="730"/>
      <c r="BY63" s="730"/>
      <c r="BZ63" s="730"/>
      <c r="CA63" s="730"/>
      <c r="CB63" s="730"/>
      <c r="CC63" s="730"/>
      <c r="CD63" s="730"/>
      <c r="CE63" s="730"/>
      <c r="CF63" s="730"/>
      <c r="CG63" s="730"/>
      <c r="CH63" s="730"/>
      <c r="CI63" s="730"/>
      <c r="CJ63" s="730"/>
      <c r="CK63" s="730"/>
      <c r="CL63" s="730"/>
      <c r="CM63" s="730"/>
      <c r="CN63" s="730"/>
      <c r="CO63" s="730"/>
      <c r="CP63" s="730"/>
      <c r="CQ63" s="730"/>
      <c r="CR63" s="730"/>
      <c r="CS63" s="730"/>
      <c r="CT63" s="730"/>
      <c r="CU63" s="730"/>
      <c r="CV63" s="730"/>
      <c r="CW63" s="730"/>
      <c r="CX63" s="730"/>
      <c r="CY63" s="730"/>
      <c r="CZ63" s="730"/>
      <c r="DA63" s="730"/>
      <c r="DB63" s="730"/>
      <c r="DC63" s="730"/>
      <c r="DD63" s="730"/>
      <c r="DE63" s="730"/>
      <c r="DF63" s="730"/>
      <c r="DG63" s="730"/>
      <c r="DH63" s="730"/>
      <c r="DI63" s="730"/>
      <c r="DJ63" s="730"/>
      <c r="DK63" s="730"/>
      <c r="DL63" s="730"/>
      <c r="DM63" s="730"/>
      <c r="DN63" s="730"/>
      <c r="DO63" s="730"/>
      <c r="DP63" s="730"/>
      <c r="DQ63" s="730"/>
      <c r="DR63" s="730"/>
      <c r="DS63" s="730"/>
      <c r="DT63" s="730"/>
      <c r="DU63" s="730"/>
      <c r="DV63" s="730"/>
      <c r="DW63" s="730"/>
      <c r="DX63" s="730"/>
      <c r="DY63" s="730"/>
      <c r="DZ63" s="730"/>
      <c r="EA63" s="730"/>
      <c r="EB63" s="730"/>
      <c r="EC63" s="730"/>
      <c r="ED63" s="730"/>
      <c r="EE63" s="730"/>
      <c r="EF63" s="730"/>
      <c r="EG63" s="730"/>
      <c r="EH63" s="730"/>
      <c r="EI63" s="730"/>
      <c r="EJ63" s="730"/>
      <c r="EK63" s="730"/>
      <c r="EL63" s="730"/>
      <c r="EM63" s="730"/>
      <c r="EN63" s="730"/>
      <c r="EO63" s="730"/>
      <c r="EP63" s="730"/>
      <c r="EQ63" s="730"/>
      <c r="ER63" s="730"/>
      <c r="ES63" s="730"/>
      <c r="ET63" s="730"/>
      <c r="EU63" s="730"/>
      <c r="EV63" s="730"/>
      <c r="EW63" s="730"/>
      <c r="EX63" s="730"/>
      <c r="EY63" s="730"/>
      <c r="EZ63" s="730"/>
      <c r="FA63" s="730"/>
      <c r="FB63" s="730"/>
      <c r="FC63" s="730"/>
      <c r="FD63" s="730"/>
      <c r="FE63" s="730"/>
      <c r="FF63" s="730"/>
      <c r="FG63" s="730"/>
      <c r="FH63" s="730"/>
      <c r="FI63" s="730"/>
      <c r="FJ63" s="730"/>
      <c r="FK63" s="730"/>
      <c r="FL63" s="730"/>
      <c r="FM63" s="730"/>
      <c r="FN63" s="730"/>
      <c r="FO63" s="730"/>
      <c r="FP63" s="730"/>
      <c r="FQ63" s="730"/>
      <c r="FR63" s="730"/>
      <c r="FS63" s="730"/>
      <c r="FT63" s="730"/>
      <c r="FU63" s="730"/>
      <c r="FV63" s="730"/>
      <c r="FW63" s="730"/>
      <c r="FX63" s="730"/>
      <c r="FY63" s="730"/>
      <c r="FZ63" s="730"/>
      <c r="GA63" s="730"/>
      <c r="GB63" s="730"/>
      <c r="GC63" s="730"/>
      <c r="GD63" s="730"/>
      <c r="GE63" s="730"/>
      <c r="GF63" s="730"/>
      <c r="GG63" s="730"/>
      <c r="GH63" s="730"/>
      <c r="GI63" s="730"/>
      <c r="GJ63" s="730"/>
      <c r="GK63" s="730"/>
      <c r="GL63" s="730"/>
      <c r="GM63" s="730"/>
      <c r="GN63" s="730"/>
      <c r="GO63" s="730"/>
      <c r="GP63" s="730"/>
      <c r="GQ63" s="730"/>
      <c r="GR63" s="730"/>
      <c r="GS63" s="730"/>
      <c r="GT63" s="730"/>
      <c r="GU63" s="730"/>
      <c r="GV63" s="730"/>
      <c r="GW63" s="730"/>
      <c r="GX63" s="730"/>
      <c r="GY63" s="730"/>
      <c r="GZ63" s="730"/>
      <c r="HA63" s="730"/>
      <c r="HB63" s="730"/>
      <c r="HC63" s="730"/>
      <c r="HD63" s="730"/>
      <c r="HE63" s="730"/>
      <c r="HF63" s="730"/>
      <c r="HG63" s="730"/>
      <c r="HH63" s="730"/>
      <c r="HI63" s="730"/>
      <c r="HJ63" s="730"/>
      <c r="HK63" s="730"/>
      <c r="HL63" s="730"/>
      <c r="HM63" s="730"/>
      <c r="HN63" s="730"/>
      <c r="HO63" s="730"/>
      <c r="HP63" s="730"/>
      <c r="HQ63" s="730"/>
      <c r="HR63" s="730"/>
      <c r="HS63" s="730"/>
      <c r="HT63" s="730"/>
      <c r="HU63" s="730"/>
      <c r="HV63" s="730"/>
      <c r="HW63" s="730"/>
      <c r="HX63" s="730"/>
      <c r="HY63" s="730"/>
      <c r="HZ63" s="730"/>
      <c r="IA63" s="730"/>
      <c r="IB63" s="730"/>
      <c r="IC63" s="730"/>
      <c r="ID63" s="730"/>
      <c r="IE63" s="730"/>
      <c r="IF63" s="730"/>
      <c r="IG63" s="730"/>
      <c r="IH63" s="730"/>
      <c r="II63" s="730"/>
      <c r="IJ63" s="730"/>
      <c r="IK63" s="730"/>
      <c r="IL63" s="730"/>
      <c r="IM63" s="730"/>
      <c r="IN63" s="730"/>
      <c r="IO63" s="730"/>
      <c r="IP63" s="730"/>
      <c r="IQ63" s="730"/>
      <c r="IR63" s="730"/>
      <c r="IS63" s="730"/>
      <c r="IT63" s="730"/>
      <c r="IU63" s="730"/>
      <c r="IV63" s="730"/>
      <c r="IW63" s="730"/>
      <c r="IX63" s="730"/>
      <c r="IY63" s="730"/>
      <c r="IZ63" s="730"/>
      <c r="JA63" s="730"/>
      <c r="JB63" s="730"/>
      <c r="JC63" s="730"/>
      <c r="JD63" s="730"/>
      <c r="JE63" s="730"/>
      <c r="JF63" s="730"/>
      <c r="JG63" s="730"/>
      <c r="JH63" s="730"/>
      <c r="JI63" s="730"/>
      <c r="JJ63" s="730"/>
      <c r="JK63" s="730"/>
      <c r="JL63" s="730"/>
      <c r="JM63" s="730"/>
      <c r="JN63" s="730"/>
      <c r="JO63" s="730"/>
      <c r="JP63" s="730"/>
      <c r="JQ63" s="730"/>
      <c r="JR63" s="730"/>
      <c r="JS63" s="730"/>
      <c r="JT63" s="730"/>
      <c r="JU63" s="730"/>
      <c r="JV63" s="730"/>
      <c r="JW63" s="730"/>
      <c r="JX63" s="730"/>
      <c r="JY63" s="730"/>
      <c r="JZ63" s="730"/>
      <c r="KA63" s="730"/>
      <c r="KB63" s="730"/>
      <c r="KC63" s="730"/>
      <c r="KD63" s="730"/>
      <c r="KE63" s="730"/>
      <c r="KF63" s="730"/>
      <c r="KG63" s="730"/>
      <c r="KH63" s="730"/>
      <c r="KI63" s="730"/>
      <c r="KJ63" s="730"/>
      <c r="KK63" s="730"/>
      <c r="KL63" s="730"/>
      <c r="KM63" s="730"/>
      <c r="KN63" s="730"/>
      <c r="KO63" s="730"/>
      <c r="KP63" s="730"/>
      <c r="KQ63" s="730"/>
      <c r="KR63" s="730"/>
      <c r="KS63" s="730"/>
      <c r="KT63" s="730"/>
      <c r="KU63" s="730"/>
      <c r="KV63" s="730"/>
      <c r="KW63" s="730"/>
      <c r="KX63" s="730"/>
      <c r="KY63" s="730"/>
      <c r="KZ63" s="730"/>
      <c r="LA63" s="730"/>
      <c r="LB63" s="730"/>
      <c r="LC63" s="730"/>
      <c r="LD63" s="730"/>
      <c r="LE63" s="730"/>
      <c r="LF63" s="730"/>
      <c r="LG63" s="730"/>
      <c r="LH63" s="730"/>
      <c r="LI63" s="730"/>
      <c r="LJ63" s="730"/>
      <c r="LK63" s="730"/>
      <c r="LL63" s="730"/>
      <c r="LM63" s="730"/>
      <c r="LN63" s="730"/>
      <c r="LO63" s="730"/>
      <c r="LP63" s="730"/>
      <c r="LQ63" s="730"/>
      <c r="LR63" s="730"/>
      <c r="LS63" s="730"/>
      <c r="LT63" s="730"/>
      <c r="LU63" s="730"/>
      <c r="LV63" s="730"/>
      <c r="LW63" s="730"/>
      <c r="LX63" s="730"/>
      <c r="LY63" s="730"/>
      <c r="LZ63" s="730"/>
      <c r="MA63" s="730"/>
      <c r="MB63" s="730"/>
      <c r="MC63" s="730"/>
      <c r="MD63" s="730"/>
      <c r="ME63" s="730"/>
      <c r="MF63" s="730"/>
      <c r="MG63" s="730"/>
      <c r="MH63" s="730"/>
      <c r="MI63" s="730"/>
      <c r="MJ63" s="730"/>
      <c r="MK63" s="730"/>
      <c r="ML63" s="730"/>
      <c r="MM63" s="730"/>
      <c r="MN63" s="730"/>
      <c r="MO63" s="730"/>
      <c r="MP63" s="730"/>
      <c r="MQ63" s="730"/>
      <c r="MR63" s="730"/>
      <c r="MS63" s="730"/>
      <c r="MT63" s="730"/>
      <c r="MU63" s="730"/>
      <c r="MV63" s="730"/>
      <c r="MW63" s="730"/>
      <c r="MX63" s="730"/>
      <c r="MY63" s="730"/>
      <c r="MZ63" s="730"/>
      <c r="NA63" s="730"/>
      <c r="NB63" s="730"/>
      <c r="NC63" s="730"/>
      <c r="ND63" s="730"/>
      <c r="NE63" s="730"/>
      <c r="NF63" s="730"/>
      <c r="NG63" s="730"/>
      <c r="NH63" s="730"/>
      <c r="NI63" s="730"/>
      <c r="NJ63" s="730"/>
      <c r="NK63" s="730"/>
      <c r="NL63" s="730"/>
      <c r="NM63" s="730"/>
      <c r="NN63" s="730"/>
      <c r="NO63" s="730"/>
      <c r="NP63" s="730"/>
      <c r="NQ63" s="730"/>
      <c r="NR63" s="730"/>
      <c r="NS63" s="730"/>
      <c r="NT63" s="730"/>
      <c r="NU63" s="730"/>
      <c r="NV63" s="730"/>
      <c r="NW63" s="730"/>
      <c r="NX63" s="730"/>
      <c r="NY63" s="730"/>
      <c r="NZ63" s="730"/>
      <c r="OA63" s="730"/>
      <c r="OB63" s="730"/>
      <c r="OC63" s="730"/>
      <c r="OD63" s="730"/>
      <c r="OE63" s="730"/>
      <c r="OF63" s="730"/>
      <c r="OG63" s="730"/>
      <c r="OH63" s="730"/>
      <c r="OI63" s="730"/>
      <c r="OJ63" s="730"/>
      <c r="OK63" s="730"/>
      <c r="OL63" s="730"/>
      <c r="OM63" s="730"/>
      <c r="ON63" s="730"/>
      <c r="OO63" s="730"/>
      <c r="OP63" s="730"/>
      <c r="OQ63" s="730"/>
      <c r="OR63" s="730"/>
      <c r="OS63" s="730"/>
      <c r="OT63" s="730"/>
      <c r="OU63" s="730"/>
      <c r="OV63" s="730"/>
      <c r="OW63" s="730"/>
      <c r="OX63" s="730"/>
      <c r="OY63" s="730"/>
      <c r="OZ63" s="730"/>
      <c r="PA63" s="730"/>
      <c r="PB63" s="730"/>
      <c r="PC63" s="730"/>
      <c r="PD63" s="730"/>
      <c r="PE63" s="730"/>
      <c r="PF63" s="730"/>
      <c r="PG63" s="730"/>
      <c r="PH63" s="730"/>
      <c r="PI63" s="730"/>
      <c r="PJ63" s="730"/>
      <c r="PK63" s="730"/>
      <c r="PL63" s="730"/>
      <c r="PM63" s="730"/>
      <c r="PN63" s="730"/>
      <c r="PO63" s="730"/>
      <c r="PP63" s="730"/>
      <c r="PQ63" s="730"/>
      <c r="PR63" s="730"/>
      <c r="PS63" s="730"/>
      <c r="PT63" s="730"/>
      <c r="PU63" s="730"/>
      <c r="PV63" s="730"/>
      <c r="PW63" s="730"/>
      <c r="PX63" s="730"/>
      <c r="PY63" s="730"/>
      <c r="PZ63" s="730"/>
      <c r="QA63" s="730"/>
      <c r="QB63" s="730"/>
      <c r="QC63" s="730"/>
      <c r="QD63" s="730"/>
      <c r="QE63" s="730"/>
      <c r="QF63" s="730"/>
      <c r="QG63" s="730"/>
      <c r="QH63" s="730"/>
      <c r="QI63" s="730"/>
      <c r="QJ63" s="730"/>
      <c r="QK63" s="730"/>
      <c r="QL63" s="730"/>
      <c r="QM63" s="730"/>
      <c r="QN63" s="730"/>
      <c r="QO63" s="730"/>
      <c r="QP63" s="730"/>
      <c r="QQ63" s="730"/>
      <c r="QR63" s="730"/>
      <c r="QS63" s="730"/>
      <c r="QT63" s="730"/>
      <c r="QU63" s="730"/>
      <c r="QV63" s="730"/>
      <c r="QW63" s="730"/>
      <c r="QX63" s="730"/>
      <c r="QY63" s="730"/>
      <c r="QZ63" s="730"/>
      <c r="RA63" s="730"/>
      <c r="RB63" s="730"/>
      <c r="RC63" s="730"/>
      <c r="RD63" s="730"/>
      <c r="RE63" s="730"/>
      <c r="RF63" s="730"/>
      <c r="RG63" s="730"/>
      <c r="RH63" s="730"/>
      <c r="RI63" s="730"/>
      <c r="RJ63" s="730"/>
      <c r="RK63" s="730"/>
      <c r="RL63" s="730"/>
      <c r="RM63" s="730"/>
      <c r="RN63" s="730"/>
      <c r="RO63" s="730"/>
      <c r="RP63" s="730"/>
      <c r="RQ63" s="730"/>
      <c r="RR63" s="730"/>
      <c r="RS63" s="730"/>
      <c r="RT63" s="730"/>
      <c r="RU63" s="730"/>
      <c r="RV63" s="730"/>
      <c r="RW63" s="730"/>
      <c r="RX63" s="730"/>
      <c r="RY63" s="730"/>
      <c r="RZ63" s="730"/>
      <c r="SA63" s="730"/>
      <c r="SB63" s="730"/>
      <c r="SC63" s="730"/>
      <c r="SD63" s="730"/>
      <c r="SE63" s="730"/>
      <c r="SF63" s="730"/>
      <c r="SG63" s="730"/>
      <c r="SH63" s="730"/>
      <c r="SI63" s="730"/>
      <c r="SJ63" s="730"/>
      <c r="SK63" s="730"/>
      <c r="SL63" s="730"/>
      <c r="SM63" s="730"/>
      <c r="SN63" s="730"/>
      <c r="SO63" s="730"/>
      <c r="SP63" s="730"/>
      <c r="SQ63" s="730"/>
      <c r="SR63" s="730"/>
      <c r="SS63" s="730"/>
      <c r="ST63" s="730"/>
      <c r="SU63" s="730"/>
      <c r="SV63" s="730"/>
      <c r="SW63" s="730"/>
      <c r="SX63" s="730"/>
      <c r="SY63" s="730"/>
      <c r="SZ63" s="730"/>
      <c r="TA63" s="730"/>
      <c r="TB63" s="730"/>
      <c r="TC63" s="730"/>
      <c r="TD63" s="730"/>
      <c r="TE63" s="730"/>
      <c r="TF63" s="730"/>
      <c r="TG63" s="730"/>
      <c r="TH63" s="730"/>
      <c r="TI63" s="730"/>
      <c r="TJ63" s="730"/>
      <c r="TK63" s="730"/>
      <c r="TL63" s="730"/>
      <c r="TM63" s="730"/>
      <c r="TN63" s="730"/>
      <c r="TO63" s="730"/>
      <c r="TP63" s="730"/>
      <c r="TQ63" s="730"/>
      <c r="TR63" s="730"/>
      <c r="TS63" s="730"/>
      <c r="TT63" s="730"/>
      <c r="TU63" s="730"/>
      <c r="TV63" s="730"/>
      <c r="TW63" s="730"/>
      <c r="TX63" s="730"/>
      <c r="TY63" s="730"/>
      <c r="TZ63" s="730"/>
      <c r="UA63" s="730"/>
      <c r="UB63" s="730"/>
      <c r="UC63" s="730"/>
      <c r="UD63" s="730"/>
      <c r="UE63" s="730"/>
      <c r="UF63" s="730"/>
      <c r="UG63" s="730"/>
      <c r="UH63" s="730"/>
      <c r="UI63" s="730"/>
      <c r="UJ63" s="730"/>
      <c r="UK63" s="730"/>
      <c r="UL63" s="730"/>
      <c r="UM63" s="730"/>
      <c r="UN63" s="730"/>
      <c r="UO63" s="730"/>
      <c r="UP63" s="730"/>
      <c r="UQ63" s="730"/>
      <c r="UR63" s="730"/>
      <c r="US63" s="730"/>
      <c r="UT63" s="730"/>
      <c r="UU63" s="730"/>
      <c r="UV63" s="730"/>
      <c r="UW63" s="730"/>
      <c r="UX63" s="730"/>
      <c r="UY63" s="730"/>
      <c r="UZ63" s="730"/>
      <c r="VA63" s="730"/>
      <c r="VB63" s="730"/>
      <c r="VC63" s="730"/>
      <c r="VD63" s="730"/>
      <c r="VE63" s="730"/>
      <c r="VF63" s="730"/>
      <c r="VG63" s="730"/>
      <c r="VH63" s="730"/>
      <c r="VI63" s="730"/>
      <c r="VJ63" s="730"/>
      <c r="VK63" s="730"/>
      <c r="VL63" s="730"/>
      <c r="VM63" s="730"/>
      <c r="VN63" s="730"/>
      <c r="VO63" s="730"/>
      <c r="VP63" s="730"/>
      <c r="VQ63" s="730"/>
      <c r="VR63" s="730"/>
      <c r="VS63" s="730"/>
      <c r="VT63" s="730"/>
      <c r="VU63" s="730"/>
      <c r="VV63" s="730"/>
      <c r="VW63" s="730"/>
      <c r="VX63" s="730"/>
      <c r="VY63" s="730"/>
      <c r="VZ63" s="730"/>
      <c r="WA63" s="730"/>
      <c r="WB63" s="730"/>
      <c r="WC63" s="730"/>
      <c r="WD63" s="730"/>
      <c r="WE63" s="730"/>
      <c r="WF63" s="730"/>
      <c r="WG63" s="730"/>
      <c r="WH63" s="730"/>
      <c r="WI63" s="730"/>
      <c r="WJ63" s="730"/>
      <c r="WK63" s="730"/>
      <c r="WL63" s="730"/>
      <c r="WM63" s="730"/>
      <c r="WN63" s="730"/>
      <c r="WO63" s="730"/>
      <c r="WP63" s="730"/>
      <c r="WQ63" s="730"/>
      <c r="WR63" s="730"/>
      <c r="WS63" s="730"/>
      <c r="WT63" s="730"/>
      <c r="WU63" s="730"/>
      <c r="WV63" s="730"/>
      <c r="WW63" s="730"/>
      <c r="WX63" s="730"/>
      <c r="WY63" s="730"/>
      <c r="WZ63" s="730"/>
      <c r="XA63" s="730"/>
      <c r="XB63" s="730"/>
      <c r="XC63" s="730"/>
      <c r="XD63" s="730"/>
      <c r="XE63" s="730"/>
      <c r="XF63" s="730"/>
      <c r="XG63" s="730"/>
      <c r="XH63" s="730"/>
      <c r="XI63" s="730"/>
      <c r="XJ63" s="730"/>
      <c r="XK63" s="730"/>
      <c r="XL63" s="730"/>
      <c r="XM63" s="730"/>
      <c r="XN63" s="730"/>
      <c r="XO63" s="730"/>
      <c r="XP63" s="730"/>
      <c r="XQ63" s="730"/>
      <c r="XR63" s="730"/>
      <c r="XS63" s="730"/>
      <c r="XT63" s="730"/>
      <c r="XU63" s="730"/>
      <c r="XV63" s="730"/>
      <c r="XW63" s="730"/>
      <c r="XX63" s="730"/>
      <c r="XY63" s="730"/>
      <c r="XZ63" s="730"/>
      <c r="YA63" s="730"/>
      <c r="YB63" s="730"/>
      <c r="YC63" s="730"/>
      <c r="YD63" s="730"/>
      <c r="YE63" s="730"/>
      <c r="YF63" s="730"/>
      <c r="YG63" s="730"/>
      <c r="YH63" s="730"/>
      <c r="YI63" s="730"/>
      <c r="YJ63" s="730"/>
      <c r="YK63" s="730"/>
      <c r="YL63" s="730"/>
      <c r="YM63" s="730"/>
      <c r="YN63" s="730"/>
      <c r="YO63" s="730"/>
      <c r="YP63" s="730"/>
      <c r="YQ63" s="730"/>
      <c r="YR63" s="730"/>
      <c r="YS63" s="730"/>
      <c r="YT63" s="730"/>
      <c r="YU63" s="730"/>
      <c r="YV63" s="730"/>
      <c r="YW63" s="730"/>
      <c r="YX63" s="730"/>
      <c r="YY63" s="730"/>
      <c r="YZ63" s="730"/>
      <c r="ZA63" s="730"/>
      <c r="ZB63" s="730"/>
      <c r="ZC63" s="730"/>
      <c r="ZD63" s="730"/>
      <c r="ZE63" s="730"/>
      <c r="ZF63" s="730"/>
      <c r="ZG63" s="730"/>
      <c r="ZH63" s="730"/>
      <c r="ZI63" s="730"/>
      <c r="ZJ63" s="730"/>
      <c r="ZK63" s="730"/>
      <c r="ZL63" s="730"/>
      <c r="ZM63" s="730"/>
      <c r="ZN63" s="730"/>
      <c r="ZO63" s="730"/>
      <c r="ZP63" s="730"/>
      <c r="ZQ63" s="730"/>
      <c r="ZR63" s="730"/>
      <c r="ZS63" s="730"/>
      <c r="ZT63" s="730"/>
      <c r="ZU63" s="730"/>
      <c r="ZV63" s="730"/>
      <c r="ZW63" s="730"/>
      <c r="ZX63" s="730"/>
      <c r="ZY63" s="730"/>
      <c r="ZZ63" s="730"/>
      <c r="AAA63" s="730"/>
      <c r="AAB63" s="730"/>
      <c r="AAC63" s="730"/>
      <c r="AAD63" s="730"/>
      <c r="AAE63" s="730"/>
      <c r="AAF63" s="730"/>
      <c r="AAG63" s="730"/>
      <c r="AAH63" s="730"/>
      <c r="AAI63" s="730"/>
      <c r="AAJ63" s="730"/>
      <c r="AAK63" s="730"/>
      <c r="AAL63" s="730"/>
      <c r="AAM63" s="730"/>
      <c r="AAN63" s="730"/>
      <c r="AAO63" s="730"/>
      <c r="AAP63" s="730"/>
      <c r="AAQ63" s="730"/>
      <c r="AAR63" s="730"/>
      <c r="AAS63" s="730"/>
      <c r="AAT63" s="730"/>
      <c r="AAU63" s="730"/>
      <c r="AAV63" s="730"/>
      <c r="AAW63" s="730"/>
      <c r="AAX63" s="730"/>
      <c r="AAY63" s="730"/>
      <c r="AAZ63" s="730"/>
      <c r="ABA63" s="730"/>
      <c r="ABB63" s="730"/>
      <c r="ABC63" s="730"/>
      <c r="ABD63" s="730"/>
      <c r="ABE63" s="730"/>
      <c r="ABF63" s="730"/>
      <c r="ABG63" s="730"/>
      <c r="ABH63" s="730"/>
      <c r="ABI63" s="730"/>
      <c r="ABJ63" s="730"/>
      <c r="ABK63" s="730"/>
      <c r="ABL63" s="730"/>
      <c r="ABM63" s="730"/>
      <c r="ABN63" s="730"/>
      <c r="ABO63" s="730"/>
      <c r="ABP63" s="730"/>
      <c r="ABQ63" s="730"/>
      <c r="ABR63" s="730"/>
      <c r="ABS63" s="730"/>
      <c r="ABT63" s="730"/>
      <c r="ABU63" s="730"/>
      <c r="ABV63" s="730"/>
      <c r="ABW63" s="730"/>
      <c r="ABX63" s="730"/>
      <c r="ABY63" s="730"/>
      <c r="ABZ63" s="730"/>
      <c r="ACA63" s="730"/>
      <c r="ACB63" s="730"/>
      <c r="ACC63" s="730"/>
      <c r="ACD63" s="730"/>
      <c r="ACE63" s="730"/>
      <c r="ACF63" s="730"/>
      <c r="ACG63" s="730"/>
      <c r="ACH63" s="730"/>
      <c r="ACI63" s="730"/>
      <c r="ACJ63" s="730"/>
      <c r="ACK63" s="730"/>
      <c r="ACL63" s="730"/>
      <c r="ACM63" s="730"/>
      <c r="ACN63" s="730"/>
      <c r="ACO63" s="730"/>
      <c r="ACP63" s="730"/>
      <c r="ACQ63" s="730"/>
      <c r="ACR63" s="730"/>
      <c r="ACS63" s="730"/>
      <c r="ACT63" s="730"/>
      <c r="ACU63" s="730"/>
      <c r="ACV63" s="730"/>
      <c r="ACW63" s="730"/>
      <c r="ACX63" s="730"/>
      <c r="ACY63" s="730"/>
      <c r="ACZ63" s="730"/>
      <c r="ADA63" s="730"/>
      <c r="ADB63" s="730"/>
      <c r="ADC63" s="730"/>
      <c r="ADD63" s="730"/>
      <c r="ADE63" s="730"/>
      <c r="ADF63" s="730"/>
      <c r="ADG63" s="730"/>
      <c r="ADH63" s="730"/>
      <c r="ADI63" s="730"/>
      <c r="ADJ63" s="730"/>
      <c r="ADK63" s="730"/>
      <c r="ADL63" s="730"/>
      <c r="ADM63" s="730"/>
      <c r="ADN63" s="730"/>
      <c r="ADO63" s="730"/>
      <c r="ADP63" s="730"/>
      <c r="ADQ63" s="730"/>
      <c r="ADR63" s="730"/>
      <c r="ADS63" s="730"/>
      <c r="ADT63" s="730"/>
      <c r="ADU63" s="730"/>
      <c r="ADV63" s="730"/>
      <c r="ADW63" s="730"/>
      <c r="ADX63" s="730"/>
      <c r="ADY63" s="730"/>
      <c r="ADZ63" s="730"/>
      <c r="AEA63" s="730"/>
      <c r="AEB63" s="730"/>
      <c r="AEC63" s="730"/>
      <c r="AED63" s="730"/>
      <c r="AEE63" s="730"/>
      <c r="AEF63" s="730"/>
      <c r="AEG63" s="730"/>
      <c r="AEH63" s="730"/>
      <c r="AEI63" s="730"/>
      <c r="AEJ63" s="730"/>
      <c r="AEK63" s="730"/>
      <c r="AEL63" s="730"/>
      <c r="AEM63" s="730"/>
      <c r="AEN63" s="730"/>
      <c r="AEO63" s="730"/>
      <c r="AEP63" s="730"/>
      <c r="AEQ63" s="730"/>
      <c r="AER63" s="730"/>
      <c r="AES63" s="730"/>
      <c r="AET63" s="730"/>
      <c r="AEU63" s="730"/>
      <c r="AEV63" s="730"/>
      <c r="AEW63" s="730"/>
      <c r="AEX63" s="730"/>
      <c r="AEY63" s="730"/>
      <c r="AEZ63" s="730"/>
      <c r="AFA63" s="730"/>
      <c r="AFB63" s="730"/>
      <c r="AFC63" s="730"/>
      <c r="AFD63" s="730"/>
      <c r="AFE63" s="730"/>
      <c r="AFF63" s="730"/>
      <c r="AFG63" s="730"/>
      <c r="AFH63" s="730"/>
      <c r="AFI63" s="730"/>
      <c r="AFJ63" s="730"/>
      <c r="AFK63" s="730"/>
      <c r="AFL63" s="730"/>
      <c r="AFM63" s="730"/>
      <c r="AFN63" s="730"/>
      <c r="AFO63" s="730"/>
      <c r="AFP63" s="730"/>
      <c r="AFQ63" s="730"/>
      <c r="AFR63" s="730"/>
      <c r="AFS63" s="730"/>
      <c r="AFT63" s="730"/>
      <c r="AFU63" s="730"/>
      <c r="AFV63" s="730"/>
      <c r="AFW63" s="730"/>
      <c r="AFX63" s="730"/>
      <c r="AFY63" s="730"/>
      <c r="AFZ63" s="730"/>
      <c r="AGA63" s="730"/>
      <c r="AGB63" s="730"/>
      <c r="AGC63" s="730"/>
      <c r="AGD63" s="730"/>
      <c r="AGE63" s="730"/>
      <c r="AGF63" s="730"/>
      <c r="AGG63" s="730"/>
      <c r="AGH63" s="730"/>
      <c r="AGI63" s="730"/>
      <c r="AGJ63" s="730"/>
      <c r="AGK63" s="730"/>
      <c r="AGL63" s="730"/>
      <c r="AGM63" s="730"/>
      <c r="AGN63" s="730"/>
      <c r="AGO63" s="730"/>
      <c r="AGP63" s="730"/>
      <c r="AGQ63" s="730"/>
      <c r="AGR63" s="730"/>
      <c r="AGS63" s="730"/>
      <c r="AGT63" s="730"/>
      <c r="AGU63" s="730"/>
      <c r="AGV63" s="730"/>
      <c r="AGW63" s="730"/>
      <c r="AGX63" s="730"/>
      <c r="AGY63" s="730"/>
      <c r="AGZ63" s="730"/>
      <c r="AHA63" s="730"/>
      <c r="AHB63" s="730"/>
      <c r="AHC63" s="730"/>
      <c r="AHD63" s="730"/>
      <c r="AHE63" s="730"/>
      <c r="AHF63" s="730"/>
      <c r="AHG63" s="730"/>
      <c r="AHH63" s="730"/>
      <c r="AHI63" s="730"/>
      <c r="AHJ63" s="730"/>
      <c r="AHK63" s="730"/>
      <c r="AHL63" s="730"/>
      <c r="AHM63" s="730"/>
      <c r="AHN63" s="730"/>
      <c r="AHO63" s="730"/>
      <c r="AHP63" s="730"/>
      <c r="AHQ63" s="730"/>
      <c r="AHR63" s="730"/>
      <c r="AHS63" s="730"/>
      <c r="AHT63" s="730"/>
      <c r="AHU63" s="730"/>
      <c r="AHV63" s="730"/>
      <c r="AHW63" s="730"/>
      <c r="AHX63" s="730"/>
      <c r="AHY63" s="730"/>
      <c r="AHZ63" s="730"/>
      <c r="AIA63" s="730"/>
      <c r="AIB63" s="730"/>
      <c r="AIC63" s="730"/>
      <c r="AID63" s="730"/>
      <c r="AIE63" s="730"/>
      <c r="AIF63" s="730"/>
      <c r="AIG63" s="730"/>
      <c r="AIH63" s="730"/>
      <c r="AII63" s="730"/>
      <c r="AIJ63" s="730"/>
      <c r="AIK63" s="730"/>
      <c r="AIL63" s="730"/>
      <c r="AIM63" s="730"/>
      <c r="AIN63" s="730"/>
      <c r="AIO63" s="730"/>
      <c r="AIP63" s="730"/>
      <c r="AIQ63" s="730"/>
      <c r="AIR63" s="730"/>
      <c r="AIS63" s="730"/>
      <c r="AIT63" s="730"/>
      <c r="AIU63" s="730"/>
      <c r="AIV63" s="730"/>
      <c r="AIW63" s="730"/>
      <c r="AIX63" s="730"/>
      <c r="AIY63" s="730"/>
      <c r="AIZ63" s="730"/>
      <c r="AJA63" s="730"/>
      <c r="AJB63" s="730"/>
      <c r="AJC63" s="730"/>
      <c r="AJD63" s="730"/>
      <c r="AJE63" s="730"/>
      <c r="AJF63" s="730"/>
      <c r="AJG63" s="730"/>
      <c r="AJH63" s="730"/>
      <c r="AJI63" s="730"/>
      <c r="AJJ63" s="730"/>
      <c r="AJK63" s="730"/>
      <c r="AJL63" s="730"/>
      <c r="AJM63" s="730"/>
      <c r="AJN63" s="730"/>
      <c r="AJO63" s="730"/>
      <c r="AJP63" s="730"/>
      <c r="AJQ63" s="730"/>
      <c r="AJR63" s="730"/>
      <c r="AJS63" s="730"/>
      <c r="AJT63" s="730"/>
      <c r="AJU63" s="730"/>
      <c r="AJV63" s="730"/>
      <c r="AJW63" s="730"/>
      <c r="AJX63" s="730"/>
      <c r="AJY63" s="730"/>
      <c r="AJZ63" s="730"/>
      <c r="AKA63" s="730"/>
      <c r="AKB63" s="730"/>
      <c r="AKC63" s="730"/>
      <c r="AKD63" s="730"/>
      <c r="AKE63" s="730"/>
      <c r="AKF63" s="730"/>
      <c r="AKG63" s="730"/>
      <c r="AKH63" s="730"/>
      <c r="AKI63" s="730"/>
      <c r="AKJ63" s="730"/>
      <c r="AKK63" s="730"/>
      <c r="AKL63" s="730"/>
      <c r="AKM63" s="730"/>
      <c r="AKN63" s="730"/>
      <c r="AKO63" s="730"/>
      <c r="AKP63" s="730"/>
      <c r="AKQ63" s="730"/>
      <c r="AKR63" s="730"/>
      <c r="AKS63" s="730"/>
      <c r="AKT63" s="730"/>
      <c r="AKU63" s="730"/>
      <c r="AKV63" s="730"/>
      <c r="AKW63" s="730"/>
      <c r="AKX63" s="730"/>
      <c r="AKY63" s="730"/>
      <c r="AKZ63" s="730"/>
      <c r="ALA63" s="730"/>
      <c r="ALB63" s="730"/>
      <c r="ALC63" s="730"/>
      <c r="ALD63" s="730"/>
      <c r="ALE63" s="730"/>
      <c r="ALF63" s="730"/>
      <c r="ALG63" s="730"/>
      <c r="ALH63" s="730"/>
      <c r="ALI63" s="730"/>
      <c r="ALJ63" s="730"/>
      <c r="ALK63" s="730"/>
      <c r="ALL63" s="730"/>
      <c r="ALM63" s="730"/>
      <c r="ALN63" s="730"/>
      <c r="ALO63" s="730"/>
      <c r="ALP63" s="730"/>
      <c r="ALQ63" s="730"/>
      <c r="ALR63" s="730"/>
      <c r="ALS63" s="730"/>
      <c r="ALT63" s="730"/>
      <c r="ALU63" s="730"/>
      <c r="ALV63" s="730"/>
      <c r="ALW63" s="730"/>
      <c r="ALX63" s="730"/>
      <c r="ALY63" s="730"/>
      <c r="ALZ63" s="730"/>
      <c r="AMA63" s="730"/>
      <c r="AMB63" s="730"/>
      <c r="AMC63" s="730"/>
      <c r="AMD63" s="730"/>
      <c r="AME63" s="730"/>
      <c r="AMF63" s="730"/>
      <c r="AMG63" s="730"/>
      <c r="AMH63" s="730"/>
      <c r="AMI63" s="730"/>
      <c r="AMJ63" s="730"/>
      <c r="AMK63" s="730"/>
      <c r="AML63" s="730"/>
      <c r="AMM63" s="730"/>
      <c r="AMN63" s="730"/>
      <c r="AMO63" s="730"/>
      <c r="AMP63" s="730"/>
      <c r="AMQ63" s="730"/>
      <c r="AMR63" s="730"/>
      <c r="AMS63" s="730"/>
      <c r="AMT63" s="730"/>
      <c r="AMU63" s="730"/>
      <c r="AMV63" s="730"/>
      <c r="AMW63" s="730"/>
      <c r="AMX63" s="730"/>
      <c r="AMY63" s="730"/>
      <c r="AMZ63" s="730"/>
      <c r="ANA63" s="730"/>
      <c r="ANB63" s="730"/>
      <c r="ANC63" s="730"/>
      <c r="AND63" s="730"/>
      <c r="ANE63" s="730"/>
      <c r="ANF63" s="730"/>
      <c r="ANG63" s="730"/>
      <c r="ANH63" s="730"/>
      <c r="ANI63" s="730"/>
      <c r="ANJ63" s="730"/>
      <c r="ANK63" s="730"/>
      <c r="ANL63" s="730"/>
      <c r="ANM63" s="730"/>
      <c r="ANN63" s="730"/>
      <c r="ANO63" s="730"/>
      <c r="ANP63" s="730"/>
      <c r="ANQ63" s="730"/>
      <c r="ANR63" s="730"/>
      <c r="ANS63" s="730"/>
      <c r="ANT63" s="730"/>
      <c r="ANU63" s="730"/>
      <c r="ANV63" s="730"/>
      <c r="ANW63" s="730"/>
      <c r="ANX63" s="730"/>
      <c r="ANY63" s="730"/>
      <c r="ANZ63" s="730"/>
      <c r="AOA63" s="730"/>
      <c r="AOB63" s="730"/>
      <c r="AOC63" s="730"/>
      <c r="AOD63" s="730"/>
      <c r="AOE63" s="730"/>
      <c r="AOF63" s="730"/>
      <c r="AOG63" s="730"/>
      <c r="AOH63" s="730"/>
      <c r="AOI63" s="730"/>
      <c r="AOJ63" s="730"/>
      <c r="AOK63" s="730"/>
      <c r="AOL63" s="730"/>
      <c r="AOM63" s="730"/>
      <c r="AON63" s="730"/>
      <c r="AOO63" s="730"/>
      <c r="AOP63" s="730"/>
      <c r="AOQ63" s="730"/>
      <c r="AOR63" s="730"/>
      <c r="AOS63" s="730"/>
      <c r="AOT63" s="730"/>
      <c r="AOU63" s="730"/>
      <c r="AOV63" s="730"/>
      <c r="AOW63" s="730"/>
      <c r="AOX63" s="730"/>
      <c r="AOY63" s="730"/>
      <c r="AOZ63" s="730"/>
      <c r="APA63" s="730"/>
      <c r="APB63" s="730"/>
      <c r="APC63" s="730"/>
      <c r="APD63" s="730"/>
      <c r="APE63" s="730"/>
      <c r="APF63" s="730"/>
      <c r="APG63" s="730"/>
      <c r="APH63" s="730"/>
      <c r="API63" s="730"/>
      <c r="APJ63" s="730"/>
      <c r="APK63" s="730"/>
      <c r="APL63" s="730"/>
      <c r="APM63" s="730"/>
      <c r="APN63" s="730"/>
      <c r="APO63" s="730"/>
      <c r="APP63" s="730"/>
      <c r="APQ63" s="730"/>
      <c r="APR63" s="730"/>
      <c r="APS63" s="730"/>
      <c r="APT63" s="730"/>
      <c r="APU63" s="730"/>
      <c r="APV63" s="730"/>
      <c r="APW63" s="730"/>
      <c r="APX63" s="730"/>
      <c r="APY63" s="730"/>
      <c r="APZ63" s="730"/>
      <c r="AQA63" s="730"/>
      <c r="AQB63" s="730"/>
      <c r="AQC63" s="730"/>
      <c r="AQD63" s="730"/>
      <c r="AQE63" s="730"/>
      <c r="AQF63" s="730"/>
      <c r="AQG63" s="730"/>
      <c r="AQH63" s="730"/>
      <c r="AQI63" s="730"/>
      <c r="AQJ63" s="730"/>
      <c r="AQK63" s="730"/>
      <c r="AQL63" s="730"/>
      <c r="AQM63" s="730"/>
      <c r="AQN63" s="730"/>
      <c r="AQO63" s="730"/>
      <c r="AQP63" s="730"/>
      <c r="AQQ63" s="730"/>
      <c r="AQR63" s="730"/>
      <c r="AQS63" s="730"/>
      <c r="AQT63" s="730"/>
      <c r="AQU63" s="730"/>
      <c r="AQV63" s="730"/>
      <c r="AQW63" s="730"/>
      <c r="AQX63" s="730"/>
      <c r="AQY63" s="730"/>
      <c r="AQZ63" s="730"/>
      <c r="ARA63" s="730"/>
      <c r="ARB63" s="730"/>
      <c r="ARC63" s="730"/>
      <c r="ARD63" s="730"/>
      <c r="ARE63" s="730"/>
      <c r="ARF63" s="730"/>
      <c r="ARG63" s="730"/>
      <c r="ARH63" s="730"/>
      <c r="ARI63" s="730"/>
      <c r="ARJ63" s="730"/>
      <c r="ARK63" s="730"/>
      <c r="ARL63" s="730"/>
      <c r="ARM63" s="730"/>
      <c r="ARN63" s="730"/>
      <c r="ARO63" s="730"/>
      <c r="ARP63" s="730"/>
      <c r="ARQ63" s="730"/>
      <c r="ARR63" s="730"/>
      <c r="ARS63" s="730"/>
      <c r="ART63" s="730"/>
      <c r="ARU63" s="730"/>
      <c r="ARV63" s="730"/>
      <c r="ARW63" s="730"/>
      <c r="ARX63" s="730"/>
      <c r="ARY63" s="730"/>
      <c r="ARZ63" s="730"/>
      <c r="ASA63" s="730"/>
      <c r="ASB63" s="730"/>
      <c r="ASC63" s="730"/>
      <c r="ASD63" s="730"/>
      <c r="ASE63" s="730"/>
      <c r="ASF63" s="730"/>
      <c r="ASG63" s="730"/>
      <c r="ASH63" s="730"/>
      <c r="ASI63" s="730"/>
      <c r="ASJ63" s="730"/>
      <c r="ASK63" s="730"/>
      <c r="ASL63" s="730"/>
      <c r="ASM63" s="730"/>
      <c r="ASN63" s="730"/>
      <c r="ASO63" s="730"/>
      <c r="ASP63" s="730"/>
      <c r="ASQ63" s="730"/>
      <c r="ASR63" s="730"/>
      <c r="ASS63" s="730"/>
      <c r="AST63" s="730"/>
      <c r="ASU63" s="730"/>
      <c r="ASV63" s="730"/>
      <c r="ASW63" s="730"/>
      <c r="ASX63" s="730"/>
      <c r="ASY63" s="730"/>
      <c r="ASZ63" s="730"/>
      <c r="ATA63" s="730"/>
      <c r="ATB63" s="730"/>
      <c r="ATC63" s="730"/>
      <c r="ATD63" s="730"/>
      <c r="ATE63" s="730"/>
      <c r="ATF63" s="730"/>
      <c r="ATG63" s="730"/>
      <c r="ATH63" s="730"/>
      <c r="ATI63" s="730"/>
      <c r="ATJ63" s="730"/>
      <c r="ATK63" s="730"/>
      <c r="ATL63" s="730"/>
      <c r="ATM63" s="730"/>
      <c r="ATN63" s="730"/>
      <c r="ATO63" s="730"/>
      <c r="ATP63" s="730"/>
      <c r="ATQ63" s="730"/>
      <c r="ATR63" s="730"/>
      <c r="ATS63" s="730"/>
      <c r="ATT63" s="730"/>
      <c r="ATU63" s="730"/>
      <c r="ATV63" s="730"/>
      <c r="ATW63" s="730"/>
      <c r="ATX63" s="730"/>
      <c r="ATY63" s="730"/>
      <c r="ATZ63" s="730"/>
      <c r="AUA63" s="730"/>
      <c r="AUB63" s="730"/>
      <c r="AUC63" s="730"/>
      <c r="AUD63" s="730"/>
      <c r="AUE63" s="730"/>
      <c r="AUF63" s="730"/>
      <c r="AUG63" s="730"/>
      <c r="AUH63" s="730"/>
      <c r="AUI63" s="730"/>
      <c r="AUJ63" s="730"/>
      <c r="AUK63" s="730"/>
      <c r="AUL63" s="730"/>
      <c r="AUM63" s="730"/>
      <c r="AUN63" s="730"/>
      <c r="AUO63" s="730"/>
      <c r="AUP63" s="730"/>
      <c r="AUQ63" s="730"/>
      <c r="AUR63" s="730"/>
      <c r="AUS63" s="730"/>
      <c r="AUT63" s="730"/>
      <c r="AUU63" s="730"/>
      <c r="AUV63" s="730"/>
      <c r="AUW63" s="730"/>
      <c r="AUX63" s="730"/>
      <c r="AUY63" s="730"/>
      <c r="AUZ63" s="730"/>
      <c r="AVA63" s="730"/>
      <c r="AVB63" s="730"/>
      <c r="AVC63" s="730"/>
      <c r="AVD63" s="730"/>
      <c r="AVE63" s="730"/>
      <c r="AVF63" s="730"/>
      <c r="AVG63" s="730"/>
      <c r="AVH63" s="730"/>
      <c r="AVI63" s="730"/>
      <c r="AVJ63" s="730"/>
      <c r="AVK63" s="730"/>
      <c r="AVL63" s="730"/>
      <c r="AVM63" s="730"/>
      <c r="AVN63" s="730"/>
      <c r="AVO63" s="730"/>
      <c r="AVP63" s="730"/>
      <c r="AVQ63" s="730"/>
      <c r="AVR63" s="730"/>
      <c r="AVS63" s="730"/>
      <c r="AVT63" s="730"/>
      <c r="AVU63" s="730"/>
      <c r="AVV63" s="730"/>
      <c r="AVW63" s="730"/>
      <c r="AVX63" s="730"/>
      <c r="AVY63" s="730"/>
      <c r="AVZ63" s="730"/>
      <c r="AWA63" s="730"/>
      <c r="AWB63" s="730"/>
      <c r="AWC63" s="730"/>
      <c r="AWD63" s="730"/>
      <c r="AWE63" s="730"/>
      <c r="AWF63" s="730"/>
      <c r="AWG63" s="730"/>
      <c r="AWH63" s="730"/>
      <c r="AWI63" s="730"/>
      <c r="AWJ63" s="730"/>
      <c r="AWK63" s="730"/>
      <c r="AWL63" s="730"/>
      <c r="AWM63" s="730"/>
      <c r="AWN63" s="730"/>
      <c r="AWO63" s="730"/>
      <c r="AWP63" s="730"/>
      <c r="AWQ63" s="730"/>
      <c r="AWR63" s="730"/>
      <c r="AWS63" s="730"/>
      <c r="AWT63" s="730"/>
      <c r="AWU63" s="730"/>
      <c r="AWV63" s="730"/>
      <c r="AWW63" s="730"/>
      <c r="AWX63" s="730"/>
      <c r="AWY63" s="730"/>
      <c r="AWZ63" s="730"/>
      <c r="AXA63" s="730"/>
      <c r="AXB63" s="730"/>
      <c r="AXC63" s="730"/>
      <c r="AXD63" s="730"/>
      <c r="AXE63" s="730"/>
      <c r="AXF63" s="730"/>
      <c r="AXG63" s="730"/>
      <c r="AXH63" s="730"/>
      <c r="AXI63" s="730"/>
      <c r="AXJ63" s="730"/>
      <c r="AXK63" s="730"/>
      <c r="AXL63" s="730"/>
      <c r="AXM63" s="730"/>
      <c r="AXN63" s="730"/>
      <c r="AXO63" s="730"/>
      <c r="AXP63" s="730"/>
      <c r="AXQ63" s="730"/>
      <c r="AXR63" s="730"/>
      <c r="AXS63" s="730"/>
      <c r="AXT63" s="730"/>
      <c r="AXU63" s="730"/>
      <c r="AXV63" s="730"/>
      <c r="AXW63" s="730"/>
      <c r="AXX63" s="730"/>
      <c r="AXY63" s="730"/>
      <c r="AXZ63" s="730"/>
      <c r="AYA63" s="730"/>
      <c r="AYB63" s="730"/>
      <c r="AYC63" s="730"/>
      <c r="AYD63" s="730"/>
      <c r="AYE63" s="730"/>
      <c r="AYF63" s="730"/>
      <c r="AYG63" s="730"/>
      <c r="AYH63" s="730"/>
      <c r="AYI63" s="730"/>
      <c r="AYJ63" s="730"/>
      <c r="AYK63" s="730"/>
      <c r="AYL63" s="730"/>
      <c r="AYM63" s="730"/>
      <c r="AYN63" s="730"/>
      <c r="AYO63" s="730"/>
      <c r="AYP63" s="730"/>
      <c r="AYQ63" s="730"/>
      <c r="AYR63" s="730"/>
      <c r="AYS63" s="730"/>
      <c r="AYT63" s="730"/>
      <c r="AYU63" s="730"/>
      <c r="AYV63" s="730"/>
      <c r="AYW63" s="730"/>
      <c r="AYX63" s="730"/>
      <c r="AYY63" s="730"/>
      <c r="AYZ63" s="730"/>
      <c r="AZA63" s="730"/>
      <c r="AZB63" s="730"/>
      <c r="AZC63" s="730"/>
      <c r="AZD63" s="730"/>
      <c r="AZE63" s="730"/>
      <c r="AZF63" s="730"/>
      <c r="AZG63" s="730"/>
      <c r="AZH63" s="730"/>
      <c r="AZI63" s="730"/>
      <c r="AZJ63" s="730"/>
      <c r="AZK63" s="730"/>
      <c r="AZL63" s="730"/>
      <c r="AZM63" s="730"/>
      <c r="AZN63" s="730"/>
      <c r="AZO63" s="730"/>
      <c r="AZP63" s="730"/>
      <c r="AZQ63" s="730"/>
      <c r="AZR63" s="730"/>
      <c r="AZS63" s="730"/>
      <c r="AZT63" s="730"/>
      <c r="AZU63" s="730"/>
      <c r="AZV63" s="730"/>
      <c r="AZW63" s="730"/>
      <c r="AZX63" s="730"/>
      <c r="AZY63" s="730"/>
      <c r="AZZ63" s="730"/>
      <c r="BAA63" s="730"/>
      <c r="BAB63" s="730"/>
      <c r="BAC63" s="730"/>
      <c r="BAD63" s="730"/>
      <c r="BAE63" s="730"/>
      <c r="BAF63" s="730"/>
      <c r="BAG63" s="730"/>
      <c r="BAH63" s="730"/>
      <c r="BAI63" s="730"/>
      <c r="BAJ63" s="730"/>
      <c r="BAK63" s="730"/>
      <c r="BAL63" s="730"/>
      <c r="BAM63" s="730"/>
      <c r="BAN63" s="730"/>
      <c r="BAO63" s="730"/>
      <c r="BAP63" s="730"/>
      <c r="BAQ63" s="730"/>
      <c r="BAR63" s="730"/>
      <c r="BAS63" s="730"/>
      <c r="BAT63" s="730"/>
      <c r="BAU63" s="730"/>
      <c r="BAV63" s="730"/>
      <c r="BAW63" s="730"/>
      <c r="BAX63" s="730"/>
      <c r="BAY63" s="730"/>
      <c r="BAZ63" s="730"/>
      <c r="BBA63" s="730"/>
      <c r="BBB63" s="730"/>
      <c r="BBC63" s="730"/>
      <c r="BBD63" s="730"/>
      <c r="BBE63" s="730"/>
      <c r="BBF63" s="730"/>
      <c r="BBG63" s="730"/>
      <c r="BBH63" s="730"/>
      <c r="BBI63" s="730"/>
      <c r="BBJ63" s="730"/>
      <c r="BBK63" s="730"/>
      <c r="BBL63" s="730"/>
      <c r="BBM63" s="730"/>
      <c r="BBN63" s="730"/>
      <c r="BBO63" s="730"/>
      <c r="BBP63" s="730"/>
      <c r="BBQ63" s="730"/>
      <c r="BBR63" s="730"/>
      <c r="BBS63" s="730"/>
      <c r="BBT63" s="730"/>
      <c r="BBU63" s="730"/>
      <c r="BBV63" s="730"/>
      <c r="BBW63" s="730"/>
      <c r="BBX63" s="730"/>
      <c r="BBY63" s="730"/>
      <c r="BBZ63" s="730"/>
      <c r="BCA63" s="730"/>
      <c r="BCB63" s="730"/>
      <c r="BCC63" s="730"/>
      <c r="BCD63" s="730"/>
      <c r="BCE63" s="730"/>
      <c r="BCF63" s="730"/>
      <c r="BCG63" s="730"/>
      <c r="BCH63" s="730"/>
      <c r="BCI63" s="730"/>
      <c r="BCJ63" s="730"/>
      <c r="BCK63" s="730"/>
      <c r="BCL63" s="730"/>
      <c r="BCM63" s="730"/>
      <c r="BCN63" s="730"/>
      <c r="BCO63" s="730"/>
      <c r="BCP63" s="730"/>
      <c r="BCQ63" s="730"/>
      <c r="BCR63" s="730"/>
      <c r="BCS63" s="730"/>
      <c r="BCT63" s="730"/>
      <c r="BCU63" s="730"/>
      <c r="BCV63" s="730"/>
      <c r="BCW63" s="730"/>
      <c r="BCX63" s="730"/>
      <c r="BCY63" s="730"/>
      <c r="BCZ63" s="730"/>
      <c r="BDA63" s="730"/>
      <c r="BDB63" s="730"/>
      <c r="BDC63" s="730"/>
      <c r="BDD63" s="730"/>
      <c r="BDE63" s="730"/>
      <c r="BDF63" s="730"/>
      <c r="BDG63" s="730"/>
      <c r="BDH63" s="730"/>
      <c r="BDI63" s="730"/>
      <c r="BDJ63" s="730"/>
      <c r="BDK63" s="730"/>
      <c r="BDL63" s="730"/>
      <c r="BDM63" s="730"/>
      <c r="BDN63" s="730"/>
      <c r="BDO63" s="730"/>
      <c r="BDP63" s="730"/>
      <c r="BDQ63" s="730"/>
      <c r="BDR63" s="730"/>
      <c r="BDS63" s="730"/>
      <c r="BDT63" s="730"/>
      <c r="BDU63" s="730"/>
      <c r="BDV63" s="730"/>
      <c r="BDW63" s="730"/>
      <c r="BDX63" s="730"/>
      <c r="BDY63" s="730"/>
      <c r="BDZ63" s="730"/>
      <c r="BEA63" s="730"/>
      <c r="BEB63" s="730"/>
      <c r="BEC63" s="730"/>
      <c r="BED63" s="730"/>
      <c r="BEE63" s="730"/>
      <c r="BEF63" s="730"/>
      <c r="BEG63" s="730"/>
      <c r="BEH63" s="730"/>
      <c r="BEI63" s="730"/>
      <c r="BEJ63" s="730"/>
      <c r="BEK63" s="730"/>
      <c r="BEL63" s="730"/>
      <c r="BEM63" s="730"/>
      <c r="BEN63" s="730"/>
      <c r="BEO63" s="730"/>
      <c r="BEP63" s="730"/>
      <c r="BEQ63" s="730"/>
      <c r="BER63" s="730"/>
      <c r="BES63" s="730"/>
      <c r="BET63" s="730"/>
      <c r="BEU63" s="730"/>
      <c r="BEV63" s="730"/>
      <c r="BEW63" s="730"/>
      <c r="BEX63" s="730"/>
      <c r="BEY63" s="730"/>
      <c r="BEZ63" s="730"/>
      <c r="BFA63" s="730"/>
      <c r="BFB63" s="730"/>
      <c r="BFC63" s="730"/>
      <c r="BFD63" s="730"/>
      <c r="BFE63" s="730"/>
      <c r="BFF63" s="730"/>
      <c r="BFG63" s="730"/>
      <c r="BFH63" s="730"/>
      <c r="BFI63" s="730"/>
      <c r="BFJ63" s="730"/>
      <c r="BFK63" s="730"/>
      <c r="BFL63" s="730"/>
      <c r="BFM63" s="730"/>
      <c r="BFN63" s="730"/>
      <c r="BFO63" s="730"/>
      <c r="BFP63" s="730"/>
      <c r="BFQ63" s="730"/>
      <c r="BFR63" s="730"/>
      <c r="BFS63" s="730"/>
      <c r="BFT63" s="730"/>
      <c r="BFU63" s="730"/>
      <c r="BFV63" s="730"/>
      <c r="BFW63" s="730"/>
      <c r="BFX63" s="730"/>
      <c r="BFY63" s="730"/>
      <c r="BFZ63" s="730"/>
      <c r="BGA63" s="730"/>
      <c r="BGB63" s="730"/>
      <c r="BGC63" s="730"/>
      <c r="BGD63" s="730"/>
      <c r="BGE63" s="730"/>
      <c r="BGF63" s="730"/>
      <c r="BGG63" s="730"/>
      <c r="BGH63" s="730"/>
      <c r="BGI63" s="730"/>
      <c r="BGJ63" s="730"/>
      <c r="BGK63" s="730"/>
      <c r="BGL63" s="730"/>
      <c r="BGM63" s="730"/>
      <c r="BGN63" s="730"/>
      <c r="BGO63" s="730"/>
      <c r="BGP63" s="730"/>
      <c r="BGQ63" s="730"/>
      <c r="BGR63" s="730"/>
      <c r="BGS63" s="730"/>
      <c r="BGT63" s="730"/>
      <c r="BGU63" s="730"/>
      <c r="BGV63" s="730"/>
      <c r="BGW63" s="730"/>
      <c r="BGX63" s="730"/>
      <c r="BGY63" s="730"/>
      <c r="BGZ63" s="730"/>
      <c r="BHA63" s="730"/>
      <c r="BHB63" s="730"/>
      <c r="BHC63" s="730"/>
      <c r="BHD63" s="730"/>
      <c r="BHE63" s="730"/>
      <c r="BHF63" s="730"/>
      <c r="BHG63" s="730"/>
      <c r="BHH63" s="730"/>
      <c r="BHI63" s="730"/>
      <c r="BHJ63" s="730"/>
      <c r="BHK63" s="730"/>
      <c r="BHL63" s="730"/>
      <c r="BHM63" s="730"/>
      <c r="BHN63" s="730"/>
      <c r="BHO63" s="730"/>
      <c r="BHP63" s="730"/>
      <c r="BHQ63" s="730"/>
      <c r="BHR63" s="730"/>
      <c r="BHS63" s="730"/>
      <c r="BHT63" s="730"/>
      <c r="BHU63" s="730"/>
      <c r="BHV63" s="730"/>
      <c r="BHW63" s="730"/>
      <c r="BHX63" s="730"/>
      <c r="BHY63" s="730"/>
      <c r="BHZ63" s="730"/>
      <c r="BIA63" s="730"/>
      <c r="BIB63" s="730"/>
      <c r="BIC63" s="730"/>
      <c r="BID63" s="730"/>
      <c r="BIE63" s="730"/>
      <c r="BIF63" s="730"/>
      <c r="BIG63" s="730"/>
      <c r="BIH63" s="730"/>
      <c r="BII63" s="730"/>
      <c r="BIJ63" s="730"/>
      <c r="BIK63" s="730"/>
      <c r="BIL63" s="730"/>
      <c r="BIM63" s="730"/>
      <c r="BIN63" s="730"/>
      <c r="BIO63" s="730"/>
      <c r="BIP63" s="730"/>
      <c r="BIQ63" s="730"/>
      <c r="BIR63" s="730"/>
      <c r="BIS63" s="730"/>
      <c r="BIT63" s="730"/>
      <c r="BIU63" s="730"/>
      <c r="BIV63" s="730"/>
      <c r="BIW63" s="730"/>
      <c r="BIX63" s="730"/>
      <c r="BIY63" s="730"/>
      <c r="BIZ63" s="730"/>
      <c r="BJA63" s="730"/>
      <c r="BJB63" s="730"/>
      <c r="BJC63" s="730"/>
      <c r="BJD63" s="730"/>
      <c r="BJE63" s="730"/>
      <c r="BJF63" s="730"/>
      <c r="BJG63" s="730"/>
      <c r="BJH63" s="730"/>
      <c r="BJI63" s="730"/>
      <c r="BJJ63" s="730"/>
      <c r="BJK63" s="730"/>
      <c r="BJL63" s="730"/>
      <c r="BJM63" s="730"/>
      <c r="BJN63" s="730"/>
      <c r="BJO63" s="730"/>
      <c r="BJP63" s="730"/>
      <c r="BJQ63" s="730"/>
      <c r="BJR63" s="730"/>
      <c r="BJS63" s="730"/>
      <c r="BJT63" s="730"/>
      <c r="BJU63" s="730"/>
      <c r="BJV63" s="730"/>
      <c r="BJW63" s="730"/>
      <c r="BJX63" s="730"/>
      <c r="BJY63" s="730"/>
      <c r="BJZ63" s="730"/>
      <c r="BKA63" s="730"/>
      <c r="BKB63" s="730"/>
      <c r="BKC63" s="730"/>
      <c r="BKD63" s="730"/>
      <c r="BKE63" s="730"/>
      <c r="BKF63" s="730"/>
      <c r="BKG63" s="730"/>
      <c r="BKH63" s="730"/>
      <c r="BKI63" s="730"/>
      <c r="BKJ63" s="730"/>
      <c r="BKK63" s="730"/>
      <c r="BKL63" s="730"/>
      <c r="BKM63" s="730"/>
      <c r="BKN63" s="730"/>
      <c r="BKO63" s="730"/>
      <c r="BKP63" s="730"/>
      <c r="BKQ63" s="730"/>
      <c r="BKR63" s="730"/>
      <c r="BKS63" s="730"/>
      <c r="BKT63" s="730"/>
      <c r="BKU63" s="730"/>
      <c r="BKV63" s="730"/>
      <c r="BKW63" s="730"/>
      <c r="BKX63" s="730"/>
      <c r="BKY63" s="730"/>
      <c r="BKZ63" s="730"/>
      <c r="BLA63" s="730"/>
      <c r="BLB63" s="730"/>
      <c r="BLC63" s="730"/>
      <c r="BLD63" s="730"/>
      <c r="BLE63" s="730"/>
      <c r="BLF63" s="730"/>
      <c r="BLG63" s="730"/>
      <c r="BLH63" s="730"/>
      <c r="BLI63" s="730"/>
      <c r="BLJ63" s="730"/>
      <c r="BLK63" s="730"/>
      <c r="BLL63" s="730"/>
      <c r="BLM63" s="730"/>
      <c r="BLN63" s="730"/>
      <c r="BLO63" s="730"/>
      <c r="BLP63" s="730"/>
      <c r="BLQ63" s="730"/>
      <c r="BLR63" s="730"/>
      <c r="BLS63" s="730"/>
      <c r="BLT63" s="730"/>
      <c r="BLU63" s="730"/>
      <c r="BLV63" s="730"/>
      <c r="BLW63" s="730"/>
      <c r="BLX63" s="730"/>
      <c r="BLY63" s="730"/>
      <c r="BLZ63" s="730"/>
      <c r="BMA63" s="730"/>
      <c r="BMB63" s="730"/>
      <c r="BMC63" s="730"/>
      <c r="BMD63" s="730"/>
      <c r="BME63" s="730"/>
      <c r="BMF63" s="730"/>
      <c r="BMG63" s="730"/>
      <c r="BMH63" s="730"/>
      <c r="BMI63" s="730"/>
      <c r="BMJ63" s="730"/>
      <c r="BMK63" s="730"/>
      <c r="BML63" s="730"/>
      <c r="BMM63" s="730"/>
      <c r="BMN63" s="730"/>
      <c r="BMO63" s="730"/>
      <c r="BMP63" s="730"/>
      <c r="BMQ63" s="730"/>
      <c r="BMR63" s="730"/>
      <c r="BMS63" s="730"/>
      <c r="BMT63" s="730"/>
      <c r="BMU63" s="730"/>
      <c r="BMV63" s="730"/>
      <c r="BMW63" s="730"/>
      <c r="BMX63" s="730"/>
      <c r="BMY63" s="730"/>
      <c r="BMZ63" s="730"/>
      <c r="BNA63" s="730"/>
      <c r="BNB63" s="730"/>
      <c r="BNC63" s="730"/>
      <c r="BND63" s="730"/>
      <c r="BNE63" s="730"/>
      <c r="BNF63" s="730"/>
      <c r="BNG63" s="730"/>
      <c r="BNH63" s="730"/>
      <c r="BNI63" s="730"/>
      <c r="BNJ63" s="730"/>
      <c r="BNK63" s="730"/>
      <c r="BNL63" s="730"/>
      <c r="BNM63" s="730"/>
      <c r="BNN63" s="730"/>
      <c r="BNO63" s="730"/>
      <c r="BNP63" s="730"/>
      <c r="BNQ63" s="730"/>
      <c r="BNR63" s="730"/>
      <c r="BNS63" s="730"/>
      <c r="BNT63" s="730"/>
      <c r="BNU63" s="730"/>
      <c r="BNV63" s="730"/>
      <c r="BNW63" s="730"/>
      <c r="BNX63" s="730"/>
      <c r="BNY63" s="730"/>
      <c r="BNZ63" s="730"/>
      <c r="BOA63" s="730"/>
      <c r="BOB63" s="730"/>
      <c r="BOC63" s="730"/>
      <c r="BOD63" s="730"/>
      <c r="BOE63" s="730"/>
      <c r="BOF63" s="730"/>
      <c r="BOG63" s="730"/>
      <c r="BOH63" s="730"/>
      <c r="BOI63" s="730"/>
      <c r="BOJ63" s="730"/>
      <c r="BOK63" s="730"/>
      <c r="BOL63" s="730"/>
      <c r="BOM63" s="730"/>
      <c r="BON63" s="730"/>
      <c r="BOO63" s="730"/>
      <c r="BOP63" s="730"/>
      <c r="BOQ63" s="730"/>
      <c r="BOR63" s="730"/>
      <c r="BOS63" s="730"/>
      <c r="BOT63" s="730"/>
      <c r="BOU63" s="730"/>
      <c r="BOV63" s="730"/>
      <c r="BOW63" s="730"/>
      <c r="BOX63" s="730"/>
      <c r="BOY63" s="730"/>
      <c r="BOZ63" s="730"/>
      <c r="BPA63" s="730"/>
      <c r="BPB63" s="730"/>
      <c r="BPC63" s="730"/>
      <c r="BPD63" s="730"/>
      <c r="BPE63" s="730"/>
      <c r="BPF63" s="730"/>
      <c r="BPG63" s="730"/>
      <c r="BPH63" s="730"/>
      <c r="BPI63" s="730"/>
      <c r="BPJ63" s="730"/>
      <c r="BPK63" s="730"/>
      <c r="BPL63" s="730"/>
      <c r="BPM63" s="730"/>
      <c r="BPN63" s="730"/>
      <c r="BPO63" s="730"/>
      <c r="BPP63" s="730"/>
      <c r="BPQ63" s="730"/>
      <c r="BPR63" s="730"/>
      <c r="BPS63" s="730"/>
      <c r="BPT63" s="730"/>
      <c r="BPU63" s="730"/>
      <c r="BPV63" s="730"/>
      <c r="BPW63" s="730"/>
      <c r="BPX63" s="730"/>
      <c r="BPY63" s="730"/>
      <c r="BPZ63" s="730"/>
      <c r="BQA63" s="730"/>
      <c r="BQB63" s="730"/>
      <c r="BQC63" s="730"/>
      <c r="BQD63" s="730"/>
      <c r="BQE63" s="730"/>
      <c r="BQF63" s="730"/>
      <c r="BQG63" s="730"/>
      <c r="BQH63" s="730"/>
      <c r="BQI63" s="730"/>
      <c r="BQJ63" s="730"/>
      <c r="BQK63" s="730"/>
      <c r="BQL63" s="730"/>
      <c r="BQM63" s="730"/>
      <c r="BQN63" s="730"/>
      <c r="BQO63" s="730"/>
      <c r="BQP63" s="730"/>
      <c r="BQQ63" s="730"/>
      <c r="BQR63" s="730"/>
      <c r="BQS63" s="730"/>
      <c r="BQT63" s="730"/>
      <c r="BQU63" s="730"/>
      <c r="BQV63" s="730"/>
      <c r="BQW63" s="730"/>
      <c r="BQX63" s="730"/>
      <c r="BQY63" s="730"/>
      <c r="BQZ63" s="730"/>
      <c r="BRA63" s="730"/>
      <c r="BRB63" s="730"/>
      <c r="BRC63" s="730"/>
      <c r="BRD63" s="730"/>
      <c r="BRE63" s="730"/>
      <c r="BRF63" s="730"/>
      <c r="BRG63" s="730"/>
      <c r="BRH63" s="730"/>
      <c r="BRI63" s="730"/>
      <c r="BRJ63" s="730"/>
      <c r="BRK63" s="730"/>
      <c r="BRL63" s="730"/>
      <c r="BRM63" s="730"/>
      <c r="BRN63" s="730"/>
      <c r="BRO63" s="730"/>
      <c r="BRP63" s="730"/>
      <c r="BRQ63" s="730"/>
      <c r="BRR63" s="730"/>
      <c r="BRS63" s="730"/>
      <c r="BRT63" s="730"/>
      <c r="BRU63" s="730"/>
      <c r="BRV63" s="730"/>
      <c r="BRW63" s="730"/>
      <c r="BRX63" s="730"/>
      <c r="BRY63" s="730"/>
      <c r="BRZ63" s="730"/>
      <c r="BSA63" s="730"/>
      <c r="BSB63" s="730"/>
      <c r="BSC63" s="730"/>
      <c r="BSD63" s="730"/>
      <c r="BSE63" s="730"/>
      <c r="BSF63" s="730"/>
      <c r="BSG63" s="730"/>
      <c r="BSH63" s="730"/>
      <c r="BSI63" s="730"/>
      <c r="BSJ63" s="730"/>
      <c r="BSK63" s="730"/>
      <c r="BSL63" s="730"/>
      <c r="BSM63" s="730"/>
      <c r="BSN63" s="730"/>
      <c r="BSO63" s="730"/>
      <c r="BSP63" s="730"/>
      <c r="BSQ63" s="730"/>
      <c r="BSR63" s="730"/>
      <c r="BSS63" s="730"/>
      <c r="BST63" s="730"/>
      <c r="BSU63" s="730"/>
      <c r="BSV63" s="730"/>
      <c r="BSW63" s="730"/>
      <c r="BSX63" s="730"/>
      <c r="BSY63" s="730"/>
      <c r="BSZ63" s="730"/>
      <c r="BTA63" s="730"/>
      <c r="BTB63" s="730"/>
      <c r="BTC63" s="730"/>
      <c r="BTD63" s="730"/>
      <c r="BTE63" s="730"/>
      <c r="BTF63" s="730"/>
      <c r="BTG63" s="730"/>
      <c r="BTH63" s="730"/>
      <c r="BTI63" s="730"/>
      <c r="BTJ63" s="730"/>
      <c r="BTK63" s="730"/>
      <c r="BTL63" s="730"/>
      <c r="BTM63" s="730"/>
      <c r="BTN63" s="730"/>
      <c r="BTO63" s="730"/>
      <c r="BTP63" s="730"/>
      <c r="BTQ63" s="730"/>
      <c r="BTR63" s="730"/>
      <c r="BTS63" s="730"/>
      <c r="BTT63" s="730"/>
      <c r="BTU63" s="730"/>
      <c r="BTV63" s="730"/>
      <c r="BTW63" s="730"/>
      <c r="BTX63" s="730"/>
      <c r="BTY63" s="730"/>
      <c r="BTZ63" s="730"/>
      <c r="BUA63" s="730"/>
      <c r="BUB63" s="730"/>
      <c r="BUC63" s="730"/>
      <c r="BUD63" s="730"/>
      <c r="BUE63" s="730"/>
      <c r="BUF63" s="730"/>
      <c r="BUG63" s="730"/>
      <c r="BUH63" s="730"/>
      <c r="BUI63" s="730"/>
      <c r="BUJ63" s="730"/>
      <c r="BUK63" s="730"/>
      <c r="BUL63" s="730"/>
      <c r="BUM63" s="730"/>
      <c r="BUN63" s="730"/>
      <c r="BUO63" s="730"/>
      <c r="BUP63" s="730"/>
      <c r="BUQ63" s="730"/>
      <c r="BUR63" s="730"/>
      <c r="BUS63" s="730"/>
      <c r="BUT63" s="730"/>
      <c r="BUU63" s="730"/>
      <c r="BUV63" s="730"/>
      <c r="BUW63" s="730"/>
      <c r="BUX63" s="730"/>
      <c r="BUY63" s="730"/>
      <c r="BUZ63" s="730"/>
      <c r="BVA63" s="730"/>
      <c r="BVB63" s="730"/>
      <c r="BVC63" s="730"/>
      <c r="BVD63" s="730"/>
      <c r="BVE63" s="730"/>
      <c r="BVF63" s="730"/>
      <c r="BVG63" s="730"/>
      <c r="BVH63" s="730"/>
      <c r="BVI63" s="730"/>
      <c r="BVJ63" s="730"/>
      <c r="BVK63" s="730"/>
      <c r="BVL63" s="730"/>
      <c r="BVM63" s="730"/>
      <c r="BVN63" s="730"/>
      <c r="BVO63" s="730"/>
      <c r="BVP63" s="730"/>
      <c r="BVQ63" s="730"/>
      <c r="BVR63" s="730"/>
      <c r="BVS63" s="730"/>
      <c r="BVT63" s="730"/>
      <c r="BVU63" s="730"/>
      <c r="BVV63" s="730"/>
      <c r="BVW63" s="730"/>
      <c r="BVX63" s="730"/>
      <c r="BVY63" s="730"/>
      <c r="BVZ63" s="730"/>
      <c r="BWA63" s="730"/>
      <c r="BWB63" s="730"/>
      <c r="BWC63" s="730"/>
      <c r="BWD63" s="730"/>
      <c r="BWE63" s="730"/>
      <c r="BWF63" s="730"/>
      <c r="BWG63" s="730"/>
      <c r="BWH63" s="730"/>
      <c r="BWI63" s="730"/>
      <c r="BWJ63" s="730"/>
      <c r="BWK63" s="730"/>
      <c r="BWL63" s="730"/>
      <c r="BWM63" s="730"/>
      <c r="BWN63" s="730"/>
      <c r="BWO63" s="730"/>
      <c r="BWP63" s="730"/>
      <c r="BWQ63" s="730"/>
      <c r="BWR63" s="730"/>
      <c r="BWS63" s="730"/>
      <c r="BWT63" s="730"/>
      <c r="BWU63" s="730"/>
      <c r="BWV63" s="730"/>
      <c r="BWW63" s="730"/>
      <c r="BWX63" s="730"/>
      <c r="BWY63" s="730"/>
      <c r="BWZ63" s="730"/>
      <c r="BXA63" s="730"/>
      <c r="BXB63" s="730"/>
      <c r="BXC63" s="730"/>
      <c r="BXD63" s="730"/>
      <c r="BXE63" s="730"/>
      <c r="BXF63" s="730"/>
      <c r="BXG63" s="730"/>
      <c r="BXH63" s="730"/>
      <c r="BXI63" s="730"/>
      <c r="BXJ63" s="730"/>
      <c r="BXK63" s="730"/>
      <c r="BXL63" s="730"/>
      <c r="BXM63" s="730"/>
      <c r="BXN63" s="730"/>
      <c r="BXO63" s="730"/>
      <c r="BXP63" s="730"/>
      <c r="BXQ63" s="730"/>
      <c r="BXR63" s="730"/>
      <c r="BXS63" s="730"/>
      <c r="BXT63" s="730"/>
      <c r="BXU63" s="730"/>
      <c r="BXV63" s="730"/>
      <c r="BXW63" s="730"/>
      <c r="BXX63" s="730"/>
      <c r="BXY63" s="730"/>
      <c r="BXZ63" s="730"/>
      <c r="BYA63" s="730"/>
      <c r="BYB63" s="730"/>
      <c r="BYC63" s="730"/>
      <c r="BYD63" s="730"/>
      <c r="BYE63" s="730"/>
      <c r="BYF63" s="730"/>
      <c r="BYG63" s="730"/>
      <c r="BYH63" s="730"/>
      <c r="BYI63" s="730"/>
      <c r="BYJ63" s="730"/>
      <c r="BYK63" s="730"/>
      <c r="BYL63" s="730"/>
      <c r="BYM63" s="730"/>
      <c r="BYN63" s="730"/>
      <c r="BYO63" s="730"/>
      <c r="BYP63" s="730"/>
      <c r="BYQ63" s="730"/>
      <c r="BYR63" s="730"/>
      <c r="BYS63" s="730"/>
      <c r="BYT63" s="730"/>
      <c r="BYU63" s="730"/>
      <c r="BYV63" s="730"/>
      <c r="BYW63" s="730"/>
      <c r="BYX63" s="730"/>
      <c r="BYY63" s="730"/>
      <c r="BYZ63" s="730"/>
      <c r="BZA63" s="730"/>
      <c r="BZB63" s="730"/>
      <c r="BZC63" s="730"/>
      <c r="BZD63" s="730"/>
      <c r="BZE63" s="730"/>
      <c r="BZF63" s="730"/>
      <c r="BZG63" s="730"/>
      <c r="BZH63" s="730"/>
      <c r="BZI63" s="730"/>
      <c r="BZJ63" s="730"/>
      <c r="BZK63" s="730"/>
      <c r="BZL63" s="730"/>
      <c r="BZM63" s="730"/>
      <c r="BZN63" s="730"/>
      <c r="BZO63" s="730"/>
      <c r="BZP63" s="730"/>
      <c r="BZQ63" s="730"/>
      <c r="BZR63" s="730"/>
      <c r="BZS63" s="730"/>
      <c r="BZT63" s="730"/>
      <c r="BZU63" s="730"/>
      <c r="BZV63" s="730"/>
      <c r="BZW63" s="730"/>
      <c r="BZX63" s="730"/>
      <c r="BZY63" s="730"/>
      <c r="BZZ63" s="730"/>
      <c r="CAA63" s="730"/>
      <c r="CAB63" s="730"/>
      <c r="CAC63" s="730"/>
      <c r="CAD63" s="730"/>
      <c r="CAE63" s="730"/>
      <c r="CAF63" s="730"/>
      <c r="CAG63" s="730"/>
      <c r="CAH63" s="730"/>
      <c r="CAI63" s="730"/>
      <c r="CAJ63" s="730"/>
      <c r="CAK63" s="730"/>
      <c r="CAL63" s="730"/>
      <c r="CAM63" s="730"/>
      <c r="CAN63" s="730"/>
      <c r="CAO63" s="730"/>
      <c r="CAP63" s="730"/>
      <c r="CAQ63" s="730"/>
      <c r="CAR63" s="730"/>
      <c r="CAS63" s="730"/>
      <c r="CAT63" s="730"/>
      <c r="CAU63" s="730"/>
      <c r="CAV63" s="730"/>
      <c r="CAW63" s="730"/>
      <c r="CAX63" s="730"/>
      <c r="CAY63" s="730"/>
      <c r="CAZ63" s="730"/>
      <c r="CBA63" s="730"/>
      <c r="CBB63" s="730"/>
      <c r="CBC63" s="730"/>
      <c r="CBD63" s="730"/>
      <c r="CBE63" s="730"/>
      <c r="CBF63" s="730"/>
      <c r="CBG63" s="730"/>
      <c r="CBH63" s="730"/>
      <c r="CBI63" s="730"/>
      <c r="CBJ63" s="730"/>
      <c r="CBK63" s="730"/>
      <c r="CBL63" s="730"/>
      <c r="CBM63" s="730"/>
      <c r="CBN63" s="730"/>
      <c r="CBO63" s="730"/>
      <c r="CBP63" s="730"/>
      <c r="CBQ63" s="730"/>
      <c r="CBR63" s="730"/>
      <c r="CBS63" s="730"/>
      <c r="CBT63" s="730"/>
      <c r="CBU63" s="730"/>
      <c r="CBV63" s="730"/>
      <c r="CBW63" s="730"/>
      <c r="CBX63" s="730"/>
      <c r="CBY63" s="730"/>
      <c r="CBZ63" s="730"/>
      <c r="CCA63" s="730"/>
      <c r="CCB63" s="730"/>
      <c r="CCC63" s="730"/>
      <c r="CCD63" s="730"/>
      <c r="CCE63" s="730"/>
      <c r="CCF63" s="730"/>
      <c r="CCG63" s="730"/>
      <c r="CCH63" s="730"/>
      <c r="CCI63" s="730"/>
      <c r="CCJ63" s="730"/>
      <c r="CCK63" s="730"/>
      <c r="CCL63" s="730"/>
      <c r="CCM63" s="730"/>
      <c r="CCN63" s="730"/>
      <c r="CCO63" s="730"/>
      <c r="CCP63" s="730"/>
      <c r="CCQ63" s="730"/>
      <c r="CCR63" s="730"/>
      <c r="CCS63" s="730"/>
      <c r="CCT63" s="730"/>
      <c r="CCU63" s="730"/>
      <c r="CCV63" s="730"/>
      <c r="CCW63" s="730"/>
      <c r="CCX63" s="730"/>
      <c r="CCY63" s="730"/>
      <c r="CCZ63" s="730"/>
      <c r="CDA63" s="730"/>
      <c r="CDB63" s="730"/>
      <c r="CDC63" s="730"/>
      <c r="CDD63" s="730"/>
      <c r="CDE63" s="730"/>
      <c r="CDF63" s="730"/>
      <c r="CDG63" s="730"/>
      <c r="CDH63" s="730"/>
      <c r="CDI63" s="730"/>
      <c r="CDJ63" s="730"/>
      <c r="CDK63" s="730"/>
      <c r="CDL63" s="730"/>
      <c r="CDM63" s="730"/>
      <c r="CDN63" s="730"/>
      <c r="CDO63" s="730"/>
      <c r="CDP63" s="730"/>
      <c r="CDQ63" s="730"/>
      <c r="CDR63" s="730"/>
      <c r="CDS63" s="730"/>
      <c r="CDT63" s="730"/>
      <c r="CDU63" s="730"/>
      <c r="CDV63" s="730"/>
      <c r="CDW63" s="730"/>
      <c r="CDX63" s="730"/>
      <c r="CDY63" s="730"/>
      <c r="CDZ63" s="730"/>
      <c r="CEA63" s="730"/>
      <c r="CEB63" s="730"/>
      <c r="CEC63" s="730"/>
      <c r="CED63" s="730"/>
      <c r="CEE63" s="730"/>
      <c r="CEF63" s="730"/>
      <c r="CEG63" s="730"/>
      <c r="CEH63" s="730"/>
      <c r="CEI63" s="730"/>
      <c r="CEJ63" s="730"/>
      <c r="CEK63" s="730"/>
      <c r="CEL63" s="730"/>
      <c r="CEM63" s="730"/>
      <c r="CEN63" s="730"/>
      <c r="CEO63" s="730"/>
      <c r="CEP63" s="730"/>
      <c r="CEQ63" s="730"/>
      <c r="CER63" s="730"/>
      <c r="CES63" s="730"/>
      <c r="CET63" s="730"/>
      <c r="CEU63" s="730"/>
      <c r="CEV63" s="730"/>
      <c r="CEW63" s="730"/>
      <c r="CEX63" s="730"/>
      <c r="CEY63" s="730"/>
      <c r="CEZ63" s="730"/>
      <c r="CFA63" s="730"/>
      <c r="CFB63" s="730"/>
      <c r="CFC63" s="730"/>
      <c r="CFD63" s="730"/>
      <c r="CFE63" s="730"/>
      <c r="CFF63" s="730"/>
      <c r="CFG63" s="730"/>
      <c r="CFH63" s="730"/>
      <c r="CFI63" s="730"/>
      <c r="CFJ63" s="730"/>
      <c r="CFK63" s="730"/>
      <c r="CFL63" s="730"/>
      <c r="CFM63" s="730"/>
      <c r="CFN63" s="730"/>
      <c r="CFO63" s="730"/>
      <c r="CFP63" s="730"/>
      <c r="CFQ63" s="730"/>
      <c r="CFR63" s="730"/>
      <c r="CFS63" s="730"/>
      <c r="CFT63" s="730"/>
      <c r="CFU63" s="730"/>
      <c r="CFV63" s="730"/>
      <c r="CFW63" s="730"/>
      <c r="CFX63" s="730"/>
      <c r="CFY63" s="730"/>
      <c r="CFZ63" s="730"/>
      <c r="CGA63" s="730"/>
      <c r="CGB63" s="730"/>
      <c r="CGC63" s="730"/>
      <c r="CGD63" s="730"/>
      <c r="CGE63" s="730"/>
      <c r="CGF63" s="730"/>
      <c r="CGG63" s="730"/>
      <c r="CGH63" s="730"/>
      <c r="CGI63" s="730"/>
      <c r="CGJ63" s="730"/>
      <c r="CGK63" s="730"/>
      <c r="CGL63" s="730"/>
      <c r="CGM63" s="730"/>
      <c r="CGN63" s="730"/>
      <c r="CGO63" s="730"/>
      <c r="CGP63" s="730"/>
      <c r="CGQ63" s="730"/>
      <c r="CGR63" s="730"/>
      <c r="CGS63" s="730"/>
      <c r="CGT63" s="730"/>
      <c r="CGU63" s="730"/>
      <c r="CGV63" s="730"/>
      <c r="CGW63" s="730"/>
      <c r="CGX63" s="730"/>
      <c r="CGY63" s="730"/>
      <c r="CGZ63" s="730"/>
      <c r="CHA63" s="730"/>
      <c r="CHB63" s="730"/>
      <c r="CHC63" s="730"/>
      <c r="CHD63" s="730"/>
      <c r="CHE63" s="730"/>
      <c r="CHF63" s="730"/>
      <c r="CHG63" s="730"/>
      <c r="CHH63" s="730"/>
      <c r="CHI63" s="730"/>
      <c r="CHJ63" s="730"/>
      <c r="CHK63" s="730"/>
      <c r="CHL63" s="730"/>
      <c r="CHM63" s="730"/>
      <c r="CHN63" s="730"/>
      <c r="CHO63" s="730"/>
      <c r="CHP63" s="730"/>
      <c r="CHQ63" s="730"/>
      <c r="CHR63" s="730"/>
      <c r="CHS63" s="730"/>
      <c r="CHT63" s="730"/>
      <c r="CHU63" s="730"/>
      <c r="CHV63" s="730"/>
      <c r="CHW63" s="730"/>
      <c r="CHX63" s="730"/>
      <c r="CHY63" s="730"/>
      <c r="CHZ63" s="730"/>
      <c r="CIA63" s="730"/>
      <c r="CIB63" s="730"/>
      <c r="CIC63" s="730"/>
      <c r="CID63" s="730"/>
      <c r="CIE63" s="730"/>
      <c r="CIF63" s="730"/>
      <c r="CIG63" s="730"/>
      <c r="CIH63" s="730"/>
      <c r="CII63" s="730"/>
      <c r="CIJ63" s="730"/>
      <c r="CIK63" s="730"/>
      <c r="CIL63" s="730"/>
      <c r="CIM63" s="730"/>
      <c r="CIN63" s="730"/>
      <c r="CIO63" s="730"/>
      <c r="CIP63" s="730"/>
      <c r="CIQ63" s="730"/>
      <c r="CIR63" s="730"/>
      <c r="CIS63" s="730"/>
      <c r="CIT63" s="730"/>
      <c r="CIU63" s="730"/>
      <c r="CIV63" s="730"/>
      <c r="CIW63" s="730"/>
      <c r="CIX63" s="730"/>
      <c r="CIY63" s="730"/>
      <c r="CIZ63" s="730"/>
      <c r="CJA63" s="730"/>
      <c r="CJB63" s="730"/>
      <c r="CJC63" s="730"/>
      <c r="CJD63" s="730"/>
      <c r="CJE63" s="730"/>
      <c r="CJF63" s="730"/>
      <c r="CJG63" s="730"/>
      <c r="CJH63" s="730"/>
      <c r="CJI63" s="730"/>
      <c r="CJJ63" s="730"/>
      <c r="CJK63" s="730"/>
      <c r="CJL63" s="730"/>
      <c r="CJM63" s="730"/>
      <c r="CJN63" s="730"/>
      <c r="CJO63" s="730"/>
      <c r="CJP63" s="730"/>
      <c r="CJQ63" s="730"/>
      <c r="CJR63" s="730"/>
      <c r="CJS63" s="730"/>
      <c r="CJT63" s="730"/>
      <c r="CJU63" s="730"/>
      <c r="CJV63" s="730"/>
      <c r="CJW63" s="730"/>
      <c r="CJX63" s="730"/>
      <c r="CJY63" s="730"/>
      <c r="CJZ63" s="730"/>
      <c r="CKA63" s="730"/>
      <c r="CKB63" s="730"/>
      <c r="CKC63" s="730"/>
      <c r="CKD63" s="730"/>
      <c r="CKE63" s="730"/>
      <c r="CKF63" s="730"/>
      <c r="CKG63" s="730"/>
      <c r="CKH63" s="730"/>
      <c r="CKI63" s="730"/>
      <c r="CKJ63" s="730"/>
      <c r="CKK63" s="730"/>
      <c r="CKL63" s="730"/>
      <c r="CKM63" s="730"/>
      <c r="CKN63" s="730"/>
      <c r="CKO63" s="730"/>
      <c r="CKP63" s="730"/>
      <c r="CKQ63" s="730"/>
      <c r="CKR63" s="730"/>
      <c r="CKS63" s="730"/>
      <c r="CKT63" s="730"/>
      <c r="CKU63" s="730"/>
      <c r="CKV63" s="730"/>
      <c r="CKW63" s="730"/>
      <c r="CKX63" s="730"/>
      <c r="CKY63" s="730"/>
      <c r="CKZ63" s="730"/>
      <c r="CLA63" s="730"/>
      <c r="CLB63" s="730"/>
      <c r="CLC63" s="730"/>
      <c r="CLD63" s="730"/>
      <c r="CLE63" s="730"/>
      <c r="CLF63" s="730"/>
      <c r="CLG63" s="730"/>
      <c r="CLH63" s="730"/>
      <c r="CLI63" s="730"/>
      <c r="CLJ63" s="730"/>
      <c r="CLK63" s="730"/>
      <c r="CLL63" s="730"/>
      <c r="CLM63" s="730"/>
      <c r="CLN63" s="730"/>
      <c r="CLO63" s="730"/>
      <c r="CLP63" s="730"/>
      <c r="CLQ63" s="730"/>
      <c r="CLR63" s="730"/>
      <c r="CLS63" s="730"/>
      <c r="CLT63" s="730"/>
      <c r="CLU63" s="730"/>
      <c r="CLV63" s="730"/>
      <c r="CLW63" s="730"/>
      <c r="CLX63" s="730"/>
      <c r="CLY63" s="730"/>
      <c r="CLZ63" s="730"/>
      <c r="CMA63" s="730"/>
      <c r="CMB63" s="730"/>
      <c r="CMC63" s="730"/>
      <c r="CMD63" s="730"/>
      <c r="CME63" s="730"/>
      <c r="CMF63" s="730"/>
      <c r="CMG63" s="730"/>
      <c r="CMH63" s="730"/>
      <c r="CMI63" s="730"/>
      <c r="CMJ63" s="730"/>
      <c r="CMK63" s="730"/>
      <c r="CML63" s="730"/>
      <c r="CMM63" s="730"/>
      <c r="CMN63" s="730"/>
      <c r="CMO63" s="730"/>
      <c r="CMP63" s="730"/>
      <c r="CMQ63" s="730"/>
      <c r="CMR63" s="730"/>
      <c r="CMS63" s="730"/>
      <c r="CMT63" s="730"/>
      <c r="CMU63" s="730"/>
      <c r="CMV63" s="730"/>
      <c r="CMW63" s="730"/>
      <c r="CMX63" s="730"/>
      <c r="CMY63" s="730"/>
      <c r="CMZ63" s="730"/>
      <c r="CNA63" s="730"/>
      <c r="CNB63" s="730"/>
      <c r="CNC63" s="730"/>
      <c r="CND63" s="730"/>
      <c r="CNE63" s="730"/>
      <c r="CNF63" s="730"/>
      <c r="CNG63" s="730"/>
      <c r="CNH63" s="730"/>
      <c r="CNI63" s="730"/>
      <c r="CNJ63" s="730"/>
      <c r="CNK63" s="730"/>
      <c r="CNL63" s="730"/>
      <c r="CNM63" s="730"/>
      <c r="CNN63" s="730"/>
      <c r="CNO63" s="730"/>
      <c r="CNP63" s="730"/>
      <c r="CNQ63" s="730"/>
      <c r="CNR63" s="730"/>
      <c r="CNS63" s="730"/>
      <c r="CNT63" s="730"/>
      <c r="CNU63" s="730"/>
      <c r="CNV63" s="730"/>
      <c r="CNW63" s="730"/>
      <c r="CNX63" s="730"/>
      <c r="CNY63" s="730"/>
      <c r="CNZ63" s="730"/>
      <c r="COA63" s="730"/>
      <c r="COB63" s="730"/>
      <c r="COC63" s="730"/>
      <c r="COD63" s="730"/>
      <c r="COE63" s="730"/>
      <c r="COF63" s="730"/>
      <c r="COG63" s="730"/>
      <c r="COH63" s="730"/>
      <c r="COI63" s="730"/>
      <c r="COJ63" s="730"/>
      <c r="COK63" s="730"/>
      <c r="COL63" s="730"/>
      <c r="COM63" s="730"/>
      <c r="CON63" s="730"/>
      <c r="COO63" s="730"/>
      <c r="COP63" s="730"/>
      <c r="COQ63" s="730"/>
      <c r="COR63" s="730"/>
      <c r="COS63" s="730"/>
      <c r="COT63" s="730"/>
      <c r="COU63" s="730"/>
      <c r="COV63" s="730"/>
      <c r="COW63" s="730"/>
      <c r="COX63" s="730"/>
      <c r="COY63" s="730"/>
      <c r="COZ63" s="730"/>
      <c r="CPA63" s="730"/>
      <c r="CPB63" s="730"/>
      <c r="CPC63" s="730"/>
      <c r="CPD63" s="730"/>
      <c r="CPE63" s="730"/>
      <c r="CPF63" s="730"/>
      <c r="CPG63" s="730"/>
      <c r="CPH63" s="730"/>
      <c r="CPI63" s="730"/>
      <c r="CPJ63" s="730"/>
      <c r="CPK63" s="730"/>
      <c r="CPL63" s="730"/>
      <c r="CPM63" s="730"/>
      <c r="CPN63" s="730"/>
      <c r="CPO63" s="730"/>
      <c r="CPP63" s="730"/>
      <c r="CPQ63" s="730"/>
      <c r="CPR63" s="730"/>
      <c r="CPS63" s="730"/>
      <c r="CPT63" s="730"/>
      <c r="CPU63" s="730"/>
      <c r="CPV63" s="730"/>
      <c r="CPW63" s="730"/>
      <c r="CPX63" s="730"/>
      <c r="CPY63" s="730"/>
      <c r="CPZ63" s="730"/>
      <c r="CQA63" s="730"/>
      <c r="CQB63" s="730"/>
      <c r="CQC63" s="730"/>
      <c r="CQD63" s="730"/>
      <c r="CQE63" s="730"/>
      <c r="CQF63" s="730"/>
      <c r="CQG63" s="730"/>
      <c r="CQH63" s="730"/>
      <c r="CQI63" s="730"/>
      <c r="CQJ63" s="730"/>
      <c r="CQK63" s="730"/>
      <c r="CQL63" s="730"/>
      <c r="CQM63" s="730"/>
      <c r="CQN63" s="730"/>
      <c r="CQO63" s="730"/>
      <c r="CQP63" s="730"/>
      <c r="CQQ63" s="730"/>
      <c r="CQR63" s="730"/>
      <c r="CQS63" s="730"/>
      <c r="CQT63" s="730"/>
      <c r="CQU63" s="730"/>
      <c r="CQV63" s="730"/>
      <c r="CQW63" s="730"/>
      <c r="CQX63" s="730"/>
      <c r="CQY63" s="730"/>
      <c r="CQZ63" s="730"/>
      <c r="CRA63" s="730"/>
      <c r="CRB63" s="730"/>
      <c r="CRC63" s="730"/>
      <c r="CRD63" s="730"/>
      <c r="CRE63" s="730"/>
      <c r="CRF63" s="730"/>
      <c r="CRG63" s="730"/>
      <c r="CRH63" s="730"/>
      <c r="CRI63" s="730"/>
      <c r="CRJ63" s="730"/>
      <c r="CRK63" s="730"/>
      <c r="CRL63" s="730"/>
      <c r="CRM63" s="730"/>
      <c r="CRN63" s="730"/>
      <c r="CRO63" s="730"/>
      <c r="CRP63" s="730"/>
      <c r="CRQ63" s="730"/>
      <c r="CRR63" s="730"/>
      <c r="CRS63" s="730"/>
      <c r="CRT63" s="730"/>
      <c r="CRU63" s="730"/>
      <c r="CRV63" s="730"/>
      <c r="CRW63" s="730"/>
      <c r="CRX63" s="730"/>
      <c r="CRY63" s="730"/>
      <c r="CRZ63" s="730"/>
      <c r="CSA63" s="730"/>
      <c r="CSB63" s="730"/>
      <c r="CSC63" s="730"/>
      <c r="CSD63" s="730"/>
      <c r="CSE63" s="730"/>
      <c r="CSF63" s="730"/>
      <c r="CSG63" s="730"/>
      <c r="CSH63" s="730"/>
      <c r="CSI63" s="730"/>
      <c r="CSJ63" s="730"/>
      <c r="CSK63" s="730"/>
      <c r="CSL63" s="730"/>
      <c r="CSM63" s="730"/>
      <c r="CSN63" s="730"/>
      <c r="CSO63" s="730"/>
      <c r="CSP63" s="730"/>
      <c r="CSQ63" s="730"/>
      <c r="CSR63" s="730"/>
      <c r="CSS63" s="730"/>
      <c r="CST63" s="730"/>
      <c r="CSU63" s="730"/>
      <c r="CSV63" s="730"/>
      <c r="CSW63" s="730"/>
      <c r="CSX63" s="730"/>
      <c r="CSY63" s="730"/>
      <c r="CSZ63" s="730"/>
      <c r="CTA63" s="730"/>
      <c r="CTB63" s="730"/>
      <c r="CTC63" s="730"/>
      <c r="CTD63" s="730"/>
      <c r="CTE63" s="730"/>
      <c r="CTF63" s="730"/>
      <c r="CTG63" s="730"/>
      <c r="CTH63" s="730"/>
      <c r="CTI63" s="730"/>
      <c r="CTJ63" s="730"/>
      <c r="CTK63" s="730"/>
      <c r="CTL63" s="730"/>
      <c r="CTM63" s="730"/>
      <c r="CTN63" s="730"/>
      <c r="CTO63" s="730"/>
      <c r="CTP63" s="730"/>
      <c r="CTQ63" s="730"/>
      <c r="CTR63" s="730"/>
      <c r="CTS63" s="730"/>
      <c r="CTT63" s="730"/>
      <c r="CTU63" s="730"/>
      <c r="CTV63" s="730"/>
      <c r="CTW63" s="730"/>
      <c r="CTX63" s="730"/>
      <c r="CTY63" s="730"/>
      <c r="CTZ63" s="730"/>
      <c r="CUA63" s="730"/>
      <c r="CUB63" s="730"/>
      <c r="CUC63" s="730"/>
      <c r="CUD63" s="730"/>
      <c r="CUE63" s="730"/>
      <c r="CUF63" s="730"/>
      <c r="CUG63" s="730"/>
      <c r="CUH63" s="730"/>
      <c r="CUI63" s="730"/>
      <c r="CUJ63" s="730"/>
      <c r="CUK63" s="730"/>
      <c r="CUL63" s="730"/>
      <c r="CUM63" s="730"/>
      <c r="CUN63" s="730"/>
      <c r="CUO63" s="730"/>
      <c r="CUP63" s="730"/>
      <c r="CUQ63" s="730"/>
      <c r="CUR63" s="730"/>
      <c r="CUS63" s="730"/>
      <c r="CUT63" s="730"/>
      <c r="CUU63" s="730"/>
      <c r="CUV63" s="730"/>
      <c r="CUW63" s="730"/>
      <c r="CUX63" s="730"/>
      <c r="CUY63" s="730"/>
      <c r="CUZ63" s="730"/>
      <c r="CVA63" s="730"/>
      <c r="CVB63" s="730"/>
      <c r="CVC63" s="730"/>
      <c r="CVD63" s="730"/>
      <c r="CVE63" s="730"/>
      <c r="CVF63" s="730"/>
      <c r="CVG63" s="730"/>
      <c r="CVH63" s="730"/>
      <c r="CVI63" s="730"/>
      <c r="CVJ63" s="730"/>
      <c r="CVK63" s="730"/>
      <c r="CVL63" s="730"/>
      <c r="CVM63" s="730"/>
      <c r="CVN63" s="730"/>
      <c r="CVO63" s="730"/>
      <c r="CVP63" s="730"/>
      <c r="CVQ63" s="730"/>
      <c r="CVR63" s="730"/>
      <c r="CVS63" s="730"/>
      <c r="CVT63" s="730"/>
      <c r="CVU63" s="730"/>
      <c r="CVV63" s="730"/>
      <c r="CVW63" s="730"/>
      <c r="CVX63" s="730"/>
      <c r="CVY63" s="730"/>
      <c r="CVZ63" s="730"/>
      <c r="CWA63" s="730"/>
      <c r="CWB63" s="730"/>
      <c r="CWC63" s="730"/>
      <c r="CWD63" s="730"/>
      <c r="CWE63" s="730"/>
      <c r="CWF63" s="730"/>
      <c r="CWG63" s="730"/>
      <c r="CWH63" s="730"/>
      <c r="CWI63" s="730"/>
      <c r="CWJ63" s="730"/>
      <c r="CWK63" s="730"/>
      <c r="CWL63" s="730"/>
      <c r="CWM63" s="730"/>
      <c r="CWN63" s="730"/>
      <c r="CWO63" s="730"/>
      <c r="CWP63" s="730"/>
      <c r="CWQ63" s="730"/>
      <c r="CWR63" s="730"/>
      <c r="CWS63" s="730"/>
      <c r="CWT63" s="730"/>
      <c r="CWU63" s="730"/>
      <c r="CWV63" s="730"/>
      <c r="CWW63" s="730"/>
      <c r="CWX63" s="730"/>
      <c r="CWY63" s="730"/>
      <c r="CWZ63" s="730"/>
      <c r="CXA63" s="730"/>
      <c r="CXB63" s="730"/>
      <c r="CXC63" s="730"/>
      <c r="CXD63" s="730"/>
      <c r="CXE63" s="730"/>
      <c r="CXF63" s="730"/>
      <c r="CXG63" s="730"/>
      <c r="CXH63" s="730"/>
      <c r="CXI63" s="730"/>
      <c r="CXJ63" s="730"/>
      <c r="CXK63" s="730"/>
      <c r="CXL63" s="730"/>
      <c r="CXM63" s="730"/>
      <c r="CXN63" s="730"/>
      <c r="CXO63" s="730"/>
      <c r="CXP63" s="730"/>
      <c r="CXQ63" s="730"/>
      <c r="CXR63" s="730"/>
      <c r="CXS63" s="730"/>
      <c r="CXT63" s="730"/>
      <c r="CXU63" s="730"/>
      <c r="CXV63" s="730"/>
      <c r="CXW63" s="730"/>
      <c r="CXX63" s="730"/>
      <c r="CXY63" s="730"/>
      <c r="CXZ63" s="730"/>
      <c r="CYA63" s="730"/>
      <c r="CYB63" s="730"/>
      <c r="CYC63" s="730"/>
      <c r="CYD63" s="730"/>
      <c r="CYE63" s="730"/>
      <c r="CYF63" s="730"/>
      <c r="CYG63" s="730"/>
      <c r="CYH63" s="730"/>
      <c r="CYI63" s="730"/>
      <c r="CYJ63" s="730"/>
      <c r="CYK63" s="730"/>
      <c r="CYL63" s="730"/>
      <c r="CYM63" s="730"/>
      <c r="CYN63" s="730"/>
      <c r="CYO63" s="730"/>
      <c r="CYP63" s="730"/>
      <c r="CYQ63" s="730"/>
      <c r="CYR63" s="730"/>
      <c r="CYS63" s="730"/>
      <c r="CYT63" s="730"/>
      <c r="CYU63" s="730"/>
      <c r="CYV63" s="730"/>
      <c r="CYW63" s="730"/>
      <c r="CYX63" s="730"/>
      <c r="CYY63" s="730"/>
      <c r="CYZ63" s="730"/>
      <c r="CZA63" s="730"/>
      <c r="CZB63" s="730"/>
      <c r="CZC63" s="730"/>
      <c r="CZD63" s="730"/>
      <c r="CZE63" s="730"/>
      <c r="CZF63" s="730"/>
      <c r="CZG63" s="730"/>
      <c r="CZH63" s="730"/>
      <c r="CZI63" s="730"/>
      <c r="CZJ63" s="730"/>
      <c r="CZK63" s="730"/>
      <c r="CZL63" s="730"/>
      <c r="CZM63" s="730"/>
      <c r="CZN63" s="730"/>
      <c r="CZO63" s="730"/>
      <c r="CZP63" s="730"/>
      <c r="CZQ63" s="730"/>
      <c r="CZR63" s="730"/>
      <c r="CZS63" s="730"/>
      <c r="CZT63" s="730"/>
      <c r="CZU63" s="730"/>
      <c r="CZV63" s="730"/>
      <c r="CZW63" s="730"/>
      <c r="CZX63" s="730"/>
      <c r="CZY63" s="730"/>
      <c r="CZZ63" s="730"/>
      <c r="DAA63" s="730"/>
      <c r="DAB63" s="730"/>
      <c r="DAC63" s="730"/>
      <c r="DAD63" s="730"/>
      <c r="DAE63" s="730"/>
      <c r="DAF63" s="730"/>
      <c r="DAG63" s="730"/>
      <c r="DAH63" s="730"/>
      <c r="DAI63" s="730"/>
      <c r="DAJ63" s="730"/>
      <c r="DAK63" s="730"/>
      <c r="DAL63" s="730"/>
      <c r="DAM63" s="730"/>
      <c r="DAN63" s="730"/>
      <c r="DAO63" s="730"/>
      <c r="DAP63" s="730"/>
      <c r="DAQ63" s="730"/>
      <c r="DAR63" s="730"/>
      <c r="DAS63" s="730"/>
      <c r="DAT63" s="730"/>
      <c r="DAU63" s="730"/>
      <c r="DAV63" s="730"/>
      <c r="DAW63" s="730"/>
      <c r="DAX63" s="730"/>
      <c r="DAY63" s="730"/>
      <c r="DAZ63" s="730"/>
      <c r="DBA63" s="730"/>
      <c r="DBB63" s="730"/>
      <c r="DBC63" s="730"/>
      <c r="DBD63" s="730"/>
      <c r="DBE63" s="730"/>
      <c r="DBF63" s="730"/>
      <c r="DBG63" s="730"/>
      <c r="DBH63" s="730"/>
      <c r="DBI63" s="730"/>
      <c r="DBJ63" s="730"/>
      <c r="DBK63" s="730"/>
      <c r="DBL63" s="730"/>
      <c r="DBM63" s="730"/>
      <c r="DBN63" s="730"/>
      <c r="DBO63" s="730"/>
      <c r="DBP63" s="730"/>
      <c r="DBQ63" s="730"/>
      <c r="DBR63" s="730"/>
      <c r="DBS63" s="730"/>
      <c r="DBT63" s="730"/>
      <c r="DBU63" s="730"/>
      <c r="DBV63" s="730"/>
      <c r="DBW63" s="730"/>
      <c r="DBX63" s="730"/>
      <c r="DBY63" s="730"/>
      <c r="DBZ63" s="730"/>
      <c r="DCA63" s="730"/>
      <c r="DCB63" s="730"/>
      <c r="DCC63" s="730"/>
      <c r="DCD63" s="730"/>
      <c r="DCE63" s="730"/>
      <c r="DCF63" s="730"/>
      <c r="DCG63" s="730"/>
      <c r="DCH63" s="730"/>
      <c r="DCI63" s="730"/>
      <c r="DCJ63" s="730"/>
      <c r="DCK63" s="730"/>
      <c r="DCL63" s="730"/>
      <c r="DCM63" s="730"/>
      <c r="DCN63" s="730"/>
      <c r="DCO63" s="730"/>
      <c r="DCP63" s="730"/>
      <c r="DCQ63" s="730"/>
      <c r="DCR63" s="730"/>
      <c r="DCS63" s="730"/>
      <c r="DCT63" s="730"/>
      <c r="DCU63" s="730"/>
      <c r="DCV63" s="730"/>
      <c r="DCW63" s="730"/>
      <c r="DCX63" s="730"/>
      <c r="DCY63" s="730"/>
      <c r="DCZ63" s="730"/>
      <c r="DDA63" s="730"/>
      <c r="DDB63" s="730"/>
      <c r="DDC63" s="730"/>
      <c r="DDD63" s="730"/>
      <c r="DDE63" s="730"/>
      <c r="DDF63" s="730"/>
      <c r="DDG63" s="730"/>
      <c r="DDH63" s="730"/>
      <c r="DDI63" s="730"/>
      <c r="DDJ63" s="730"/>
      <c r="DDK63" s="730"/>
      <c r="DDL63" s="730"/>
      <c r="DDM63" s="730"/>
      <c r="DDN63" s="730"/>
      <c r="DDO63" s="730"/>
      <c r="DDP63" s="730"/>
      <c r="DDQ63" s="730"/>
      <c r="DDR63" s="730"/>
      <c r="DDS63" s="730"/>
      <c r="DDT63" s="730"/>
      <c r="DDU63" s="730"/>
      <c r="DDV63" s="730"/>
      <c r="DDW63" s="730"/>
      <c r="DDX63" s="730"/>
      <c r="DDY63" s="730"/>
      <c r="DDZ63" s="730"/>
      <c r="DEA63" s="730"/>
      <c r="DEB63" s="730"/>
      <c r="DEC63" s="730"/>
      <c r="DED63" s="730"/>
      <c r="DEE63" s="730"/>
      <c r="DEF63" s="730"/>
      <c r="DEG63" s="730"/>
      <c r="DEH63" s="730"/>
      <c r="DEI63" s="730"/>
      <c r="DEJ63" s="730"/>
      <c r="DEK63" s="730"/>
      <c r="DEL63" s="730"/>
      <c r="DEM63" s="730"/>
      <c r="DEN63" s="730"/>
      <c r="DEO63" s="730"/>
      <c r="DEP63" s="730"/>
      <c r="DEQ63" s="730"/>
      <c r="DER63" s="730"/>
      <c r="DES63" s="730"/>
      <c r="DET63" s="730"/>
      <c r="DEU63" s="730"/>
      <c r="DEV63" s="730"/>
      <c r="DEW63" s="730"/>
      <c r="DEX63" s="730"/>
      <c r="DEY63" s="730"/>
      <c r="DEZ63" s="730"/>
      <c r="DFA63" s="730"/>
      <c r="DFB63" s="730"/>
      <c r="DFC63" s="730"/>
      <c r="DFD63" s="730"/>
      <c r="DFE63" s="730"/>
      <c r="DFF63" s="730"/>
      <c r="DFG63" s="730"/>
      <c r="DFH63" s="730"/>
      <c r="DFI63" s="730"/>
      <c r="DFJ63" s="730"/>
      <c r="DFK63" s="730"/>
      <c r="DFL63" s="730"/>
      <c r="DFM63" s="730"/>
      <c r="DFN63" s="730"/>
      <c r="DFO63" s="730"/>
      <c r="DFP63" s="730"/>
      <c r="DFQ63" s="730"/>
      <c r="DFR63" s="730"/>
      <c r="DFS63" s="730"/>
      <c r="DFT63" s="730"/>
      <c r="DFU63" s="730"/>
      <c r="DFV63" s="730"/>
      <c r="DFW63" s="730"/>
      <c r="DFX63" s="730"/>
      <c r="DFY63" s="730"/>
      <c r="DFZ63" s="730"/>
      <c r="DGA63" s="730"/>
      <c r="DGB63" s="730"/>
      <c r="DGC63" s="730"/>
      <c r="DGD63" s="730"/>
      <c r="DGE63" s="730"/>
      <c r="DGF63" s="730"/>
      <c r="DGG63" s="730"/>
      <c r="DGH63" s="730"/>
      <c r="DGI63" s="730"/>
      <c r="DGJ63" s="730"/>
      <c r="DGK63" s="730"/>
      <c r="DGL63" s="730"/>
      <c r="DGM63" s="730"/>
      <c r="DGN63" s="730"/>
      <c r="DGO63" s="730"/>
      <c r="DGP63" s="730"/>
      <c r="DGQ63" s="730"/>
      <c r="DGR63" s="730"/>
      <c r="DGS63" s="730"/>
      <c r="DGT63" s="730"/>
      <c r="DGU63" s="730"/>
      <c r="DGV63" s="730"/>
      <c r="DGW63" s="730"/>
      <c r="DGX63" s="730"/>
      <c r="DGY63" s="730"/>
      <c r="DGZ63" s="730"/>
      <c r="DHA63" s="730"/>
      <c r="DHB63" s="730"/>
      <c r="DHC63" s="730"/>
      <c r="DHD63" s="730"/>
      <c r="DHE63" s="730"/>
      <c r="DHF63" s="730"/>
      <c r="DHG63" s="730"/>
      <c r="DHH63" s="730"/>
      <c r="DHI63" s="730"/>
      <c r="DHJ63" s="730"/>
      <c r="DHK63" s="730"/>
      <c r="DHL63" s="730"/>
      <c r="DHM63" s="730"/>
      <c r="DHN63" s="730"/>
      <c r="DHO63" s="730"/>
      <c r="DHP63" s="730"/>
      <c r="DHQ63" s="730"/>
      <c r="DHR63" s="730"/>
      <c r="DHS63" s="730"/>
      <c r="DHT63" s="730"/>
      <c r="DHU63" s="730"/>
      <c r="DHV63" s="730"/>
      <c r="DHW63" s="730"/>
      <c r="DHX63" s="730"/>
      <c r="DHY63" s="730"/>
      <c r="DHZ63" s="730"/>
      <c r="DIA63" s="730"/>
      <c r="DIB63" s="730"/>
      <c r="DIC63" s="730"/>
      <c r="DID63" s="730"/>
      <c r="DIE63" s="730"/>
      <c r="DIF63" s="730"/>
      <c r="DIG63" s="730"/>
      <c r="DIH63" s="730"/>
      <c r="DII63" s="730"/>
      <c r="DIJ63" s="730"/>
      <c r="DIK63" s="730"/>
      <c r="DIL63" s="730"/>
      <c r="DIM63" s="730"/>
      <c r="DIN63" s="730"/>
      <c r="DIO63" s="730"/>
      <c r="DIP63" s="730"/>
      <c r="DIQ63" s="730"/>
      <c r="DIR63" s="730"/>
      <c r="DIS63" s="730"/>
      <c r="DIT63" s="730"/>
      <c r="DIU63" s="730"/>
      <c r="DIV63" s="730"/>
      <c r="DIW63" s="730"/>
      <c r="DIX63" s="730"/>
      <c r="DIY63" s="730"/>
      <c r="DIZ63" s="730"/>
      <c r="DJA63" s="730"/>
      <c r="DJB63" s="730"/>
      <c r="DJC63" s="730"/>
      <c r="DJD63" s="730"/>
      <c r="DJE63" s="730"/>
      <c r="DJF63" s="730"/>
      <c r="DJG63" s="730"/>
      <c r="DJH63" s="730"/>
      <c r="DJI63" s="730"/>
      <c r="DJJ63" s="730"/>
      <c r="DJK63" s="730"/>
      <c r="DJL63" s="730"/>
      <c r="DJM63" s="730"/>
      <c r="DJN63" s="730"/>
      <c r="DJO63" s="730"/>
      <c r="DJP63" s="730"/>
      <c r="DJQ63" s="730"/>
      <c r="DJR63" s="730"/>
      <c r="DJS63" s="730"/>
      <c r="DJT63" s="730"/>
      <c r="DJU63" s="730"/>
      <c r="DJV63" s="730"/>
      <c r="DJW63" s="730"/>
      <c r="DJX63" s="730"/>
      <c r="DJY63" s="730"/>
      <c r="DJZ63" s="730"/>
      <c r="DKA63" s="730"/>
      <c r="DKB63" s="730"/>
      <c r="DKC63" s="730"/>
      <c r="DKD63" s="730"/>
      <c r="DKE63" s="730"/>
      <c r="DKF63" s="730"/>
      <c r="DKG63" s="730"/>
      <c r="DKH63" s="730"/>
      <c r="DKI63" s="730"/>
      <c r="DKJ63" s="730"/>
      <c r="DKK63" s="730"/>
      <c r="DKL63" s="730"/>
      <c r="DKM63" s="730"/>
      <c r="DKN63" s="730"/>
      <c r="DKO63" s="730"/>
      <c r="DKP63" s="730"/>
      <c r="DKQ63" s="730"/>
      <c r="DKR63" s="730"/>
      <c r="DKS63" s="730"/>
      <c r="DKT63" s="730"/>
      <c r="DKU63" s="730"/>
      <c r="DKV63" s="730"/>
      <c r="DKW63" s="730"/>
      <c r="DKX63" s="730"/>
      <c r="DKY63" s="730"/>
      <c r="DKZ63" s="730"/>
      <c r="DLA63" s="730"/>
      <c r="DLB63" s="730"/>
      <c r="DLC63" s="730"/>
      <c r="DLD63" s="730"/>
      <c r="DLE63" s="730"/>
      <c r="DLF63" s="730"/>
      <c r="DLG63" s="730"/>
      <c r="DLH63" s="730"/>
      <c r="DLI63" s="730"/>
      <c r="DLJ63" s="730"/>
      <c r="DLK63" s="730"/>
      <c r="DLL63" s="730"/>
      <c r="DLM63" s="730"/>
      <c r="DLN63" s="730"/>
      <c r="DLO63" s="730"/>
      <c r="DLP63" s="730"/>
      <c r="DLQ63" s="730"/>
      <c r="DLR63" s="730"/>
      <c r="DLS63" s="730"/>
      <c r="DLT63" s="730"/>
      <c r="DLU63" s="730"/>
      <c r="DLV63" s="730"/>
      <c r="DLW63" s="730"/>
      <c r="DLX63" s="730"/>
      <c r="DLY63" s="730"/>
      <c r="DLZ63" s="730"/>
      <c r="DMA63" s="730"/>
      <c r="DMB63" s="730"/>
      <c r="DMC63" s="730"/>
      <c r="DMD63" s="730"/>
      <c r="DME63" s="730"/>
      <c r="DMF63" s="730"/>
      <c r="DMG63" s="730"/>
      <c r="DMH63" s="730"/>
      <c r="DMI63" s="730"/>
      <c r="DMJ63" s="730"/>
      <c r="DMK63" s="730"/>
      <c r="DML63" s="730"/>
      <c r="DMM63" s="730"/>
      <c r="DMN63" s="730"/>
      <c r="DMO63" s="730"/>
      <c r="DMP63" s="730"/>
      <c r="DMQ63" s="730"/>
      <c r="DMR63" s="730"/>
      <c r="DMS63" s="730"/>
      <c r="DMT63" s="730"/>
      <c r="DMU63" s="730"/>
      <c r="DMV63" s="730"/>
      <c r="DMW63" s="730"/>
      <c r="DMX63" s="730"/>
      <c r="DMY63" s="730"/>
      <c r="DMZ63" s="730"/>
      <c r="DNA63" s="730"/>
      <c r="DNB63" s="730"/>
      <c r="DNC63" s="730"/>
      <c r="DND63" s="730"/>
      <c r="DNE63" s="730"/>
      <c r="DNF63" s="730"/>
      <c r="DNG63" s="730"/>
      <c r="DNH63" s="730"/>
      <c r="DNI63" s="730"/>
      <c r="DNJ63" s="730"/>
      <c r="DNK63" s="730"/>
      <c r="DNL63" s="730"/>
      <c r="DNM63" s="730"/>
      <c r="DNN63" s="730"/>
      <c r="DNO63" s="730"/>
      <c r="DNP63" s="730"/>
      <c r="DNQ63" s="730"/>
      <c r="DNR63" s="730"/>
      <c r="DNS63" s="730"/>
      <c r="DNT63" s="730"/>
      <c r="DNU63" s="730"/>
      <c r="DNV63" s="730"/>
      <c r="DNW63" s="730"/>
      <c r="DNX63" s="730"/>
      <c r="DNY63" s="730"/>
      <c r="DNZ63" s="730"/>
      <c r="DOA63" s="730"/>
      <c r="DOB63" s="730"/>
      <c r="DOC63" s="730"/>
      <c r="DOD63" s="730"/>
      <c r="DOE63" s="730"/>
      <c r="DOF63" s="730"/>
      <c r="DOG63" s="730"/>
      <c r="DOH63" s="730"/>
      <c r="DOI63" s="730"/>
      <c r="DOJ63" s="730"/>
      <c r="DOK63" s="730"/>
      <c r="DOL63" s="730"/>
      <c r="DOM63" s="730"/>
      <c r="DON63" s="730"/>
      <c r="DOO63" s="730"/>
      <c r="DOP63" s="730"/>
      <c r="DOQ63" s="730"/>
      <c r="DOR63" s="730"/>
      <c r="DOS63" s="730"/>
      <c r="DOT63" s="730"/>
      <c r="DOU63" s="730"/>
      <c r="DOV63" s="730"/>
      <c r="DOW63" s="730"/>
      <c r="DOX63" s="730"/>
      <c r="DOY63" s="730"/>
      <c r="DOZ63" s="730"/>
      <c r="DPA63" s="730"/>
      <c r="DPB63" s="730"/>
      <c r="DPC63" s="730"/>
      <c r="DPD63" s="730"/>
      <c r="DPE63" s="730"/>
      <c r="DPF63" s="730"/>
      <c r="DPG63" s="730"/>
      <c r="DPH63" s="730"/>
      <c r="DPI63" s="730"/>
      <c r="DPJ63" s="730"/>
      <c r="DPK63" s="730"/>
      <c r="DPL63" s="730"/>
      <c r="DPM63" s="730"/>
      <c r="DPN63" s="730"/>
      <c r="DPO63" s="730"/>
      <c r="DPP63" s="730"/>
      <c r="DPQ63" s="730"/>
      <c r="DPR63" s="730"/>
      <c r="DPS63" s="730"/>
      <c r="DPT63" s="730"/>
      <c r="DPU63" s="730"/>
      <c r="DPV63" s="730"/>
      <c r="DPW63" s="730"/>
      <c r="DPX63" s="730"/>
      <c r="DPY63" s="730"/>
      <c r="DPZ63" s="730"/>
      <c r="DQA63" s="730"/>
      <c r="DQB63" s="730"/>
      <c r="DQC63" s="730"/>
      <c r="DQD63" s="730"/>
      <c r="DQE63" s="730"/>
      <c r="DQF63" s="730"/>
      <c r="DQG63" s="730"/>
      <c r="DQH63" s="730"/>
      <c r="DQI63" s="730"/>
      <c r="DQJ63" s="730"/>
      <c r="DQK63" s="730"/>
      <c r="DQL63" s="730"/>
      <c r="DQM63" s="730"/>
      <c r="DQN63" s="730"/>
      <c r="DQO63" s="730"/>
      <c r="DQP63" s="730"/>
      <c r="DQQ63" s="730"/>
      <c r="DQR63" s="730"/>
      <c r="DQS63" s="730"/>
      <c r="DQT63" s="730"/>
      <c r="DQU63" s="730"/>
      <c r="DQV63" s="730"/>
      <c r="DQW63" s="730"/>
      <c r="DQX63" s="730"/>
      <c r="DQY63" s="730"/>
      <c r="DQZ63" s="730"/>
      <c r="DRA63" s="730"/>
      <c r="DRB63" s="730"/>
      <c r="DRC63" s="730"/>
      <c r="DRD63" s="730"/>
      <c r="DRE63" s="730"/>
      <c r="DRF63" s="730"/>
      <c r="DRG63" s="730"/>
      <c r="DRH63" s="730"/>
      <c r="DRI63" s="730"/>
      <c r="DRJ63" s="730"/>
      <c r="DRK63" s="730"/>
      <c r="DRL63" s="730"/>
      <c r="DRM63" s="730"/>
      <c r="DRN63" s="730"/>
      <c r="DRO63" s="730"/>
      <c r="DRP63" s="730"/>
      <c r="DRQ63" s="730"/>
      <c r="DRR63" s="730"/>
      <c r="DRS63" s="730"/>
      <c r="DRT63" s="730"/>
      <c r="DRU63" s="730"/>
      <c r="DRV63" s="730"/>
      <c r="DRW63" s="730"/>
      <c r="DRX63" s="730"/>
      <c r="DRY63" s="730"/>
      <c r="DRZ63" s="730"/>
      <c r="DSA63" s="730"/>
      <c r="DSB63" s="730"/>
      <c r="DSC63" s="730"/>
      <c r="DSD63" s="730"/>
      <c r="DSE63" s="730"/>
      <c r="DSF63" s="730"/>
      <c r="DSG63" s="730"/>
      <c r="DSH63" s="730"/>
      <c r="DSI63" s="730"/>
      <c r="DSJ63" s="730"/>
      <c r="DSK63" s="730"/>
      <c r="DSL63" s="730"/>
      <c r="DSM63" s="730"/>
      <c r="DSN63" s="730"/>
      <c r="DSO63" s="730"/>
      <c r="DSP63" s="730"/>
      <c r="DSQ63" s="730"/>
      <c r="DSR63" s="730"/>
      <c r="DSS63" s="730"/>
      <c r="DST63" s="730"/>
      <c r="DSU63" s="730"/>
      <c r="DSV63" s="730"/>
      <c r="DSW63" s="730"/>
      <c r="DSX63" s="730"/>
      <c r="DSY63" s="730"/>
      <c r="DSZ63" s="730"/>
      <c r="DTA63" s="730"/>
      <c r="DTB63" s="730"/>
      <c r="DTC63" s="730"/>
      <c r="DTD63" s="730"/>
      <c r="DTE63" s="730"/>
      <c r="DTF63" s="730"/>
      <c r="DTG63" s="730"/>
      <c r="DTH63" s="730"/>
      <c r="DTI63" s="730"/>
      <c r="DTJ63" s="730"/>
      <c r="DTK63" s="730"/>
      <c r="DTL63" s="730"/>
      <c r="DTM63" s="730"/>
      <c r="DTN63" s="730"/>
      <c r="DTO63" s="730"/>
      <c r="DTP63" s="730"/>
      <c r="DTQ63" s="730"/>
      <c r="DTR63" s="730"/>
      <c r="DTS63" s="730"/>
      <c r="DTT63" s="730"/>
      <c r="DTU63" s="730"/>
      <c r="DTV63" s="730"/>
      <c r="DTW63" s="730"/>
      <c r="DTX63" s="730"/>
      <c r="DTY63" s="730"/>
      <c r="DTZ63" s="730"/>
      <c r="DUA63" s="730"/>
      <c r="DUB63" s="730"/>
      <c r="DUC63" s="730"/>
      <c r="DUD63" s="730"/>
      <c r="DUE63" s="730"/>
      <c r="DUF63" s="730"/>
      <c r="DUG63" s="730"/>
      <c r="DUH63" s="730"/>
      <c r="DUI63" s="730"/>
      <c r="DUJ63" s="730"/>
      <c r="DUK63" s="730"/>
      <c r="DUL63" s="730"/>
      <c r="DUM63" s="730"/>
      <c r="DUN63" s="730"/>
      <c r="DUO63" s="730"/>
      <c r="DUP63" s="730"/>
      <c r="DUQ63" s="730"/>
      <c r="DUR63" s="730"/>
      <c r="DUS63" s="730"/>
      <c r="DUT63" s="730"/>
      <c r="DUU63" s="730"/>
      <c r="DUV63" s="730"/>
      <c r="DUW63" s="730"/>
      <c r="DUX63" s="730"/>
      <c r="DUY63" s="730"/>
      <c r="DUZ63" s="730"/>
      <c r="DVA63" s="730"/>
      <c r="DVB63" s="730"/>
      <c r="DVC63" s="730"/>
      <c r="DVD63" s="730"/>
      <c r="DVE63" s="730"/>
      <c r="DVF63" s="730"/>
      <c r="DVG63" s="730"/>
      <c r="DVH63" s="730"/>
      <c r="DVI63" s="730"/>
      <c r="DVJ63" s="730"/>
      <c r="DVK63" s="730"/>
      <c r="DVL63" s="730"/>
      <c r="DVM63" s="730"/>
      <c r="DVN63" s="730"/>
      <c r="DVO63" s="730"/>
      <c r="DVP63" s="730"/>
      <c r="DVQ63" s="730"/>
      <c r="DVR63" s="730"/>
      <c r="DVS63" s="730"/>
      <c r="DVT63" s="730"/>
      <c r="DVU63" s="730"/>
      <c r="DVV63" s="730"/>
      <c r="DVW63" s="730"/>
      <c r="DVX63" s="730"/>
      <c r="DVY63" s="730"/>
      <c r="DVZ63" s="730"/>
      <c r="DWA63" s="730"/>
      <c r="DWB63" s="730"/>
      <c r="DWC63" s="730"/>
      <c r="DWD63" s="730"/>
      <c r="DWE63" s="730"/>
      <c r="DWF63" s="730"/>
      <c r="DWG63" s="730"/>
      <c r="DWH63" s="730"/>
      <c r="DWI63" s="730"/>
      <c r="DWJ63" s="730"/>
      <c r="DWK63" s="730"/>
      <c r="DWL63" s="730"/>
      <c r="DWM63" s="730"/>
      <c r="DWN63" s="730"/>
      <c r="DWO63" s="730"/>
      <c r="DWP63" s="730"/>
      <c r="DWQ63" s="730"/>
      <c r="DWR63" s="730"/>
      <c r="DWS63" s="730"/>
      <c r="DWT63" s="730"/>
      <c r="DWU63" s="730"/>
      <c r="DWV63" s="730"/>
      <c r="DWW63" s="730"/>
      <c r="DWX63" s="730"/>
      <c r="DWY63" s="730"/>
      <c r="DWZ63" s="730"/>
      <c r="DXA63" s="730"/>
      <c r="DXB63" s="730"/>
      <c r="DXC63" s="730"/>
      <c r="DXD63" s="730"/>
      <c r="DXE63" s="730"/>
      <c r="DXF63" s="730"/>
      <c r="DXG63" s="730"/>
      <c r="DXH63" s="730"/>
      <c r="DXI63" s="730"/>
      <c r="DXJ63" s="730"/>
      <c r="DXK63" s="730"/>
      <c r="DXL63" s="730"/>
      <c r="DXM63" s="730"/>
      <c r="DXN63" s="730"/>
      <c r="DXO63" s="730"/>
      <c r="DXP63" s="730"/>
      <c r="DXQ63" s="730"/>
      <c r="DXR63" s="730"/>
      <c r="DXS63" s="730"/>
      <c r="DXT63" s="730"/>
      <c r="DXU63" s="730"/>
      <c r="DXV63" s="730"/>
      <c r="DXW63" s="730"/>
      <c r="DXX63" s="730"/>
      <c r="DXY63" s="730"/>
      <c r="DXZ63" s="730"/>
      <c r="DYA63" s="730"/>
      <c r="DYB63" s="730"/>
      <c r="DYC63" s="730"/>
      <c r="DYD63" s="730"/>
      <c r="DYE63" s="730"/>
      <c r="DYF63" s="730"/>
      <c r="DYG63" s="730"/>
      <c r="DYH63" s="730"/>
      <c r="DYI63" s="730"/>
      <c r="DYJ63" s="730"/>
      <c r="DYK63" s="730"/>
      <c r="DYL63" s="730"/>
      <c r="DYM63" s="730"/>
      <c r="DYN63" s="730"/>
      <c r="DYO63" s="730"/>
      <c r="DYP63" s="730"/>
      <c r="DYQ63" s="730"/>
      <c r="DYR63" s="730"/>
      <c r="DYS63" s="730"/>
      <c r="DYT63" s="730"/>
      <c r="DYU63" s="730"/>
      <c r="DYV63" s="730"/>
      <c r="DYW63" s="730"/>
      <c r="DYX63" s="730"/>
      <c r="DYY63" s="730"/>
      <c r="DYZ63" s="730"/>
      <c r="DZA63" s="730"/>
      <c r="DZB63" s="730"/>
      <c r="DZC63" s="730"/>
      <c r="DZD63" s="730"/>
      <c r="DZE63" s="730"/>
      <c r="DZF63" s="730"/>
      <c r="DZG63" s="730"/>
      <c r="DZH63" s="730"/>
      <c r="DZI63" s="730"/>
      <c r="DZJ63" s="730"/>
      <c r="DZK63" s="730"/>
      <c r="DZL63" s="730"/>
      <c r="DZM63" s="730"/>
      <c r="DZN63" s="730"/>
      <c r="DZO63" s="730"/>
      <c r="DZP63" s="730"/>
      <c r="DZQ63" s="730"/>
      <c r="DZR63" s="730"/>
      <c r="DZS63" s="730"/>
      <c r="DZT63" s="730"/>
      <c r="DZU63" s="730"/>
      <c r="DZV63" s="730"/>
      <c r="DZW63" s="730"/>
      <c r="DZX63" s="730"/>
      <c r="DZY63" s="730"/>
      <c r="DZZ63" s="730"/>
      <c r="EAA63" s="730"/>
      <c r="EAB63" s="730"/>
      <c r="EAC63" s="730"/>
      <c r="EAD63" s="730"/>
      <c r="EAE63" s="730"/>
      <c r="EAF63" s="730"/>
      <c r="EAG63" s="730"/>
      <c r="EAH63" s="730"/>
      <c r="EAI63" s="730"/>
      <c r="EAJ63" s="730"/>
      <c r="EAK63" s="730"/>
      <c r="EAL63" s="730"/>
      <c r="EAM63" s="730"/>
      <c r="EAN63" s="730"/>
      <c r="EAO63" s="730"/>
      <c r="EAP63" s="730"/>
      <c r="EAQ63" s="730"/>
      <c r="EAR63" s="730"/>
      <c r="EAS63" s="730"/>
      <c r="EAT63" s="730"/>
      <c r="EAU63" s="730"/>
      <c r="EAV63" s="730"/>
      <c r="EAW63" s="730"/>
      <c r="EAX63" s="730"/>
      <c r="EAY63" s="730"/>
      <c r="EAZ63" s="730"/>
      <c r="EBA63" s="730"/>
      <c r="EBB63" s="730"/>
      <c r="EBC63" s="730"/>
      <c r="EBD63" s="730"/>
      <c r="EBE63" s="730"/>
      <c r="EBF63" s="730"/>
      <c r="EBG63" s="730"/>
      <c r="EBH63" s="730"/>
      <c r="EBI63" s="730"/>
      <c r="EBJ63" s="730"/>
      <c r="EBK63" s="730"/>
      <c r="EBL63" s="730"/>
      <c r="EBM63" s="730"/>
      <c r="EBN63" s="730"/>
      <c r="EBO63" s="730"/>
      <c r="EBP63" s="730"/>
      <c r="EBQ63" s="730"/>
      <c r="EBR63" s="730"/>
      <c r="EBS63" s="730"/>
      <c r="EBT63" s="730"/>
      <c r="EBU63" s="730"/>
      <c r="EBV63" s="730"/>
      <c r="EBW63" s="730"/>
      <c r="EBX63" s="730"/>
      <c r="EBY63" s="730"/>
      <c r="EBZ63" s="730"/>
      <c r="ECA63" s="730"/>
      <c r="ECB63" s="730"/>
      <c r="ECC63" s="730"/>
      <c r="ECD63" s="730"/>
      <c r="ECE63" s="730"/>
      <c r="ECF63" s="730"/>
      <c r="ECG63" s="730"/>
      <c r="ECH63" s="730"/>
      <c r="ECI63" s="730"/>
      <c r="ECJ63" s="730"/>
      <c r="ECK63" s="730"/>
      <c r="ECL63" s="730"/>
      <c r="ECM63" s="730"/>
      <c r="ECN63" s="730"/>
      <c r="ECO63" s="730"/>
      <c r="ECP63" s="730"/>
      <c r="ECQ63" s="730"/>
      <c r="ECR63" s="730"/>
      <c r="ECS63" s="730"/>
      <c r="ECT63" s="730"/>
      <c r="ECU63" s="730"/>
      <c r="ECV63" s="730"/>
      <c r="ECW63" s="730"/>
      <c r="ECX63" s="730"/>
      <c r="ECY63" s="730"/>
      <c r="ECZ63" s="730"/>
      <c r="EDA63" s="730"/>
      <c r="EDB63" s="730"/>
      <c r="EDC63" s="730"/>
      <c r="EDD63" s="730"/>
      <c r="EDE63" s="730"/>
      <c r="EDF63" s="730"/>
      <c r="EDG63" s="730"/>
      <c r="EDH63" s="730"/>
      <c r="EDI63" s="730"/>
      <c r="EDJ63" s="730"/>
      <c r="EDK63" s="730"/>
      <c r="EDL63" s="730"/>
      <c r="EDM63" s="730"/>
      <c r="EDN63" s="730"/>
      <c r="EDO63" s="730"/>
      <c r="EDP63" s="730"/>
      <c r="EDQ63" s="730"/>
      <c r="EDR63" s="730"/>
      <c r="EDS63" s="730"/>
      <c r="EDT63" s="730"/>
      <c r="EDU63" s="730"/>
      <c r="EDV63" s="730"/>
      <c r="EDW63" s="730"/>
      <c r="EDX63" s="730"/>
      <c r="EDY63" s="730"/>
      <c r="EDZ63" s="730"/>
      <c r="EEA63" s="730"/>
      <c r="EEB63" s="730"/>
      <c r="EEC63" s="730"/>
      <c r="EED63" s="730"/>
      <c r="EEE63" s="730"/>
      <c r="EEF63" s="730"/>
      <c r="EEG63" s="730"/>
      <c r="EEH63" s="730"/>
      <c r="EEI63" s="730"/>
      <c r="EEJ63" s="730"/>
      <c r="EEK63" s="730"/>
      <c r="EEL63" s="730"/>
      <c r="EEM63" s="730"/>
      <c r="EEN63" s="730"/>
      <c r="EEO63" s="730"/>
      <c r="EEP63" s="730"/>
      <c r="EEQ63" s="730"/>
      <c r="EER63" s="730"/>
      <c r="EES63" s="730"/>
      <c r="EET63" s="730"/>
      <c r="EEU63" s="730"/>
      <c r="EEV63" s="730"/>
      <c r="EEW63" s="730"/>
      <c r="EEX63" s="730"/>
      <c r="EEY63" s="730"/>
      <c r="EEZ63" s="730"/>
      <c r="EFA63" s="730"/>
      <c r="EFB63" s="730"/>
      <c r="EFC63" s="730"/>
      <c r="EFD63" s="730"/>
      <c r="EFE63" s="730"/>
      <c r="EFF63" s="730"/>
      <c r="EFG63" s="730"/>
      <c r="EFH63" s="730"/>
      <c r="EFI63" s="730"/>
      <c r="EFJ63" s="730"/>
      <c r="EFK63" s="730"/>
      <c r="EFL63" s="730"/>
      <c r="EFM63" s="730"/>
      <c r="EFN63" s="730"/>
      <c r="EFO63" s="730"/>
      <c r="EFP63" s="730"/>
      <c r="EFQ63" s="730"/>
      <c r="EFR63" s="730"/>
      <c r="EFS63" s="730"/>
      <c r="EFT63" s="730"/>
      <c r="EFU63" s="730"/>
      <c r="EFV63" s="730"/>
      <c r="EFW63" s="730"/>
      <c r="EFX63" s="730"/>
      <c r="EFY63" s="730"/>
      <c r="EFZ63" s="730"/>
      <c r="EGA63" s="730"/>
      <c r="EGB63" s="730"/>
      <c r="EGC63" s="730"/>
      <c r="EGD63" s="730"/>
      <c r="EGE63" s="730"/>
      <c r="EGF63" s="730"/>
      <c r="EGG63" s="730"/>
      <c r="EGH63" s="730"/>
      <c r="EGI63" s="730"/>
      <c r="EGJ63" s="730"/>
      <c r="EGK63" s="730"/>
      <c r="EGL63" s="730"/>
      <c r="EGM63" s="730"/>
      <c r="EGN63" s="730"/>
      <c r="EGO63" s="730"/>
      <c r="EGP63" s="730"/>
      <c r="EGQ63" s="730"/>
      <c r="EGR63" s="730"/>
      <c r="EGS63" s="730"/>
      <c r="EGT63" s="730"/>
      <c r="EGU63" s="730"/>
      <c r="EGV63" s="730"/>
      <c r="EGW63" s="730"/>
      <c r="EGX63" s="730"/>
      <c r="EGY63" s="730"/>
      <c r="EGZ63" s="730"/>
      <c r="EHA63" s="730"/>
      <c r="EHB63" s="730"/>
      <c r="EHC63" s="730"/>
      <c r="EHD63" s="730"/>
      <c r="EHE63" s="730"/>
      <c r="EHF63" s="730"/>
      <c r="EHG63" s="730"/>
      <c r="EHH63" s="730"/>
      <c r="EHI63" s="730"/>
      <c r="EHJ63" s="730"/>
      <c r="EHK63" s="730"/>
      <c r="EHL63" s="730"/>
      <c r="EHM63" s="730"/>
      <c r="EHN63" s="730"/>
      <c r="EHO63" s="730"/>
      <c r="EHP63" s="730"/>
      <c r="EHQ63" s="730"/>
      <c r="EHR63" s="730"/>
      <c r="EHS63" s="730"/>
      <c r="EHT63" s="730"/>
      <c r="EHU63" s="730"/>
      <c r="EHV63" s="730"/>
      <c r="EHW63" s="730"/>
      <c r="EHX63" s="730"/>
      <c r="EHY63" s="730"/>
      <c r="EHZ63" s="730"/>
      <c r="EIA63" s="730"/>
      <c r="EIB63" s="730"/>
      <c r="EIC63" s="730"/>
      <c r="EID63" s="730"/>
      <c r="EIE63" s="730"/>
      <c r="EIF63" s="730"/>
      <c r="EIG63" s="730"/>
      <c r="EIH63" s="730"/>
      <c r="EII63" s="730"/>
      <c r="EIJ63" s="730"/>
      <c r="EIK63" s="730"/>
      <c r="EIL63" s="730"/>
      <c r="EIM63" s="730"/>
      <c r="EIN63" s="730"/>
      <c r="EIO63" s="730"/>
      <c r="EIP63" s="730"/>
      <c r="EIQ63" s="730"/>
      <c r="EIR63" s="730"/>
      <c r="EIS63" s="730"/>
      <c r="EIT63" s="730"/>
      <c r="EIU63" s="730"/>
      <c r="EIV63" s="730"/>
      <c r="EIW63" s="730"/>
      <c r="EIX63" s="730"/>
      <c r="EIY63" s="730"/>
      <c r="EIZ63" s="730"/>
      <c r="EJA63" s="730"/>
      <c r="EJB63" s="730"/>
      <c r="EJC63" s="730"/>
      <c r="EJD63" s="730"/>
      <c r="EJE63" s="730"/>
      <c r="EJF63" s="730"/>
      <c r="EJG63" s="730"/>
      <c r="EJH63" s="730"/>
      <c r="EJI63" s="730"/>
      <c r="EJJ63" s="730"/>
      <c r="EJK63" s="730"/>
      <c r="EJL63" s="730"/>
      <c r="EJM63" s="730"/>
      <c r="EJN63" s="730"/>
      <c r="EJO63" s="730"/>
      <c r="EJP63" s="730"/>
      <c r="EJQ63" s="730"/>
      <c r="EJR63" s="730"/>
      <c r="EJS63" s="730"/>
      <c r="EJT63" s="730"/>
      <c r="EJU63" s="730"/>
      <c r="EJV63" s="730"/>
      <c r="EJW63" s="730"/>
      <c r="EJX63" s="730"/>
      <c r="EJY63" s="730"/>
      <c r="EJZ63" s="730"/>
      <c r="EKA63" s="730"/>
      <c r="EKB63" s="730"/>
      <c r="EKC63" s="730"/>
      <c r="EKD63" s="730"/>
      <c r="EKE63" s="730"/>
      <c r="EKF63" s="730"/>
      <c r="EKG63" s="730"/>
      <c r="EKH63" s="730"/>
      <c r="EKI63" s="730"/>
      <c r="EKJ63" s="730"/>
      <c r="EKK63" s="730"/>
      <c r="EKL63" s="730"/>
      <c r="EKM63" s="730"/>
      <c r="EKN63" s="730"/>
      <c r="EKO63" s="730"/>
      <c r="EKP63" s="730"/>
      <c r="EKQ63" s="730"/>
      <c r="EKR63" s="730"/>
      <c r="EKS63" s="730"/>
      <c r="EKT63" s="730"/>
      <c r="EKU63" s="730"/>
      <c r="EKV63" s="730"/>
      <c r="EKW63" s="730"/>
      <c r="EKX63" s="730"/>
      <c r="EKY63" s="730"/>
      <c r="EKZ63" s="730"/>
      <c r="ELA63" s="730"/>
      <c r="ELB63" s="730"/>
      <c r="ELC63" s="730"/>
      <c r="ELD63" s="730"/>
      <c r="ELE63" s="730"/>
      <c r="ELF63" s="730"/>
      <c r="ELG63" s="730"/>
      <c r="ELH63" s="730"/>
      <c r="ELI63" s="730"/>
      <c r="ELJ63" s="730"/>
      <c r="ELK63" s="730"/>
      <c r="ELL63" s="730"/>
      <c r="ELM63" s="730"/>
      <c r="ELN63" s="730"/>
      <c r="ELO63" s="730"/>
      <c r="ELP63" s="730"/>
      <c r="ELQ63" s="730"/>
      <c r="ELR63" s="730"/>
      <c r="ELS63" s="730"/>
      <c r="ELT63" s="730"/>
      <c r="ELU63" s="730"/>
      <c r="ELV63" s="730"/>
      <c r="ELW63" s="730"/>
      <c r="ELX63" s="730"/>
      <c r="ELY63" s="730"/>
      <c r="ELZ63" s="730"/>
      <c r="EMA63" s="730"/>
      <c r="EMB63" s="730"/>
      <c r="EMC63" s="730"/>
      <c r="EMD63" s="730"/>
      <c r="EME63" s="730"/>
      <c r="EMF63" s="730"/>
      <c r="EMG63" s="730"/>
      <c r="EMH63" s="730"/>
      <c r="EMI63" s="730"/>
      <c r="EMJ63" s="730"/>
      <c r="EMK63" s="730"/>
      <c r="EML63" s="730"/>
      <c r="EMM63" s="730"/>
      <c r="EMN63" s="730"/>
      <c r="EMO63" s="730"/>
      <c r="EMP63" s="730"/>
      <c r="EMQ63" s="730"/>
      <c r="EMR63" s="730"/>
      <c r="EMS63" s="730"/>
      <c r="EMT63" s="730"/>
      <c r="EMU63" s="730"/>
      <c r="EMV63" s="730"/>
      <c r="EMW63" s="730"/>
      <c r="EMX63" s="730"/>
      <c r="EMY63" s="730"/>
      <c r="EMZ63" s="730"/>
      <c r="ENA63" s="730"/>
      <c r="ENB63" s="730"/>
      <c r="ENC63" s="730"/>
      <c r="END63" s="730"/>
      <c r="ENE63" s="730"/>
      <c r="ENF63" s="730"/>
      <c r="ENG63" s="730"/>
      <c r="ENH63" s="730"/>
      <c r="ENI63" s="730"/>
      <c r="ENJ63" s="730"/>
      <c r="ENK63" s="730"/>
      <c r="ENL63" s="730"/>
      <c r="ENM63" s="730"/>
      <c r="ENN63" s="730"/>
      <c r="ENO63" s="730"/>
      <c r="ENP63" s="730"/>
      <c r="ENQ63" s="730"/>
      <c r="ENR63" s="730"/>
      <c r="ENS63" s="730"/>
      <c r="ENT63" s="730"/>
      <c r="ENU63" s="730"/>
      <c r="ENV63" s="730"/>
      <c r="ENW63" s="730"/>
      <c r="ENX63" s="730"/>
      <c r="ENY63" s="730"/>
      <c r="ENZ63" s="730"/>
      <c r="EOA63" s="730"/>
      <c r="EOB63" s="730"/>
      <c r="EOC63" s="730"/>
      <c r="EOD63" s="730"/>
      <c r="EOE63" s="730"/>
      <c r="EOF63" s="730"/>
      <c r="EOG63" s="730"/>
      <c r="EOH63" s="730"/>
      <c r="EOI63" s="730"/>
      <c r="EOJ63" s="730"/>
      <c r="EOK63" s="730"/>
      <c r="EOL63" s="730"/>
      <c r="EOM63" s="730"/>
      <c r="EON63" s="730"/>
      <c r="EOO63" s="730"/>
      <c r="EOP63" s="730"/>
      <c r="EOQ63" s="730"/>
      <c r="EOR63" s="730"/>
      <c r="EOS63" s="730"/>
      <c r="EOT63" s="730"/>
      <c r="EOU63" s="730"/>
      <c r="EOV63" s="730"/>
      <c r="EOW63" s="730"/>
      <c r="EOX63" s="730"/>
      <c r="EOY63" s="730"/>
      <c r="EOZ63" s="730"/>
      <c r="EPA63" s="730"/>
      <c r="EPB63" s="730"/>
      <c r="EPC63" s="730"/>
      <c r="EPD63" s="730"/>
      <c r="EPE63" s="730"/>
      <c r="EPF63" s="730"/>
      <c r="EPG63" s="730"/>
      <c r="EPH63" s="730"/>
      <c r="EPI63" s="730"/>
      <c r="EPJ63" s="730"/>
      <c r="EPK63" s="730"/>
      <c r="EPL63" s="730"/>
      <c r="EPM63" s="730"/>
      <c r="EPN63" s="730"/>
      <c r="EPO63" s="730"/>
      <c r="EPP63" s="730"/>
      <c r="EPQ63" s="730"/>
      <c r="EPR63" s="730"/>
      <c r="EPS63" s="730"/>
      <c r="EPT63" s="730"/>
      <c r="EPU63" s="730"/>
      <c r="EPV63" s="730"/>
      <c r="EPW63" s="730"/>
      <c r="EPX63" s="730"/>
      <c r="EPY63" s="730"/>
      <c r="EPZ63" s="730"/>
      <c r="EQA63" s="730"/>
      <c r="EQB63" s="730"/>
      <c r="EQC63" s="730"/>
      <c r="EQD63" s="730"/>
      <c r="EQE63" s="730"/>
      <c r="EQF63" s="730"/>
      <c r="EQG63" s="730"/>
      <c r="EQH63" s="730"/>
      <c r="EQI63" s="730"/>
      <c r="EQJ63" s="730"/>
      <c r="EQK63" s="730"/>
      <c r="EQL63" s="730"/>
      <c r="EQM63" s="730"/>
      <c r="EQN63" s="730"/>
      <c r="EQO63" s="730"/>
      <c r="EQP63" s="730"/>
      <c r="EQQ63" s="730"/>
      <c r="EQR63" s="730"/>
      <c r="EQS63" s="730"/>
      <c r="EQT63" s="730"/>
      <c r="EQU63" s="730"/>
      <c r="EQV63" s="730"/>
      <c r="EQW63" s="730"/>
      <c r="EQX63" s="730"/>
      <c r="EQY63" s="730"/>
      <c r="EQZ63" s="730"/>
      <c r="ERA63" s="730"/>
      <c r="ERB63" s="730"/>
      <c r="ERC63" s="730"/>
      <c r="ERD63" s="730"/>
      <c r="ERE63" s="730"/>
      <c r="ERF63" s="730"/>
      <c r="ERG63" s="730"/>
      <c r="ERH63" s="730"/>
      <c r="ERI63" s="730"/>
      <c r="ERJ63" s="730"/>
      <c r="ERK63" s="730"/>
      <c r="ERL63" s="730"/>
      <c r="ERM63" s="730"/>
      <c r="ERN63" s="730"/>
      <c r="ERO63" s="730"/>
      <c r="ERP63" s="730"/>
      <c r="ERQ63" s="730"/>
      <c r="ERR63" s="730"/>
    </row>
    <row r="64" spans="2:7" s="212" customFormat="1">
      <c r="B64" s="222" t="s">
        <v>230</v>
      </c>
      <c r="C64" s="377">
        <v>0.12197264584045489</v>
      </c>
      <c r="D64" s="216">
        <v>0.0815487067350699</v>
      </c>
      <c r="E64" s="216">
        <v>0.24701672915516815</v>
      </c>
      <c r="F64" s="216">
        <v>0.11578925856290362</v>
      </c>
      <c r="G64" s="217">
        <v>0.14802892993663616</v>
      </c>
    </row>
    <row r="65" spans="2:7" s="212" customFormat="1">
      <c r="B65" s="222" t="s">
        <v>231</v>
      </c>
      <c r="C65" s="377">
        <v>0.13720786548203931</v>
      </c>
      <c r="D65" s="216">
        <v>0.052246679868188657</v>
      </c>
      <c r="E65" s="216">
        <v>0.14513826770454677</v>
      </c>
      <c r="F65" s="216">
        <v>0.15836307982960479</v>
      </c>
      <c r="G65" s="217">
        <v>0.077802852904902381</v>
      </c>
    </row>
    <row r="66" spans="2:7" s="212" customFormat="1">
      <c r="B66" s="662" t="s">
        <v>229</v>
      </c>
      <c r="C66" s="663">
        <v>0.74081948867750591</v>
      </c>
      <c r="D66" s="356">
        <v>0.86620843623129673</v>
      </c>
      <c r="E66" s="356">
        <v>0.60784500314028511</v>
      </c>
      <c r="F66" s="356">
        <v>0.72584766160749148</v>
      </c>
      <c r="G66" s="357">
        <v>0.7741682171584614</v>
      </c>
    </row>
    <row r="67" spans="2:7" s="171" customFormat="1">
      <c r="B67" s="664" t="s">
        <v>232</v>
      </c>
      <c r="C67" s="665">
        <v>0.25918051132249409</v>
      </c>
      <c r="D67" s="362">
        <v>0.13379156376870327</v>
      </c>
      <c r="E67" s="362">
        <v>0.39215499685971489</v>
      </c>
      <c r="F67" s="362">
        <v>0.27415233839250852</v>
      </c>
      <c r="G67" s="363">
        <v>0.2258317828415386</v>
      </c>
    </row>
    <row r="68" spans="1:7" s="171" customFormat="1">
      <c r="A68" s="170"/>
      <c r="B68" s="584" t="s">
        <v>5</v>
      </c>
      <c r="C68" s="666" t="s">
        <v>5</v>
      </c>
      <c r="D68" s="585"/>
      <c r="E68" s="585"/>
      <c r="F68" s="585"/>
      <c r="G68" s="586"/>
    </row>
    <row r="69" spans="2:7" s="730" customFormat="1" ht="15">
      <c r="B69" s="667" t="s">
        <v>85</v>
      </c>
      <c r="C69" s="668">
        <v>24500</v>
      </c>
      <c r="D69" s="588">
        <v>1700</v>
      </c>
      <c r="E69" s="588">
        <v>950</v>
      </c>
      <c r="F69" s="588">
        <v>17000</v>
      </c>
      <c r="G69" s="589">
        <v>4900</v>
      </c>
    </row>
    <row r="70" spans="2:7" s="730" customFormat="1">
      <c r="B70" s="222" t="s">
        <v>229</v>
      </c>
      <c r="C70" s="377">
        <v>0.88812618468475446</v>
      </c>
      <c r="D70" s="216">
        <v>0.91051252080898248</v>
      </c>
      <c r="E70" s="216">
        <v>0.75744806682930443</v>
      </c>
      <c r="F70" s="216">
        <v>0.88293834333098931</v>
      </c>
      <c r="G70" s="217">
        <v>0.92344533595705036</v>
      </c>
    </row>
    <row r="71" spans="2:7" s="212" customFormat="1">
      <c r="B71" s="222" t="s">
        <v>230</v>
      </c>
      <c r="C71" s="377">
        <v>0.074377599370724828</v>
      </c>
      <c r="D71" s="216">
        <v>0.051629889372955991</v>
      </c>
      <c r="E71" s="216">
        <v>0.1560582538626451</v>
      </c>
      <c r="F71" s="216">
        <v>0.0782159257703544</v>
      </c>
      <c r="G71" s="217">
        <v>0.053262400822893019</v>
      </c>
    </row>
    <row r="72" spans="2:7" s="212" customFormat="1">
      <c r="B72" s="222" t="s">
        <v>231</v>
      </c>
      <c r="C72" s="377">
        <v>0.037496623928938905</v>
      </c>
      <c r="D72" s="216">
        <v>0.037851686560644165</v>
      </c>
      <c r="E72" s="216">
        <v>0.086493679308050575</v>
      </c>
      <c r="F72" s="216">
        <v>0.038846320846882477</v>
      </c>
      <c r="G72" s="217">
        <v>0.0232922632200568</v>
      </c>
    </row>
    <row r="73" spans="2:7" s="212" customFormat="1">
      <c r="B73" s="664" t="s">
        <v>229</v>
      </c>
      <c r="C73" s="663">
        <v>0.88812618468475446</v>
      </c>
      <c r="D73" s="356">
        <v>0.91051252080898248</v>
      </c>
      <c r="E73" s="356">
        <v>0.75744806682930443</v>
      </c>
      <c r="F73" s="356">
        <v>0.88293834333098931</v>
      </c>
      <c r="G73" s="357">
        <v>0.92344533595705036</v>
      </c>
    </row>
    <row r="74" spans="2:7" s="171" customFormat="1">
      <c r="B74" s="664" t="s">
        <v>232</v>
      </c>
      <c r="C74" s="665">
        <v>0.11187381531524554</v>
      </c>
      <c r="D74" s="362">
        <v>0.089487479191017516</v>
      </c>
      <c r="E74" s="362">
        <v>0.24255193317069557</v>
      </c>
      <c r="F74" s="362">
        <v>0.11706165666901069</v>
      </c>
      <c r="G74" s="363">
        <v>0.076554664042949638</v>
      </c>
    </row>
    <row r="75" spans="1:7" s="171" customFormat="1">
      <c r="A75" s="170"/>
      <c r="B75" s="584" t="s">
        <v>6</v>
      </c>
      <c r="C75" s="666" t="s">
        <v>6</v>
      </c>
      <c r="D75" s="585"/>
      <c r="E75" s="585"/>
      <c r="F75" s="585"/>
      <c r="G75" s="586"/>
    </row>
    <row r="76" spans="2:7" s="730" customFormat="1" ht="15">
      <c r="B76" s="667" t="s">
        <v>85</v>
      </c>
      <c r="C76" s="668">
        <v>21000</v>
      </c>
      <c r="D76" s="588">
        <v>1900</v>
      </c>
      <c r="E76" s="588">
        <v>1000</v>
      </c>
      <c r="F76" s="588">
        <v>15000</v>
      </c>
      <c r="G76" s="589">
        <v>3300</v>
      </c>
    </row>
    <row r="77" spans="2:7" s="730" customFormat="1">
      <c r="B77" s="222" t="s">
        <v>229</v>
      </c>
      <c r="C77" s="377">
        <v>0.86594964907202643</v>
      </c>
      <c r="D77" s="216">
        <v>0.93598378796362947</v>
      </c>
      <c r="E77" s="216">
        <v>0.79794131870083984</v>
      </c>
      <c r="F77" s="216">
        <v>0.854910321579898</v>
      </c>
      <c r="G77" s="217">
        <v>0.89723907087479016</v>
      </c>
    </row>
    <row r="78" spans="2:7" s="212" customFormat="1">
      <c r="B78" s="222" t="s">
        <v>230</v>
      </c>
      <c r="C78" s="377">
        <v>0.081461772924149467</v>
      </c>
      <c r="D78" s="216">
        <v>0.035570487694317789</v>
      </c>
      <c r="E78" s="216">
        <v>0.067681861695303325</v>
      </c>
      <c r="F78" s="216">
        <v>0.091097964692689423</v>
      </c>
      <c r="G78" s="217">
        <v>0.0681166223334898</v>
      </c>
    </row>
    <row r="79" spans="2:7" s="212" customFormat="1">
      <c r="B79" s="222" t="s">
        <v>231</v>
      </c>
      <c r="C79" s="377">
        <v>0.05258857800382416</v>
      </c>
      <c r="D79" s="216">
        <v>0.028440391435351837</v>
      </c>
      <c r="E79" s="216">
        <v>0.13437681960385681</v>
      </c>
      <c r="F79" s="216">
        <v>0.053991713727412516</v>
      </c>
      <c r="G79" s="217">
        <v>0.034644306791719974</v>
      </c>
    </row>
    <row r="80" spans="2:7" s="212" customFormat="1">
      <c r="B80" s="662" t="s">
        <v>229</v>
      </c>
      <c r="C80" s="663">
        <v>0.86594964907202643</v>
      </c>
      <c r="D80" s="356">
        <v>0.93598378796362947</v>
      </c>
      <c r="E80" s="356">
        <v>0.79794131870083984</v>
      </c>
      <c r="F80" s="356">
        <v>0.854910321579898</v>
      </c>
      <c r="G80" s="357">
        <v>0.89723907087479016</v>
      </c>
    </row>
    <row r="81" spans="2:7" s="171" customFormat="1">
      <c r="B81" s="664" t="s">
        <v>232</v>
      </c>
      <c r="C81" s="665">
        <v>0.13405035092797357</v>
      </c>
      <c r="D81" s="362">
        <v>0.064016212036370534</v>
      </c>
      <c r="E81" s="362">
        <v>0.20205868129916016</v>
      </c>
      <c r="F81" s="362">
        <v>0.145089678420102</v>
      </c>
      <c r="G81" s="363">
        <v>0.10276092912520984</v>
      </c>
    </row>
    <row r="82" spans="1:7" s="171" customFormat="1">
      <c r="A82" s="170"/>
      <c r="B82" s="584" t="s">
        <v>7</v>
      </c>
      <c r="C82" s="666" t="s">
        <v>7</v>
      </c>
      <c r="D82" s="585"/>
      <c r="E82" s="585"/>
      <c r="F82" s="585"/>
      <c r="G82" s="586"/>
    </row>
    <row r="83" spans="2:7" s="730" customFormat="1" ht="15">
      <c r="B83" s="667" t="s">
        <v>85</v>
      </c>
      <c r="C83" s="668">
        <v>4700</v>
      </c>
      <c r="D83" s="588">
        <v>350</v>
      </c>
      <c r="E83" s="588">
        <v>150</v>
      </c>
      <c r="F83" s="588">
        <v>3600</v>
      </c>
      <c r="G83" s="589">
        <v>550</v>
      </c>
    </row>
    <row r="84" spans="2:7" s="730" customFormat="1">
      <c r="B84" s="222" t="s">
        <v>229</v>
      </c>
      <c r="C84" s="377">
        <v>0.77500752708147824</v>
      </c>
      <c r="D84" s="216">
        <v>0.8899694359544319</v>
      </c>
      <c r="E84" s="216">
        <v>0.75638645239772073</v>
      </c>
      <c r="F84" s="216">
        <v>0.76162814798029066</v>
      </c>
      <c r="G84" s="217">
        <v>0.79314746266479463</v>
      </c>
    </row>
    <row r="85" spans="2:7" s="212" customFormat="1">
      <c r="B85" s="222" t="s">
        <v>230</v>
      </c>
      <c r="C85" s="377">
        <v>0.080542974830720745</v>
      </c>
      <c r="D85" s="216">
        <v>0.051681022506251742</v>
      </c>
      <c r="E85" s="216">
        <v>0.07023497022856777</v>
      </c>
      <c r="F85" s="216">
        <v>0.073053316346974928</v>
      </c>
      <c r="G85" s="217">
        <v>0.15183895260844987</v>
      </c>
    </row>
    <row r="86" spans="2:7" s="212" customFormat="1">
      <c r="B86" s="222" t="s">
        <v>231</v>
      </c>
      <c r="C86" s="377">
        <v>0.144449498087801</v>
      </c>
      <c r="D86" s="216">
        <v>0.058377327035287585</v>
      </c>
      <c r="E86" s="216">
        <v>0.17331455278827071</v>
      </c>
      <c r="F86" s="216">
        <v>0.16531853567273441</v>
      </c>
      <c r="G86" s="217">
        <v>0.055013584726755535</v>
      </c>
    </row>
    <row r="87" spans="2:7" s="212" customFormat="1">
      <c r="B87" s="662" t="s">
        <v>229</v>
      </c>
      <c r="C87" s="663">
        <v>0.77500752708147824</v>
      </c>
      <c r="D87" s="356">
        <v>0.8899694359544319</v>
      </c>
      <c r="E87" s="356">
        <v>0.75638645239772073</v>
      </c>
      <c r="F87" s="356">
        <v>0.76162814798029066</v>
      </c>
      <c r="G87" s="357">
        <v>0.79314746266479463</v>
      </c>
    </row>
    <row r="88" spans="2:7" s="171" customFormat="1">
      <c r="B88" s="664" t="s">
        <v>232</v>
      </c>
      <c r="C88" s="665">
        <v>0.22499247291852176</v>
      </c>
      <c r="D88" s="362">
        <v>0.1100305640455681</v>
      </c>
      <c r="E88" s="362">
        <v>0.24361354760227927</v>
      </c>
      <c r="F88" s="362">
        <v>0.23837185201970934</v>
      </c>
      <c r="G88" s="363">
        <v>0.20685253733520537</v>
      </c>
    </row>
    <row r="89" spans="1:7" s="171" customFormat="1">
      <c r="A89" s="170"/>
      <c r="B89" s="584" t="s">
        <v>8</v>
      </c>
      <c r="C89" s="666" t="s">
        <v>8</v>
      </c>
      <c r="D89" s="585"/>
      <c r="E89" s="585"/>
      <c r="F89" s="585"/>
      <c r="G89" s="586"/>
    </row>
    <row r="90" spans="2:7" s="730" customFormat="1" ht="15">
      <c r="B90" s="667" t="s">
        <v>85</v>
      </c>
      <c r="C90" s="668">
        <v>35000</v>
      </c>
      <c r="D90" s="588">
        <v>2600</v>
      </c>
      <c r="E90" s="588">
        <v>1300</v>
      </c>
      <c r="F90" s="588">
        <v>26000</v>
      </c>
      <c r="G90" s="589">
        <v>4700</v>
      </c>
    </row>
    <row r="91" spans="2:7" s="730" customFormat="1">
      <c r="B91" s="222" t="s">
        <v>229</v>
      </c>
      <c r="C91" s="377">
        <v>0.84112337354137179</v>
      </c>
      <c r="D91" s="216">
        <v>0.92491161355844209</v>
      </c>
      <c r="E91" s="216">
        <v>0.73177097367752464</v>
      </c>
      <c r="F91" s="216">
        <v>0.83039270882119209</v>
      </c>
      <c r="G91" s="217">
        <v>0.884495946136566</v>
      </c>
    </row>
    <row r="92" spans="2:7" s="212" customFormat="1">
      <c r="B92" s="222" t="s">
        <v>230</v>
      </c>
      <c r="C92" s="377">
        <v>0.07361392016259953</v>
      </c>
      <c r="D92" s="216">
        <v>0.038714406799074522</v>
      </c>
      <c r="E92" s="216">
        <v>0.11550631693214974</v>
      </c>
      <c r="F92" s="216">
        <v>0.074590936987807527</v>
      </c>
      <c r="G92" s="217">
        <v>0.0759696744487651</v>
      </c>
    </row>
    <row r="93" spans="2:7" s="212" customFormat="1">
      <c r="B93" s="222" t="s">
        <v>231</v>
      </c>
      <c r="C93" s="377">
        <v>0.085262706296028654</v>
      </c>
      <c r="D93" s="216">
        <v>0.036373979642483525</v>
      </c>
      <c r="E93" s="216">
        <v>0.15272270939032559</v>
      </c>
      <c r="F93" s="216">
        <v>0.095016732804057522</v>
      </c>
      <c r="G93" s="217">
        <v>0.039534379414668856</v>
      </c>
    </row>
    <row r="94" spans="2:7" s="212" customFormat="1">
      <c r="B94" s="662" t="s">
        <v>229</v>
      </c>
      <c r="C94" s="663">
        <v>0.84112337354137179</v>
      </c>
      <c r="D94" s="356">
        <v>0.92491161355844209</v>
      </c>
      <c r="E94" s="356">
        <v>0.73177097367752464</v>
      </c>
      <c r="F94" s="356">
        <v>0.83039270882119209</v>
      </c>
      <c r="G94" s="357">
        <v>0.884495946136566</v>
      </c>
    </row>
    <row r="95" spans="2:7" s="171" customFormat="1">
      <c r="B95" s="664" t="s">
        <v>232</v>
      </c>
      <c r="C95" s="665">
        <v>0.15887662645862821</v>
      </c>
      <c r="D95" s="362">
        <v>0.075088386441557908</v>
      </c>
      <c r="E95" s="362">
        <v>0.26822902632247536</v>
      </c>
      <c r="F95" s="362">
        <v>0.16960729117880791</v>
      </c>
      <c r="G95" s="363">
        <v>0.11550405386343399</v>
      </c>
    </row>
    <row r="96" spans="1:7" s="171" customFormat="1">
      <c r="A96" s="170"/>
      <c r="B96" s="584" t="s">
        <v>9</v>
      </c>
      <c r="C96" s="666" t="s">
        <v>9</v>
      </c>
      <c r="D96" s="585"/>
      <c r="E96" s="585"/>
      <c r="F96" s="585"/>
      <c r="G96" s="586"/>
    </row>
    <row r="97" spans="2:7" s="730" customFormat="1" ht="15">
      <c r="B97" s="667" t="s">
        <v>85</v>
      </c>
      <c r="C97" s="668">
        <v>5800</v>
      </c>
      <c r="D97" s="588">
        <v>475</v>
      </c>
      <c r="E97" s="588">
        <v>150</v>
      </c>
      <c r="F97" s="588">
        <v>4400</v>
      </c>
      <c r="G97" s="589">
        <v>750</v>
      </c>
    </row>
    <row r="98" spans="2:7" s="730" customFormat="1">
      <c r="B98" s="222" t="s">
        <v>229</v>
      </c>
      <c r="C98" s="377">
        <v>0.83060113089019794</v>
      </c>
      <c r="D98" s="216">
        <v>0.91352455528130061</v>
      </c>
      <c r="E98" s="216">
        <v>0.69954349643155656</v>
      </c>
      <c r="F98" s="216">
        <v>0.81130931822496488</v>
      </c>
      <c r="G98" s="217">
        <v>0.91763397879634157</v>
      </c>
    </row>
    <row r="99" spans="2:7" s="212" customFormat="1">
      <c r="B99" s="222" t="s">
        <v>230</v>
      </c>
      <c r="C99" s="377">
        <v>0.050053971934594009</v>
      </c>
      <c r="D99" s="216">
        <v>0.0076176695889011835</v>
      </c>
      <c r="E99" s="216">
        <v>0.135407959879123</v>
      </c>
      <c r="F99" s="216">
        <v>0.050748289672618976</v>
      </c>
      <c r="G99" s="217">
        <v>0.054875385490979846</v>
      </c>
    </row>
    <row r="100" spans="2:7" s="212" customFormat="1">
      <c r="B100" s="222" t="s">
        <v>231</v>
      </c>
      <c r="C100" s="377">
        <v>0.11934489717520803</v>
      </c>
      <c r="D100" s="216">
        <v>0.078879053536471191</v>
      </c>
      <c r="E100" s="216">
        <v>0.16511283996656592</v>
      </c>
      <c r="F100" s="216">
        <v>0.13794467940081931</v>
      </c>
      <c r="G100" s="217">
        <v>0.027477399970881371</v>
      </c>
    </row>
    <row r="101" spans="2:7" s="212" customFormat="1">
      <c r="B101" s="662" t="s">
        <v>229</v>
      </c>
      <c r="C101" s="663">
        <v>0.83060113089019794</v>
      </c>
      <c r="D101" s="356">
        <v>0.91352455528130061</v>
      </c>
      <c r="E101" s="356">
        <v>0.69954349643155656</v>
      </c>
      <c r="F101" s="356">
        <v>0.81130931822496488</v>
      </c>
      <c r="G101" s="357">
        <v>0.91763397879634157</v>
      </c>
    </row>
    <row r="102" spans="2:7" s="171" customFormat="1">
      <c r="B102" s="664" t="s">
        <v>232</v>
      </c>
      <c r="C102" s="665">
        <v>0.16939886910980206</v>
      </c>
      <c r="D102" s="362">
        <v>0.08647544471869939</v>
      </c>
      <c r="E102" s="362">
        <v>0.30045650356844344</v>
      </c>
      <c r="F102" s="362">
        <v>0.18869068177503512</v>
      </c>
      <c r="G102" s="363">
        <v>0.082366021203658435</v>
      </c>
    </row>
    <row r="103" spans="1:7" s="171" customFormat="1">
      <c r="A103" s="170"/>
      <c r="B103" s="584" t="s">
        <v>10</v>
      </c>
      <c r="C103" s="666" t="s">
        <v>10</v>
      </c>
      <c r="D103" s="585"/>
      <c r="E103" s="585"/>
      <c r="F103" s="585"/>
      <c r="G103" s="586"/>
    </row>
    <row r="104" spans="2:7" s="730" customFormat="1" ht="15">
      <c r="B104" s="667" t="s">
        <v>85</v>
      </c>
      <c r="C104" s="668">
        <v>3800</v>
      </c>
      <c r="D104" s="588">
        <v>325</v>
      </c>
      <c r="E104" s="588">
        <v>100</v>
      </c>
      <c r="F104" s="588">
        <v>2900</v>
      </c>
      <c r="G104" s="589">
        <v>450</v>
      </c>
    </row>
    <row r="105" spans="2:7" s="730" customFormat="1">
      <c r="B105" s="222" t="s">
        <v>229</v>
      </c>
      <c r="C105" s="377">
        <v>0.82624827928122746</v>
      </c>
      <c r="D105" s="216">
        <v>0.89925513269904855</v>
      </c>
      <c r="E105" s="216">
        <v>0.64243651085756337</v>
      </c>
      <c r="F105" s="216">
        <v>0.81623447111325542</v>
      </c>
      <c r="G105" s="217">
        <v>0.88187800337676958</v>
      </c>
    </row>
    <row r="106" spans="2:7" s="212" customFormat="1">
      <c r="B106" s="222" t="s">
        <v>230</v>
      </c>
      <c r="C106" s="377">
        <v>0.059105700919298947</v>
      </c>
      <c r="D106" s="216">
        <v>0.019310215322984478</v>
      </c>
      <c r="E106" s="216">
        <v>0.24880382775119614</v>
      </c>
      <c r="F106" s="216">
        <v>0.061260919758085362</v>
      </c>
      <c r="G106" s="217">
        <v>0.028464435689856703</v>
      </c>
    </row>
    <row r="107" spans="2:7" s="212" customFormat="1">
      <c r="B107" s="222" t="s">
        <v>231</v>
      </c>
      <c r="C107" s="377">
        <v>0.11464601979947363</v>
      </c>
      <c r="D107" s="216">
        <v>0.081403355032548835</v>
      </c>
      <c r="E107" s="216">
        <v>0.10875966139124034</v>
      </c>
      <c r="F107" s="216">
        <v>0.12250460912865931</v>
      </c>
      <c r="G107" s="217">
        <v>0.089657560933373737</v>
      </c>
    </row>
    <row r="108" spans="2:7" s="212" customFormat="1">
      <c r="B108" s="662" t="s">
        <v>229</v>
      </c>
      <c r="C108" s="663">
        <v>0.82624827928122746</v>
      </c>
      <c r="D108" s="356">
        <v>0.89925513269904855</v>
      </c>
      <c r="E108" s="356">
        <v>0.64243651085756337</v>
      </c>
      <c r="F108" s="356">
        <v>0.81623447111325542</v>
      </c>
      <c r="G108" s="357">
        <v>0.88187800337676958</v>
      </c>
    </row>
    <row r="109" spans="2:7" s="171" customFormat="1">
      <c r="B109" s="664" t="s">
        <v>232</v>
      </c>
      <c r="C109" s="665">
        <v>0.17375172071877254</v>
      </c>
      <c r="D109" s="362">
        <v>0.10074486730095145</v>
      </c>
      <c r="E109" s="362">
        <v>0.35756348914243663</v>
      </c>
      <c r="F109" s="362">
        <v>0.18376552888674458</v>
      </c>
      <c r="G109" s="363">
        <v>0.11812199662323042</v>
      </c>
    </row>
    <row r="110" spans="1:7" s="171" customFormat="1">
      <c r="A110" s="170"/>
      <c r="B110" s="584" t="s">
        <v>11</v>
      </c>
      <c r="C110" s="666" t="s">
        <v>11</v>
      </c>
      <c r="D110" s="585"/>
      <c r="E110" s="585"/>
      <c r="F110" s="585"/>
      <c r="G110" s="586"/>
    </row>
    <row r="111" spans="2:7" s="730" customFormat="1" ht="15">
      <c r="B111" s="667" t="s">
        <v>85</v>
      </c>
      <c r="C111" s="668">
        <v>14000</v>
      </c>
      <c r="D111" s="588">
        <v>1100</v>
      </c>
      <c r="E111" s="588">
        <v>550</v>
      </c>
      <c r="F111" s="588">
        <v>10000</v>
      </c>
      <c r="G111" s="589">
        <v>2100</v>
      </c>
    </row>
    <row r="112" spans="2:7" s="730" customFormat="1">
      <c r="B112" s="222" t="s">
        <v>229</v>
      </c>
      <c r="C112" s="377">
        <v>0.81891759142140563</v>
      </c>
      <c r="D112" s="216">
        <v>0.92133352963910409</v>
      </c>
      <c r="E112" s="216">
        <v>0.631622943530458</v>
      </c>
      <c r="F112" s="216">
        <v>0.8031040390513885</v>
      </c>
      <c r="G112" s="217">
        <v>0.89389388901348577</v>
      </c>
    </row>
    <row r="113" spans="2:7" s="212" customFormat="1">
      <c r="B113" s="222" t="s">
        <v>230</v>
      </c>
      <c r="C113" s="377">
        <v>0.10298790320827954</v>
      </c>
      <c r="D113" s="216">
        <v>0.053729502916981066</v>
      </c>
      <c r="E113" s="216">
        <v>0.14630502445531349</v>
      </c>
      <c r="F113" s="216">
        <v>0.11279037888437894</v>
      </c>
      <c r="G113" s="217">
        <v>0.068930211695416022</v>
      </c>
    </row>
    <row r="114" spans="2:7" s="212" customFormat="1">
      <c r="B114" s="222" t="s">
        <v>231</v>
      </c>
      <c r="C114" s="377">
        <v>0.078093780924769235</v>
      </c>
      <c r="D114" s="216">
        <v>0.024936967443914829</v>
      </c>
      <c r="E114" s="216">
        <v>0.22207203201422854</v>
      </c>
      <c r="F114" s="216">
        <v>0.084105582064232479</v>
      </c>
      <c r="G114" s="217">
        <v>0.037175899291098262</v>
      </c>
    </row>
    <row r="115" spans="2:7" s="212" customFormat="1">
      <c r="B115" s="662" t="s">
        <v>229</v>
      </c>
      <c r="C115" s="663">
        <v>0.81891759142140563</v>
      </c>
      <c r="D115" s="356">
        <v>0.92133352963910409</v>
      </c>
      <c r="E115" s="356">
        <v>0.631622943530458</v>
      </c>
      <c r="F115" s="356">
        <v>0.8031040390513885</v>
      </c>
      <c r="G115" s="357">
        <v>0.89389388901348577</v>
      </c>
    </row>
    <row r="116" spans="2:7" s="171" customFormat="1">
      <c r="B116" s="773" t="s">
        <v>232</v>
      </c>
      <c r="C116" s="774">
        <v>0.18108240857859437</v>
      </c>
      <c r="D116" s="359">
        <v>0.078666470360895913</v>
      </c>
      <c r="E116" s="359">
        <v>0.368377056469542</v>
      </c>
      <c r="F116" s="359">
        <v>0.1968959609486115</v>
      </c>
      <c r="G116" s="360">
        <v>0.10610611098651423</v>
      </c>
    </row>
    <row r="117" spans="2:3866">
      <c r="B117" s="733" t="s">
        <v>12</v>
      </c>
      <c r="C117" s="772" t="s">
        <v>12</v>
      </c>
      <c r="D117" s="734"/>
      <c r="E117" s="734"/>
      <c r="F117" s="734"/>
      <c r="G117" s="735"/>
      <c r="Q117" s="730"/>
      <c r="R117" s="730"/>
      <c r="S117" s="730"/>
      <c r="T117" s="730"/>
      <c r="U117" s="730"/>
      <c r="V117" s="730"/>
      <c r="W117" s="730"/>
      <c r="X117" s="730"/>
      <c r="Y117" s="730"/>
      <c r="Z117" s="730"/>
      <c r="AA117" s="730"/>
      <c r="AB117" s="730"/>
      <c r="AC117" s="730"/>
      <c r="AD117" s="730"/>
      <c r="AE117" s="730"/>
      <c r="AF117" s="730"/>
      <c r="AG117" s="730"/>
      <c r="AH117" s="730"/>
      <c r="AI117" s="730"/>
      <c r="AJ117" s="730"/>
      <c r="AK117" s="730"/>
      <c r="AL117" s="730"/>
      <c r="AM117" s="730"/>
      <c r="AN117" s="730"/>
      <c r="AO117" s="730"/>
      <c r="AP117" s="730"/>
      <c r="AQ117" s="730"/>
      <c r="AR117" s="730"/>
      <c r="AS117" s="730"/>
      <c r="AT117" s="730"/>
      <c r="AU117" s="730"/>
      <c r="AV117" s="730"/>
      <c r="AW117" s="730"/>
      <c r="AX117" s="730"/>
      <c r="AY117" s="730"/>
      <c r="AZ117" s="730"/>
      <c r="BA117" s="730"/>
      <c r="BB117" s="730"/>
      <c r="BC117" s="730"/>
      <c r="BD117" s="730"/>
      <c r="BE117" s="730"/>
      <c r="BF117" s="730"/>
      <c r="BG117" s="730"/>
      <c r="BH117" s="730"/>
      <c r="BI117" s="730"/>
      <c r="BJ117" s="730"/>
      <c r="BK117" s="730"/>
      <c r="BL117" s="730"/>
      <c r="BM117" s="730"/>
      <c r="BN117" s="730"/>
      <c r="BO117" s="730"/>
      <c r="BP117" s="730"/>
      <c r="BQ117" s="730"/>
      <c r="BR117" s="730"/>
      <c r="BS117" s="730"/>
      <c r="BT117" s="730"/>
      <c r="BU117" s="730"/>
      <c r="BV117" s="730"/>
      <c r="BW117" s="730"/>
      <c r="BX117" s="730"/>
      <c r="BY117" s="730"/>
      <c r="BZ117" s="730"/>
      <c r="CA117" s="730"/>
      <c r="CB117" s="730"/>
      <c r="CC117" s="730"/>
      <c r="CD117" s="730"/>
      <c r="CE117" s="730"/>
      <c r="CF117" s="730"/>
      <c r="CG117" s="730"/>
      <c r="CH117" s="730"/>
      <c r="CI117" s="730"/>
      <c r="CJ117" s="730"/>
      <c r="CK117" s="730"/>
      <c r="CL117" s="730"/>
      <c r="CM117" s="730"/>
      <c r="CN117" s="730"/>
      <c r="CO117" s="730"/>
      <c r="CP117" s="730"/>
      <c r="CQ117" s="730"/>
      <c r="CR117" s="730"/>
      <c r="CS117" s="730"/>
      <c r="CT117" s="730"/>
      <c r="CU117" s="730"/>
      <c r="CV117" s="730"/>
      <c r="CW117" s="730"/>
      <c r="CX117" s="730"/>
      <c r="CY117" s="730"/>
      <c r="CZ117" s="730"/>
      <c r="DA117" s="730"/>
      <c r="DB117" s="730"/>
      <c r="DC117" s="730"/>
      <c r="DD117" s="730"/>
      <c r="DE117" s="730"/>
      <c r="DF117" s="730"/>
      <c r="DG117" s="730"/>
      <c r="DH117" s="730"/>
      <c r="DI117" s="730"/>
      <c r="DJ117" s="730"/>
      <c r="DK117" s="730"/>
      <c r="DL117" s="730"/>
      <c r="DM117" s="730"/>
      <c r="DN117" s="730"/>
      <c r="DO117" s="730"/>
      <c r="DP117" s="730"/>
      <c r="DQ117" s="730"/>
      <c r="DR117" s="730"/>
      <c r="DS117" s="730"/>
      <c r="DT117" s="730"/>
      <c r="DU117" s="730"/>
      <c r="DV117" s="730"/>
      <c r="DW117" s="730"/>
      <c r="DX117" s="730"/>
      <c r="DY117" s="730"/>
      <c r="DZ117" s="730"/>
      <c r="EA117" s="730"/>
      <c r="EB117" s="730"/>
      <c r="EC117" s="730"/>
      <c r="ED117" s="730"/>
      <c r="EE117" s="730"/>
      <c r="EF117" s="730"/>
      <c r="EG117" s="730"/>
      <c r="EH117" s="730"/>
      <c r="EI117" s="730"/>
      <c r="EJ117" s="730"/>
      <c r="EK117" s="730"/>
      <c r="EL117" s="730"/>
      <c r="EM117" s="730"/>
      <c r="EN117" s="730"/>
      <c r="EO117" s="730"/>
      <c r="EP117" s="730"/>
      <c r="EQ117" s="730"/>
      <c r="ER117" s="730"/>
      <c r="ES117" s="730"/>
      <c r="ET117" s="730"/>
      <c r="EU117" s="730"/>
      <c r="EV117" s="730"/>
      <c r="EW117" s="730"/>
      <c r="EX117" s="730"/>
      <c r="EY117" s="730"/>
      <c r="EZ117" s="730"/>
      <c r="FA117" s="730"/>
      <c r="FB117" s="730"/>
      <c r="FC117" s="730"/>
      <c r="FD117" s="730"/>
      <c r="FE117" s="730"/>
      <c r="FF117" s="730"/>
      <c r="FG117" s="730"/>
      <c r="FH117" s="730"/>
      <c r="FI117" s="730"/>
      <c r="FJ117" s="730"/>
      <c r="FK117" s="730"/>
      <c r="FL117" s="730"/>
      <c r="FM117" s="730"/>
      <c r="FN117" s="730"/>
      <c r="FO117" s="730"/>
      <c r="FP117" s="730"/>
      <c r="FQ117" s="730"/>
      <c r="FR117" s="730"/>
      <c r="FS117" s="730"/>
      <c r="FT117" s="730"/>
      <c r="FU117" s="730"/>
      <c r="FV117" s="730"/>
      <c r="FW117" s="730"/>
      <c r="FX117" s="730"/>
      <c r="FY117" s="730"/>
      <c r="FZ117" s="730"/>
      <c r="GA117" s="730"/>
      <c r="GB117" s="730"/>
      <c r="GC117" s="730"/>
      <c r="GD117" s="730"/>
      <c r="GE117" s="730"/>
      <c r="GF117" s="730"/>
      <c r="GG117" s="730"/>
      <c r="GH117" s="730"/>
      <c r="GI117" s="730"/>
      <c r="GJ117" s="730"/>
      <c r="GK117" s="730"/>
      <c r="GL117" s="730"/>
      <c r="GM117" s="730"/>
      <c r="GN117" s="730"/>
      <c r="GO117" s="730"/>
      <c r="GP117" s="730"/>
      <c r="GQ117" s="730"/>
      <c r="GR117" s="730"/>
      <c r="GS117" s="730"/>
      <c r="GT117" s="730"/>
      <c r="GU117" s="730"/>
      <c r="GV117" s="730"/>
      <c r="GW117" s="730"/>
      <c r="GX117" s="730"/>
      <c r="GY117" s="730"/>
      <c r="GZ117" s="730"/>
      <c r="HA117" s="730"/>
      <c r="HB117" s="730"/>
      <c r="HC117" s="730"/>
      <c r="HD117" s="730"/>
      <c r="HE117" s="730"/>
      <c r="HF117" s="730"/>
      <c r="HG117" s="730"/>
      <c r="HH117" s="730"/>
      <c r="HI117" s="730"/>
      <c r="HJ117" s="730"/>
      <c r="HK117" s="730"/>
      <c r="HL117" s="730"/>
      <c r="HM117" s="730"/>
      <c r="HN117" s="730"/>
      <c r="HO117" s="730"/>
      <c r="HP117" s="730"/>
      <c r="HQ117" s="730"/>
      <c r="HR117" s="730"/>
      <c r="HS117" s="730"/>
      <c r="HT117" s="730"/>
      <c r="HU117" s="730"/>
      <c r="HV117" s="730"/>
      <c r="HW117" s="730"/>
      <c r="HX117" s="730"/>
      <c r="HY117" s="730"/>
      <c r="HZ117" s="730"/>
      <c r="IA117" s="730"/>
      <c r="IB117" s="730"/>
      <c r="IC117" s="730"/>
      <c r="ID117" s="730"/>
      <c r="IE117" s="730"/>
      <c r="IF117" s="730"/>
      <c r="IG117" s="730"/>
      <c r="IH117" s="730"/>
      <c r="II117" s="730"/>
      <c r="IJ117" s="730"/>
      <c r="IK117" s="730"/>
      <c r="IL117" s="730"/>
      <c r="IM117" s="730"/>
      <c r="IN117" s="730"/>
      <c r="IO117" s="730"/>
      <c r="IP117" s="730"/>
      <c r="IQ117" s="730"/>
      <c r="IR117" s="730"/>
      <c r="IS117" s="730"/>
      <c r="IT117" s="730"/>
      <c r="IU117" s="730"/>
      <c r="IV117" s="730"/>
      <c r="IW117" s="730"/>
      <c r="IX117" s="730"/>
      <c r="IY117" s="730"/>
      <c r="IZ117" s="730"/>
      <c r="JA117" s="730"/>
      <c r="JB117" s="730"/>
      <c r="JC117" s="730"/>
      <c r="JD117" s="730"/>
      <c r="JE117" s="730"/>
      <c r="JF117" s="730"/>
      <c r="JG117" s="730"/>
      <c r="JH117" s="730"/>
      <c r="JI117" s="730"/>
      <c r="JJ117" s="730"/>
      <c r="JK117" s="730"/>
      <c r="JL117" s="730"/>
      <c r="JM117" s="730"/>
      <c r="JN117" s="730"/>
      <c r="JO117" s="730"/>
      <c r="JP117" s="730"/>
      <c r="JQ117" s="730"/>
      <c r="JR117" s="730"/>
      <c r="JS117" s="730"/>
      <c r="JT117" s="730"/>
      <c r="JU117" s="730"/>
      <c r="JV117" s="730"/>
      <c r="JW117" s="730"/>
      <c r="JX117" s="730"/>
      <c r="JY117" s="730"/>
      <c r="JZ117" s="730"/>
      <c r="KA117" s="730"/>
      <c r="KB117" s="730"/>
      <c r="KC117" s="730"/>
      <c r="KD117" s="730"/>
      <c r="KE117" s="730"/>
      <c r="KF117" s="730"/>
      <c r="KG117" s="730"/>
      <c r="KH117" s="730"/>
      <c r="KI117" s="730"/>
      <c r="KJ117" s="730"/>
      <c r="KK117" s="730"/>
      <c r="KL117" s="730"/>
      <c r="KM117" s="730"/>
      <c r="KN117" s="730"/>
      <c r="KO117" s="730"/>
      <c r="KP117" s="730"/>
      <c r="KQ117" s="730"/>
      <c r="KR117" s="730"/>
      <c r="KS117" s="730"/>
      <c r="KT117" s="730"/>
      <c r="KU117" s="730"/>
      <c r="KV117" s="730"/>
      <c r="KW117" s="730"/>
      <c r="KX117" s="730"/>
      <c r="KY117" s="730"/>
      <c r="KZ117" s="730"/>
      <c r="LA117" s="730"/>
      <c r="LB117" s="730"/>
      <c r="LC117" s="730"/>
      <c r="LD117" s="730"/>
      <c r="LE117" s="730"/>
      <c r="LF117" s="730"/>
      <c r="LG117" s="730"/>
      <c r="LH117" s="730"/>
      <c r="LI117" s="730"/>
      <c r="LJ117" s="730"/>
      <c r="LK117" s="730"/>
      <c r="LL117" s="730"/>
      <c r="LM117" s="730"/>
      <c r="LN117" s="730"/>
      <c r="LO117" s="730"/>
      <c r="LP117" s="730"/>
      <c r="LQ117" s="730"/>
      <c r="LR117" s="730"/>
      <c r="LS117" s="730"/>
      <c r="LT117" s="730"/>
      <c r="LU117" s="730"/>
      <c r="LV117" s="730"/>
      <c r="LW117" s="730"/>
      <c r="LX117" s="730"/>
      <c r="LY117" s="730"/>
      <c r="LZ117" s="730"/>
      <c r="MA117" s="730"/>
      <c r="MB117" s="730"/>
      <c r="MC117" s="730"/>
      <c r="MD117" s="730"/>
      <c r="ME117" s="730"/>
      <c r="MF117" s="730"/>
      <c r="MG117" s="730"/>
      <c r="MH117" s="730"/>
      <c r="MI117" s="730"/>
      <c r="MJ117" s="730"/>
      <c r="MK117" s="730"/>
      <c r="ML117" s="730"/>
      <c r="MM117" s="730"/>
      <c r="MN117" s="730"/>
      <c r="MO117" s="730"/>
      <c r="MP117" s="730"/>
      <c r="MQ117" s="730"/>
      <c r="MR117" s="730"/>
      <c r="MS117" s="730"/>
      <c r="MT117" s="730"/>
      <c r="MU117" s="730"/>
      <c r="MV117" s="730"/>
      <c r="MW117" s="730"/>
      <c r="MX117" s="730"/>
      <c r="MY117" s="730"/>
      <c r="MZ117" s="730"/>
      <c r="NA117" s="730"/>
      <c r="NB117" s="730"/>
      <c r="NC117" s="730"/>
      <c r="ND117" s="730"/>
      <c r="NE117" s="730"/>
      <c r="NF117" s="730"/>
      <c r="NG117" s="730"/>
      <c r="NH117" s="730"/>
      <c r="NI117" s="730"/>
      <c r="NJ117" s="730"/>
      <c r="NK117" s="730"/>
      <c r="NL117" s="730"/>
      <c r="NM117" s="730"/>
      <c r="NN117" s="730"/>
      <c r="NO117" s="730"/>
      <c r="NP117" s="730"/>
      <c r="NQ117" s="730"/>
      <c r="NR117" s="730"/>
      <c r="NS117" s="730"/>
      <c r="NT117" s="730"/>
      <c r="NU117" s="730"/>
      <c r="NV117" s="730"/>
      <c r="NW117" s="730"/>
      <c r="NX117" s="730"/>
      <c r="NY117" s="730"/>
      <c r="NZ117" s="730"/>
      <c r="OA117" s="730"/>
      <c r="OB117" s="730"/>
      <c r="OC117" s="730"/>
      <c r="OD117" s="730"/>
      <c r="OE117" s="730"/>
      <c r="OF117" s="730"/>
      <c r="OG117" s="730"/>
      <c r="OH117" s="730"/>
      <c r="OI117" s="730"/>
      <c r="OJ117" s="730"/>
      <c r="OK117" s="730"/>
      <c r="OL117" s="730"/>
      <c r="OM117" s="730"/>
      <c r="ON117" s="730"/>
      <c r="OO117" s="730"/>
      <c r="OP117" s="730"/>
      <c r="OQ117" s="730"/>
      <c r="OR117" s="730"/>
      <c r="OS117" s="730"/>
      <c r="OT117" s="730"/>
      <c r="OU117" s="730"/>
      <c r="OV117" s="730"/>
      <c r="OW117" s="730"/>
      <c r="OX117" s="730"/>
      <c r="OY117" s="730"/>
      <c r="OZ117" s="730"/>
      <c r="PA117" s="730"/>
      <c r="PB117" s="730"/>
      <c r="PC117" s="730"/>
      <c r="PD117" s="730"/>
      <c r="PE117" s="730"/>
      <c r="PF117" s="730"/>
      <c r="PG117" s="730"/>
      <c r="PH117" s="730"/>
      <c r="PI117" s="730"/>
      <c r="PJ117" s="730"/>
      <c r="PK117" s="730"/>
      <c r="PL117" s="730"/>
      <c r="PM117" s="730"/>
      <c r="PN117" s="730"/>
      <c r="PO117" s="730"/>
      <c r="PP117" s="730"/>
      <c r="PQ117" s="730"/>
      <c r="PR117" s="730"/>
      <c r="PS117" s="730"/>
      <c r="PT117" s="730"/>
      <c r="PU117" s="730"/>
      <c r="PV117" s="730"/>
      <c r="PW117" s="730"/>
      <c r="PX117" s="730"/>
      <c r="PY117" s="730"/>
      <c r="PZ117" s="730"/>
      <c r="QA117" s="730"/>
      <c r="QB117" s="730"/>
      <c r="QC117" s="730"/>
      <c r="QD117" s="730"/>
      <c r="QE117" s="730"/>
      <c r="QF117" s="730"/>
      <c r="QG117" s="730"/>
      <c r="QH117" s="730"/>
      <c r="QI117" s="730"/>
      <c r="QJ117" s="730"/>
      <c r="QK117" s="730"/>
      <c r="QL117" s="730"/>
      <c r="QM117" s="730"/>
      <c r="QN117" s="730"/>
      <c r="QO117" s="730"/>
      <c r="QP117" s="730"/>
      <c r="QQ117" s="730"/>
      <c r="QR117" s="730"/>
      <c r="QS117" s="730"/>
      <c r="QT117" s="730"/>
      <c r="QU117" s="730"/>
      <c r="QV117" s="730"/>
      <c r="QW117" s="730"/>
      <c r="QX117" s="730"/>
      <c r="QY117" s="730"/>
      <c r="QZ117" s="730"/>
      <c r="RA117" s="730"/>
      <c r="RB117" s="730"/>
      <c r="RC117" s="730"/>
      <c r="RD117" s="730"/>
      <c r="RE117" s="730"/>
      <c r="RF117" s="730"/>
      <c r="RG117" s="730"/>
      <c r="RH117" s="730"/>
      <c r="RI117" s="730"/>
      <c r="RJ117" s="730"/>
      <c r="RK117" s="730"/>
      <c r="RL117" s="730"/>
      <c r="RM117" s="730"/>
      <c r="RN117" s="730"/>
      <c r="RO117" s="730"/>
      <c r="RP117" s="730"/>
      <c r="RQ117" s="730"/>
      <c r="RR117" s="730"/>
      <c r="RS117" s="730"/>
      <c r="RT117" s="730"/>
      <c r="RU117" s="730"/>
      <c r="RV117" s="730"/>
      <c r="RW117" s="730"/>
      <c r="RX117" s="730"/>
      <c r="RY117" s="730"/>
      <c r="RZ117" s="730"/>
      <c r="SA117" s="730"/>
      <c r="SB117" s="730"/>
      <c r="SC117" s="730"/>
      <c r="SD117" s="730"/>
      <c r="SE117" s="730"/>
      <c r="SF117" s="730"/>
      <c r="SG117" s="730"/>
      <c r="SH117" s="730"/>
      <c r="SI117" s="730"/>
      <c r="SJ117" s="730"/>
      <c r="SK117" s="730"/>
      <c r="SL117" s="730"/>
      <c r="SM117" s="730"/>
      <c r="SN117" s="730"/>
      <c r="SO117" s="730"/>
      <c r="SP117" s="730"/>
      <c r="SQ117" s="730"/>
      <c r="SR117" s="730"/>
      <c r="SS117" s="730"/>
      <c r="ST117" s="730"/>
      <c r="SU117" s="730"/>
      <c r="SV117" s="730"/>
      <c r="SW117" s="730"/>
      <c r="SX117" s="730"/>
      <c r="SY117" s="730"/>
      <c r="SZ117" s="730"/>
      <c r="TA117" s="730"/>
      <c r="TB117" s="730"/>
      <c r="TC117" s="730"/>
      <c r="TD117" s="730"/>
      <c r="TE117" s="730"/>
      <c r="TF117" s="730"/>
      <c r="TG117" s="730"/>
      <c r="TH117" s="730"/>
      <c r="TI117" s="730"/>
      <c r="TJ117" s="730"/>
      <c r="TK117" s="730"/>
      <c r="TL117" s="730"/>
      <c r="TM117" s="730"/>
      <c r="TN117" s="730"/>
      <c r="TO117" s="730"/>
      <c r="TP117" s="730"/>
      <c r="TQ117" s="730"/>
      <c r="TR117" s="730"/>
      <c r="TS117" s="730"/>
      <c r="TT117" s="730"/>
      <c r="TU117" s="730"/>
      <c r="TV117" s="730"/>
      <c r="TW117" s="730"/>
      <c r="TX117" s="730"/>
      <c r="TY117" s="730"/>
      <c r="TZ117" s="730"/>
      <c r="UA117" s="730"/>
      <c r="UB117" s="730"/>
      <c r="UC117" s="730"/>
      <c r="UD117" s="730"/>
      <c r="UE117" s="730"/>
      <c r="UF117" s="730"/>
      <c r="UG117" s="730"/>
      <c r="UH117" s="730"/>
      <c r="UI117" s="730"/>
      <c r="UJ117" s="730"/>
      <c r="UK117" s="730"/>
      <c r="UL117" s="730"/>
      <c r="UM117" s="730"/>
      <c r="UN117" s="730"/>
      <c r="UO117" s="730"/>
      <c r="UP117" s="730"/>
      <c r="UQ117" s="730"/>
      <c r="UR117" s="730"/>
      <c r="US117" s="730"/>
      <c r="UT117" s="730"/>
      <c r="UU117" s="730"/>
      <c r="UV117" s="730"/>
      <c r="UW117" s="730"/>
      <c r="UX117" s="730"/>
      <c r="UY117" s="730"/>
      <c r="UZ117" s="730"/>
      <c r="VA117" s="730"/>
      <c r="VB117" s="730"/>
      <c r="VC117" s="730"/>
      <c r="VD117" s="730"/>
      <c r="VE117" s="730"/>
      <c r="VF117" s="730"/>
      <c r="VG117" s="730"/>
      <c r="VH117" s="730"/>
      <c r="VI117" s="730"/>
      <c r="VJ117" s="730"/>
      <c r="VK117" s="730"/>
      <c r="VL117" s="730"/>
      <c r="VM117" s="730"/>
      <c r="VN117" s="730"/>
      <c r="VO117" s="730"/>
      <c r="VP117" s="730"/>
      <c r="VQ117" s="730"/>
      <c r="VR117" s="730"/>
      <c r="VS117" s="730"/>
      <c r="VT117" s="730"/>
      <c r="VU117" s="730"/>
      <c r="VV117" s="730"/>
      <c r="VW117" s="730"/>
      <c r="VX117" s="730"/>
      <c r="VY117" s="730"/>
      <c r="VZ117" s="730"/>
      <c r="WA117" s="730"/>
      <c r="WB117" s="730"/>
      <c r="WC117" s="730"/>
      <c r="WD117" s="730"/>
      <c r="WE117" s="730"/>
      <c r="WF117" s="730"/>
      <c r="WG117" s="730"/>
      <c r="WH117" s="730"/>
      <c r="WI117" s="730"/>
      <c r="WJ117" s="730"/>
      <c r="WK117" s="730"/>
      <c r="WL117" s="730"/>
      <c r="WM117" s="730"/>
      <c r="WN117" s="730"/>
      <c r="WO117" s="730"/>
      <c r="WP117" s="730"/>
      <c r="WQ117" s="730"/>
      <c r="WR117" s="730"/>
      <c r="WS117" s="730"/>
      <c r="WT117" s="730"/>
      <c r="WU117" s="730"/>
      <c r="WV117" s="730"/>
      <c r="WW117" s="730"/>
      <c r="WX117" s="730"/>
      <c r="WY117" s="730"/>
      <c r="WZ117" s="730"/>
      <c r="XA117" s="730"/>
      <c r="XB117" s="730"/>
      <c r="XC117" s="730"/>
      <c r="XD117" s="730"/>
      <c r="XE117" s="730"/>
      <c r="XF117" s="730"/>
      <c r="XG117" s="730"/>
      <c r="XH117" s="730"/>
      <c r="XI117" s="730"/>
      <c r="XJ117" s="730"/>
      <c r="XK117" s="730"/>
      <c r="XL117" s="730"/>
      <c r="XM117" s="730"/>
      <c r="XN117" s="730"/>
      <c r="XO117" s="730"/>
      <c r="XP117" s="730"/>
      <c r="XQ117" s="730"/>
      <c r="XR117" s="730"/>
      <c r="XS117" s="730"/>
      <c r="XT117" s="730"/>
      <c r="XU117" s="730"/>
      <c r="XV117" s="730"/>
      <c r="XW117" s="730"/>
      <c r="XX117" s="730"/>
      <c r="XY117" s="730"/>
      <c r="XZ117" s="730"/>
      <c r="YA117" s="730"/>
      <c r="YB117" s="730"/>
      <c r="YC117" s="730"/>
      <c r="YD117" s="730"/>
      <c r="YE117" s="730"/>
      <c r="YF117" s="730"/>
      <c r="YG117" s="730"/>
      <c r="YH117" s="730"/>
      <c r="YI117" s="730"/>
      <c r="YJ117" s="730"/>
      <c r="YK117" s="730"/>
      <c r="YL117" s="730"/>
      <c r="YM117" s="730"/>
      <c r="YN117" s="730"/>
      <c r="YO117" s="730"/>
      <c r="YP117" s="730"/>
      <c r="YQ117" s="730"/>
      <c r="YR117" s="730"/>
      <c r="YS117" s="730"/>
      <c r="YT117" s="730"/>
      <c r="YU117" s="730"/>
      <c r="YV117" s="730"/>
      <c r="YW117" s="730"/>
      <c r="YX117" s="730"/>
      <c r="YY117" s="730"/>
      <c r="YZ117" s="730"/>
      <c r="ZA117" s="730"/>
      <c r="ZB117" s="730"/>
      <c r="ZC117" s="730"/>
      <c r="ZD117" s="730"/>
      <c r="ZE117" s="730"/>
      <c r="ZF117" s="730"/>
      <c r="ZG117" s="730"/>
      <c r="ZH117" s="730"/>
      <c r="ZI117" s="730"/>
      <c r="ZJ117" s="730"/>
      <c r="ZK117" s="730"/>
      <c r="ZL117" s="730"/>
      <c r="ZM117" s="730"/>
      <c r="ZN117" s="730"/>
      <c r="ZO117" s="730"/>
      <c r="ZP117" s="730"/>
      <c r="ZQ117" s="730"/>
      <c r="ZR117" s="730"/>
      <c r="ZS117" s="730"/>
      <c r="ZT117" s="730"/>
      <c r="ZU117" s="730"/>
      <c r="ZV117" s="730"/>
      <c r="ZW117" s="730"/>
      <c r="ZX117" s="730"/>
      <c r="ZY117" s="730"/>
      <c r="ZZ117" s="730"/>
      <c r="AAA117" s="730"/>
      <c r="AAB117" s="730"/>
      <c r="AAC117" s="730"/>
      <c r="AAD117" s="730"/>
      <c r="AAE117" s="730"/>
      <c r="AAF117" s="730"/>
      <c r="AAG117" s="730"/>
      <c r="AAH117" s="730"/>
      <c r="AAI117" s="730"/>
      <c r="AAJ117" s="730"/>
      <c r="AAK117" s="730"/>
      <c r="AAL117" s="730"/>
      <c r="AAM117" s="730"/>
      <c r="AAN117" s="730"/>
      <c r="AAO117" s="730"/>
      <c r="AAP117" s="730"/>
      <c r="AAQ117" s="730"/>
      <c r="AAR117" s="730"/>
      <c r="AAS117" s="730"/>
      <c r="AAT117" s="730"/>
      <c r="AAU117" s="730"/>
      <c r="AAV117" s="730"/>
      <c r="AAW117" s="730"/>
      <c r="AAX117" s="730"/>
      <c r="AAY117" s="730"/>
      <c r="AAZ117" s="730"/>
      <c r="ABA117" s="730"/>
      <c r="ABB117" s="730"/>
      <c r="ABC117" s="730"/>
      <c r="ABD117" s="730"/>
      <c r="ABE117" s="730"/>
      <c r="ABF117" s="730"/>
      <c r="ABG117" s="730"/>
      <c r="ABH117" s="730"/>
      <c r="ABI117" s="730"/>
      <c r="ABJ117" s="730"/>
      <c r="ABK117" s="730"/>
      <c r="ABL117" s="730"/>
      <c r="ABM117" s="730"/>
      <c r="ABN117" s="730"/>
      <c r="ABO117" s="730"/>
      <c r="ABP117" s="730"/>
      <c r="ABQ117" s="730"/>
      <c r="ABR117" s="730"/>
      <c r="ABS117" s="730"/>
      <c r="ABT117" s="730"/>
      <c r="ABU117" s="730"/>
      <c r="ABV117" s="730"/>
      <c r="ABW117" s="730"/>
      <c r="ABX117" s="730"/>
      <c r="ABY117" s="730"/>
      <c r="ABZ117" s="730"/>
      <c r="ACA117" s="730"/>
      <c r="ACB117" s="730"/>
      <c r="ACC117" s="730"/>
      <c r="ACD117" s="730"/>
      <c r="ACE117" s="730"/>
      <c r="ACF117" s="730"/>
      <c r="ACG117" s="730"/>
      <c r="ACH117" s="730"/>
      <c r="ACI117" s="730"/>
      <c r="ACJ117" s="730"/>
      <c r="ACK117" s="730"/>
      <c r="ACL117" s="730"/>
      <c r="ACM117" s="730"/>
      <c r="ACN117" s="730"/>
      <c r="ACO117" s="730"/>
      <c r="ACP117" s="730"/>
      <c r="ACQ117" s="730"/>
      <c r="ACR117" s="730"/>
      <c r="ACS117" s="730"/>
      <c r="ACT117" s="730"/>
      <c r="ACU117" s="730"/>
      <c r="ACV117" s="730"/>
      <c r="ACW117" s="730"/>
      <c r="ACX117" s="730"/>
      <c r="ACY117" s="730"/>
      <c r="ACZ117" s="730"/>
      <c r="ADA117" s="730"/>
      <c r="ADB117" s="730"/>
      <c r="ADC117" s="730"/>
      <c r="ADD117" s="730"/>
      <c r="ADE117" s="730"/>
      <c r="ADF117" s="730"/>
      <c r="ADG117" s="730"/>
      <c r="ADH117" s="730"/>
      <c r="ADI117" s="730"/>
      <c r="ADJ117" s="730"/>
      <c r="ADK117" s="730"/>
      <c r="ADL117" s="730"/>
      <c r="ADM117" s="730"/>
      <c r="ADN117" s="730"/>
      <c r="ADO117" s="730"/>
      <c r="ADP117" s="730"/>
      <c r="ADQ117" s="730"/>
      <c r="ADR117" s="730"/>
      <c r="ADS117" s="730"/>
      <c r="ADT117" s="730"/>
      <c r="ADU117" s="730"/>
      <c r="ADV117" s="730"/>
      <c r="ADW117" s="730"/>
      <c r="ADX117" s="730"/>
      <c r="ADY117" s="730"/>
      <c r="ADZ117" s="730"/>
      <c r="AEA117" s="730"/>
      <c r="AEB117" s="730"/>
      <c r="AEC117" s="730"/>
      <c r="AED117" s="730"/>
      <c r="AEE117" s="730"/>
      <c r="AEF117" s="730"/>
      <c r="AEG117" s="730"/>
      <c r="AEH117" s="730"/>
      <c r="AEI117" s="730"/>
      <c r="AEJ117" s="730"/>
      <c r="AEK117" s="730"/>
      <c r="AEL117" s="730"/>
      <c r="AEM117" s="730"/>
      <c r="AEN117" s="730"/>
      <c r="AEO117" s="730"/>
      <c r="AEP117" s="730"/>
      <c r="AEQ117" s="730"/>
      <c r="AER117" s="730"/>
      <c r="AES117" s="730"/>
      <c r="AET117" s="730"/>
      <c r="AEU117" s="730"/>
      <c r="AEV117" s="730"/>
      <c r="AEW117" s="730"/>
      <c r="AEX117" s="730"/>
      <c r="AEY117" s="730"/>
      <c r="AEZ117" s="730"/>
      <c r="AFA117" s="730"/>
      <c r="AFB117" s="730"/>
      <c r="AFC117" s="730"/>
      <c r="AFD117" s="730"/>
      <c r="AFE117" s="730"/>
      <c r="AFF117" s="730"/>
      <c r="AFG117" s="730"/>
      <c r="AFH117" s="730"/>
      <c r="AFI117" s="730"/>
      <c r="AFJ117" s="730"/>
      <c r="AFK117" s="730"/>
      <c r="AFL117" s="730"/>
      <c r="AFM117" s="730"/>
      <c r="AFN117" s="730"/>
      <c r="AFO117" s="730"/>
      <c r="AFP117" s="730"/>
      <c r="AFQ117" s="730"/>
      <c r="AFR117" s="730"/>
      <c r="AFS117" s="730"/>
      <c r="AFT117" s="730"/>
      <c r="AFU117" s="730"/>
      <c r="AFV117" s="730"/>
      <c r="AFW117" s="730"/>
      <c r="AFX117" s="730"/>
      <c r="AFY117" s="730"/>
      <c r="AFZ117" s="730"/>
      <c r="AGA117" s="730"/>
      <c r="AGB117" s="730"/>
      <c r="AGC117" s="730"/>
      <c r="AGD117" s="730"/>
      <c r="AGE117" s="730"/>
      <c r="AGF117" s="730"/>
      <c r="AGG117" s="730"/>
      <c r="AGH117" s="730"/>
      <c r="AGI117" s="730"/>
      <c r="AGJ117" s="730"/>
      <c r="AGK117" s="730"/>
      <c r="AGL117" s="730"/>
      <c r="AGM117" s="730"/>
      <c r="AGN117" s="730"/>
      <c r="AGO117" s="730"/>
      <c r="AGP117" s="730"/>
      <c r="AGQ117" s="730"/>
      <c r="AGR117" s="730"/>
      <c r="AGS117" s="730"/>
      <c r="AGT117" s="730"/>
      <c r="AGU117" s="730"/>
      <c r="AGV117" s="730"/>
      <c r="AGW117" s="730"/>
      <c r="AGX117" s="730"/>
      <c r="AGY117" s="730"/>
      <c r="AGZ117" s="730"/>
      <c r="AHA117" s="730"/>
      <c r="AHB117" s="730"/>
      <c r="AHC117" s="730"/>
      <c r="AHD117" s="730"/>
      <c r="AHE117" s="730"/>
      <c r="AHF117" s="730"/>
      <c r="AHG117" s="730"/>
      <c r="AHH117" s="730"/>
      <c r="AHI117" s="730"/>
      <c r="AHJ117" s="730"/>
      <c r="AHK117" s="730"/>
      <c r="AHL117" s="730"/>
      <c r="AHM117" s="730"/>
      <c r="AHN117" s="730"/>
      <c r="AHO117" s="730"/>
      <c r="AHP117" s="730"/>
      <c r="AHQ117" s="730"/>
      <c r="AHR117" s="730"/>
      <c r="AHS117" s="730"/>
      <c r="AHT117" s="730"/>
      <c r="AHU117" s="730"/>
      <c r="AHV117" s="730"/>
      <c r="AHW117" s="730"/>
      <c r="AHX117" s="730"/>
      <c r="AHY117" s="730"/>
      <c r="AHZ117" s="730"/>
      <c r="AIA117" s="730"/>
      <c r="AIB117" s="730"/>
      <c r="AIC117" s="730"/>
      <c r="AID117" s="730"/>
      <c r="AIE117" s="730"/>
      <c r="AIF117" s="730"/>
      <c r="AIG117" s="730"/>
      <c r="AIH117" s="730"/>
      <c r="AII117" s="730"/>
      <c r="AIJ117" s="730"/>
      <c r="AIK117" s="730"/>
      <c r="AIL117" s="730"/>
      <c r="AIM117" s="730"/>
      <c r="AIN117" s="730"/>
      <c r="AIO117" s="730"/>
      <c r="AIP117" s="730"/>
      <c r="AIQ117" s="730"/>
      <c r="AIR117" s="730"/>
      <c r="AIS117" s="730"/>
      <c r="AIT117" s="730"/>
      <c r="AIU117" s="730"/>
      <c r="AIV117" s="730"/>
      <c r="AIW117" s="730"/>
      <c r="AIX117" s="730"/>
      <c r="AIY117" s="730"/>
      <c r="AIZ117" s="730"/>
      <c r="AJA117" s="730"/>
      <c r="AJB117" s="730"/>
      <c r="AJC117" s="730"/>
      <c r="AJD117" s="730"/>
      <c r="AJE117" s="730"/>
      <c r="AJF117" s="730"/>
      <c r="AJG117" s="730"/>
      <c r="AJH117" s="730"/>
      <c r="AJI117" s="730"/>
      <c r="AJJ117" s="730"/>
      <c r="AJK117" s="730"/>
      <c r="AJL117" s="730"/>
      <c r="AJM117" s="730"/>
      <c r="AJN117" s="730"/>
      <c r="AJO117" s="730"/>
      <c r="AJP117" s="730"/>
      <c r="AJQ117" s="730"/>
      <c r="AJR117" s="730"/>
      <c r="AJS117" s="730"/>
      <c r="AJT117" s="730"/>
      <c r="AJU117" s="730"/>
      <c r="AJV117" s="730"/>
      <c r="AJW117" s="730"/>
      <c r="AJX117" s="730"/>
      <c r="AJY117" s="730"/>
      <c r="AJZ117" s="730"/>
      <c r="AKA117" s="730"/>
      <c r="AKB117" s="730"/>
      <c r="AKC117" s="730"/>
      <c r="AKD117" s="730"/>
      <c r="AKE117" s="730"/>
      <c r="AKF117" s="730"/>
      <c r="AKG117" s="730"/>
      <c r="AKH117" s="730"/>
      <c r="AKI117" s="730"/>
      <c r="AKJ117" s="730"/>
      <c r="AKK117" s="730"/>
      <c r="AKL117" s="730"/>
      <c r="AKM117" s="730"/>
      <c r="AKN117" s="730"/>
      <c r="AKO117" s="730"/>
      <c r="AKP117" s="730"/>
      <c r="AKQ117" s="730"/>
      <c r="AKR117" s="730"/>
      <c r="AKS117" s="730"/>
      <c r="AKT117" s="730"/>
      <c r="AKU117" s="730"/>
      <c r="AKV117" s="730"/>
      <c r="AKW117" s="730"/>
      <c r="AKX117" s="730"/>
      <c r="AKY117" s="730"/>
      <c r="AKZ117" s="730"/>
      <c r="ALA117" s="730"/>
      <c r="ALB117" s="730"/>
      <c r="ALC117" s="730"/>
      <c r="ALD117" s="730"/>
      <c r="ALE117" s="730"/>
      <c r="ALF117" s="730"/>
      <c r="ALG117" s="730"/>
      <c r="ALH117" s="730"/>
      <c r="ALI117" s="730"/>
      <c r="ALJ117" s="730"/>
      <c r="ALK117" s="730"/>
      <c r="ALL117" s="730"/>
      <c r="ALM117" s="730"/>
      <c r="ALN117" s="730"/>
      <c r="ALO117" s="730"/>
      <c r="ALP117" s="730"/>
      <c r="ALQ117" s="730"/>
      <c r="ALR117" s="730"/>
      <c r="ALS117" s="730"/>
      <c r="ALT117" s="730"/>
      <c r="ALU117" s="730"/>
      <c r="ALV117" s="730"/>
      <c r="ALW117" s="730"/>
      <c r="ALX117" s="730"/>
      <c r="ALY117" s="730"/>
      <c r="ALZ117" s="730"/>
      <c r="AMA117" s="730"/>
      <c r="AMB117" s="730"/>
      <c r="AMC117" s="730"/>
      <c r="AMD117" s="730"/>
      <c r="AME117" s="730"/>
      <c r="AMF117" s="730"/>
      <c r="AMG117" s="730"/>
      <c r="AMH117" s="730"/>
      <c r="AMI117" s="730"/>
      <c r="AMJ117" s="730"/>
      <c r="AMK117" s="730"/>
      <c r="AML117" s="730"/>
      <c r="AMM117" s="730"/>
      <c r="AMN117" s="730"/>
      <c r="AMO117" s="730"/>
      <c r="AMP117" s="730"/>
      <c r="AMQ117" s="730"/>
      <c r="AMR117" s="730"/>
      <c r="AMS117" s="730"/>
      <c r="AMT117" s="730"/>
      <c r="AMU117" s="730"/>
      <c r="AMV117" s="730"/>
      <c r="AMW117" s="730"/>
      <c r="AMX117" s="730"/>
      <c r="AMY117" s="730"/>
      <c r="AMZ117" s="730"/>
      <c r="ANA117" s="730"/>
      <c r="ANB117" s="730"/>
      <c r="ANC117" s="730"/>
      <c r="AND117" s="730"/>
      <c r="ANE117" s="730"/>
      <c r="ANF117" s="730"/>
      <c r="ANG117" s="730"/>
      <c r="ANH117" s="730"/>
      <c r="ANI117" s="730"/>
      <c r="ANJ117" s="730"/>
      <c r="ANK117" s="730"/>
      <c r="ANL117" s="730"/>
      <c r="ANM117" s="730"/>
      <c r="ANN117" s="730"/>
      <c r="ANO117" s="730"/>
      <c r="ANP117" s="730"/>
      <c r="ANQ117" s="730"/>
      <c r="ANR117" s="730"/>
      <c r="ANS117" s="730"/>
      <c r="ANT117" s="730"/>
      <c r="ANU117" s="730"/>
      <c r="ANV117" s="730"/>
      <c r="ANW117" s="730"/>
      <c r="ANX117" s="730"/>
      <c r="ANY117" s="730"/>
      <c r="ANZ117" s="730"/>
      <c r="AOA117" s="730"/>
      <c r="AOB117" s="730"/>
      <c r="AOC117" s="730"/>
      <c r="AOD117" s="730"/>
      <c r="AOE117" s="730"/>
      <c r="AOF117" s="730"/>
      <c r="AOG117" s="730"/>
      <c r="AOH117" s="730"/>
      <c r="AOI117" s="730"/>
      <c r="AOJ117" s="730"/>
      <c r="AOK117" s="730"/>
      <c r="AOL117" s="730"/>
      <c r="AOM117" s="730"/>
      <c r="AON117" s="730"/>
      <c r="AOO117" s="730"/>
      <c r="AOP117" s="730"/>
      <c r="AOQ117" s="730"/>
      <c r="AOR117" s="730"/>
      <c r="AOS117" s="730"/>
      <c r="AOT117" s="730"/>
      <c r="AOU117" s="730"/>
      <c r="AOV117" s="730"/>
      <c r="AOW117" s="730"/>
      <c r="AOX117" s="730"/>
      <c r="AOY117" s="730"/>
      <c r="AOZ117" s="730"/>
      <c r="APA117" s="730"/>
      <c r="APB117" s="730"/>
      <c r="APC117" s="730"/>
      <c r="APD117" s="730"/>
      <c r="APE117" s="730"/>
      <c r="APF117" s="730"/>
      <c r="APG117" s="730"/>
      <c r="APH117" s="730"/>
      <c r="API117" s="730"/>
      <c r="APJ117" s="730"/>
      <c r="APK117" s="730"/>
      <c r="APL117" s="730"/>
      <c r="APM117" s="730"/>
      <c r="APN117" s="730"/>
      <c r="APO117" s="730"/>
      <c r="APP117" s="730"/>
      <c r="APQ117" s="730"/>
      <c r="APR117" s="730"/>
      <c r="APS117" s="730"/>
      <c r="APT117" s="730"/>
      <c r="APU117" s="730"/>
      <c r="APV117" s="730"/>
      <c r="APW117" s="730"/>
      <c r="APX117" s="730"/>
      <c r="APY117" s="730"/>
      <c r="APZ117" s="730"/>
      <c r="AQA117" s="730"/>
      <c r="AQB117" s="730"/>
      <c r="AQC117" s="730"/>
      <c r="AQD117" s="730"/>
      <c r="AQE117" s="730"/>
      <c r="AQF117" s="730"/>
      <c r="AQG117" s="730"/>
      <c r="AQH117" s="730"/>
      <c r="AQI117" s="730"/>
      <c r="AQJ117" s="730"/>
      <c r="AQK117" s="730"/>
      <c r="AQL117" s="730"/>
      <c r="AQM117" s="730"/>
      <c r="AQN117" s="730"/>
      <c r="AQO117" s="730"/>
      <c r="AQP117" s="730"/>
      <c r="AQQ117" s="730"/>
      <c r="AQR117" s="730"/>
      <c r="AQS117" s="730"/>
      <c r="AQT117" s="730"/>
      <c r="AQU117" s="730"/>
      <c r="AQV117" s="730"/>
      <c r="AQW117" s="730"/>
      <c r="AQX117" s="730"/>
      <c r="AQY117" s="730"/>
      <c r="AQZ117" s="730"/>
      <c r="ARA117" s="730"/>
      <c r="ARB117" s="730"/>
      <c r="ARC117" s="730"/>
      <c r="ARD117" s="730"/>
      <c r="ARE117" s="730"/>
      <c r="ARF117" s="730"/>
      <c r="ARG117" s="730"/>
      <c r="ARH117" s="730"/>
      <c r="ARI117" s="730"/>
      <c r="ARJ117" s="730"/>
      <c r="ARK117" s="730"/>
      <c r="ARL117" s="730"/>
      <c r="ARM117" s="730"/>
      <c r="ARN117" s="730"/>
      <c r="ARO117" s="730"/>
      <c r="ARP117" s="730"/>
      <c r="ARQ117" s="730"/>
      <c r="ARR117" s="730"/>
      <c r="ARS117" s="730"/>
      <c r="ART117" s="730"/>
      <c r="ARU117" s="730"/>
      <c r="ARV117" s="730"/>
      <c r="ARW117" s="730"/>
      <c r="ARX117" s="730"/>
      <c r="ARY117" s="730"/>
      <c r="ARZ117" s="730"/>
      <c r="ASA117" s="730"/>
      <c r="ASB117" s="730"/>
      <c r="ASC117" s="730"/>
      <c r="ASD117" s="730"/>
      <c r="ASE117" s="730"/>
      <c r="ASF117" s="730"/>
      <c r="ASG117" s="730"/>
      <c r="ASH117" s="730"/>
      <c r="ASI117" s="730"/>
      <c r="ASJ117" s="730"/>
      <c r="ASK117" s="730"/>
      <c r="ASL117" s="730"/>
      <c r="ASM117" s="730"/>
      <c r="ASN117" s="730"/>
      <c r="ASO117" s="730"/>
      <c r="ASP117" s="730"/>
      <c r="ASQ117" s="730"/>
      <c r="ASR117" s="730"/>
      <c r="ASS117" s="730"/>
      <c r="AST117" s="730"/>
      <c r="ASU117" s="730"/>
      <c r="ASV117" s="730"/>
      <c r="ASW117" s="730"/>
      <c r="ASX117" s="730"/>
      <c r="ASY117" s="730"/>
      <c r="ASZ117" s="730"/>
      <c r="ATA117" s="730"/>
      <c r="ATB117" s="730"/>
      <c r="ATC117" s="730"/>
      <c r="ATD117" s="730"/>
      <c r="ATE117" s="730"/>
      <c r="ATF117" s="730"/>
      <c r="ATG117" s="730"/>
      <c r="ATH117" s="730"/>
      <c r="ATI117" s="730"/>
      <c r="ATJ117" s="730"/>
      <c r="ATK117" s="730"/>
      <c r="ATL117" s="730"/>
      <c r="ATM117" s="730"/>
      <c r="ATN117" s="730"/>
      <c r="ATO117" s="730"/>
      <c r="ATP117" s="730"/>
      <c r="ATQ117" s="730"/>
      <c r="ATR117" s="730"/>
      <c r="ATS117" s="730"/>
      <c r="ATT117" s="730"/>
      <c r="ATU117" s="730"/>
      <c r="ATV117" s="730"/>
      <c r="ATW117" s="730"/>
      <c r="ATX117" s="730"/>
      <c r="ATY117" s="730"/>
      <c r="ATZ117" s="730"/>
      <c r="AUA117" s="730"/>
      <c r="AUB117" s="730"/>
      <c r="AUC117" s="730"/>
      <c r="AUD117" s="730"/>
      <c r="AUE117" s="730"/>
      <c r="AUF117" s="730"/>
      <c r="AUG117" s="730"/>
      <c r="AUH117" s="730"/>
      <c r="AUI117" s="730"/>
      <c r="AUJ117" s="730"/>
      <c r="AUK117" s="730"/>
      <c r="AUL117" s="730"/>
      <c r="AUM117" s="730"/>
      <c r="AUN117" s="730"/>
      <c r="AUO117" s="730"/>
      <c r="AUP117" s="730"/>
      <c r="AUQ117" s="730"/>
      <c r="AUR117" s="730"/>
      <c r="AUS117" s="730"/>
      <c r="AUT117" s="730"/>
      <c r="AUU117" s="730"/>
      <c r="AUV117" s="730"/>
      <c r="AUW117" s="730"/>
      <c r="AUX117" s="730"/>
      <c r="AUY117" s="730"/>
      <c r="AUZ117" s="730"/>
      <c r="AVA117" s="730"/>
      <c r="AVB117" s="730"/>
      <c r="AVC117" s="730"/>
      <c r="AVD117" s="730"/>
      <c r="AVE117" s="730"/>
      <c r="AVF117" s="730"/>
      <c r="AVG117" s="730"/>
      <c r="AVH117" s="730"/>
      <c r="AVI117" s="730"/>
      <c r="AVJ117" s="730"/>
      <c r="AVK117" s="730"/>
      <c r="AVL117" s="730"/>
      <c r="AVM117" s="730"/>
      <c r="AVN117" s="730"/>
      <c r="AVO117" s="730"/>
      <c r="AVP117" s="730"/>
      <c r="AVQ117" s="730"/>
      <c r="AVR117" s="730"/>
      <c r="AVS117" s="730"/>
      <c r="AVT117" s="730"/>
      <c r="AVU117" s="730"/>
      <c r="AVV117" s="730"/>
      <c r="AVW117" s="730"/>
      <c r="AVX117" s="730"/>
      <c r="AVY117" s="730"/>
      <c r="AVZ117" s="730"/>
      <c r="AWA117" s="730"/>
      <c r="AWB117" s="730"/>
      <c r="AWC117" s="730"/>
      <c r="AWD117" s="730"/>
      <c r="AWE117" s="730"/>
      <c r="AWF117" s="730"/>
      <c r="AWG117" s="730"/>
      <c r="AWH117" s="730"/>
      <c r="AWI117" s="730"/>
      <c r="AWJ117" s="730"/>
      <c r="AWK117" s="730"/>
      <c r="AWL117" s="730"/>
      <c r="AWM117" s="730"/>
      <c r="AWN117" s="730"/>
      <c r="AWO117" s="730"/>
      <c r="AWP117" s="730"/>
      <c r="AWQ117" s="730"/>
      <c r="AWR117" s="730"/>
      <c r="AWS117" s="730"/>
      <c r="AWT117" s="730"/>
      <c r="AWU117" s="730"/>
      <c r="AWV117" s="730"/>
      <c r="AWW117" s="730"/>
      <c r="AWX117" s="730"/>
      <c r="AWY117" s="730"/>
      <c r="AWZ117" s="730"/>
      <c r="AXA117" s="730"/>
      <c r="AXB117" s="730"/>
      <c r="AXC117" s="730"/>
      <c r="AXD117" s="730"/>
      <c r="AXE117" s="730"/>
      <c r="AXF117" s="730"/>
      <c r="AXG117" s="730"/>
      <c r="AXH117" s="730"/>
      <c r="AXI117" s="730"/>
      <c r="AXJ117" s="730"/>
      <c r="AXK117" s="730"/>
      <c r="AXL117" s="730"/>
      <c r="AXM117" s="730"/>
      <c r="AXN117" s="730"/>
      <c r="AXO117" s="730"/>
      <c r="AXP117" s="730"/>
      <c r="AXQ117" s="730"/>
      <c r="AXR117" s="730"/>
      <c r="AXS117" s="730"/>
      <c r="AXT117" s="730"/>
      <c r="AXU117" s="730"/>
      <c r="AXV117" s="730"/>
      <c r="AXW117" s="730"/>
      <c r="AXX117" s="730"/>
      <c r="AXY117" s="730"/>
      <c r="AXZ117" s="730"/>
      <c r="AYA117" s="730"/>
      <c r="AYB117" s="730"/>
      <c r="AYC117" s="730"/>
      <c r="AYD117" s="730"/>
      <c r="AYE117" s="730"/>
      <c r="AYF117" s="730"/>
      <c r="AYG117" s="730"/>
      <c r="AYH117" s="730"/>
      <c r="AYI117" s="730"/>
      <c r="AYJ117" s="730"/>
      <c r="AYK117" s="730"/>
      <c r="AYL117" s="730"/>
      <c r="AYM117" s="730"/>
      <c r="AYN117" s="730"/>
      <c r="AYO117" s="730"/>
      <c r="AYP117" s="730"/>
      <c r="AYQ117" s="730"/>
      <c r="AYR117" s="730"/>
      <c r="AYS117" s="730"/>
      <c r="AYT117" s="730"/>
      <c r="AYU117" s="730"/>
      <c r="AYV117" s="730"/>
      <c r="AYW117" s="730"/>
      <c r="AYX117" s="730"/>
      <c r="AYY117" s="730"/>
      <c r="AYZ117" s="730"/>
      <c r="AZA117" s="730"/>
      <c r="AZB117" s="730"/>
      <c r="AZC117" s="730"/>
      <c r="AZD117" s="730"/>
      <c r="AZE117" s="730"/>
      <c r="AZF117" s="730"/>
      <c r="AZG117" s="730"/>
      <c r="AZH117" s="730"/>
      <c r="AZI117" s="730"/>
      <c r="AZJ117" s="730"/>
      <c r="AZK117" s="730"/>
      <c r="AZL117" s="730"/>
      <c r="AZM117" s="730"/>
      <c r="AZN117" s="730"/>
      <c r="AZO117" s="730"/>
      <c r="AZP117" s="730"/>
      <c r="AZQ117" s="730"/>
      <c r="AZR117" s="730"/>
      <c r="AZS117" s="730"/>
      <c r="AZT117" s="730"/>
      <c r="AZU117" s="730"/>
      <c r="AZV117" s="730"/>
      <c r="AZW117" s="730"/>
      <c r="AZX117" s="730"/>
      <c r="AZY117" s="730"/>
      <c r="AZZ117" s="730"/>
      <c r="BAA117" s="730"/>
      <c r="BAB117" s="730"/>
      <c r="BAC117" s="730"/>
      <c r="BAD117" s="730"/>
      <c r="BAE117" s="730"/>
      <c r="BAF117" s="730"/>
      <c r="BAG117" s="730"/>
      <c r="BAH117" s="730"/>
      <c r="BAI117" s="730"/>
      <c r="BAJ117" s="730"/>
      <c r="BAK117" s="730"/>
      <c r="BAL117" s="730"/>
      <c r="BAM117" s="730"/>
      <c r="BAN117" s="730"/>
      <c r="BAO117" s="730"/>
      <c r="BAP117" s="730"/>
      <c r="BAQ117" s="730"/>
      <c r="BAR117" s="730"/>
      <c r="BAS117" s="730"/>
      <c r="BAT117" s="730"/>
      <c r="BAU117" s="730"/>
      <c r="BAV117" s="730"/>
      <c r="BAW117" s="730"/>
      <c r="BAX117" s="730"/>
      <c r="BAY117" s="730"/>
      <c r="BAZ117" s="730"/>
      <c r="BBA117" s="730"/>
      <c r="BBB117" s="730"/>
      <c r="BBC117" s="730"/>
      <c r="BBD117" s="730"/>
      <c r="BBE117" s="730"/>
      <c r="BBF117" s="730"/>
      <c r="BBG117" s="730"/>
      <c r="BBH117" s="730"/>
      <c r="BBI117" s="730"/>
      <c r="BBJ117" s="730"/>
      <c r="BBK117" s="730"/>
      <c r="BBL117" s="730"/>
      <c r="BBM117" s="730"/>
      <c r="BBN117" s="730"/>
      <c r="BBO117" s="730"/>
      <c r="BBP117" s="730"/>
      <c r="BBQ117" s="730"/>
      <c r="BBR117" s="730"/>
      <c r="BBS117" s="730"/>
      <c r="BBT117" s="730"/>
      <c r="BBU117" s="730"/>
      <c r="BBV117" s="730"/>
      <c r="BBW117" s="730"/>
      <c r="BBX117" s="730"/>
      <c r="BBY117" s="730"/>
      <c r="BBZ117" s="730"/>
      <c r="BCA117" s="730"/>
      <c r="BCB117" s="730"/>
      <c r="BCC117" s="730"/>
      <c r="BCD117" s="730"/>
      <c r="BCE117" s="730"/>
      <c r="BCF117" s="730"/>
      <c r="BCG117" s="730"/>
      <c r="BCH117" s="730"/>
      <c r="BCI117" s="730"/>
      <c r="BCJ117" s="730"/>
      <c r="BCK117" s="730"/>
      <c r="BCL117" s="730"/>
      <c r="BCM117" s="730"/>
      <c r="BCN117" s="730"/>
      <c r="BCO117" s="730"/>
      <c r="BCP117" s="730"/>
      <c r="BCQ117" s="730"/>
      <c r="BCR117" s="730"/>
      <c r="BCS117" s="730"/>
      <c r="BCT117" s="730"/>
      <c r="BCU117" s="730"/>
      <c r="BCV117" s="730"/>
      <c r="BCW117" s="730"/>
      <c r="BCX117" s="730"/>
      <c r="BCY117" s="730"/>
      <c r="BCZ117" s="730"/>
      <c r="BDA117" s="730"/>
      <c r="BDB117" s="730"/>
      <c r="BDC117" s="730"/>
      <c r="BDD117" s="730"/>
      <c r="BDE117" s="730"/>
      <c r="BDF117" s="730"/>
      <c r="BDG117" s="730"/>
      <c r="BDH117" s="730"/>
      <c r="BDI117" s="730"/>
      <c r="BDJ117" s="730"/>
      <c r="BDK117" s="730"/>
      <c r="BDL117" s="730"/>
      <c r="BDM117" s="730"/>
      <c r="BDN117" s="730"/>
      <c r="BDO117" s="730"/>
      <c r="BDP117" s="730"/>
      <c r="BDQ117" s="730"/>
      <c r="BDR117" s="730"/>
      <c r="BDS117" s="730"/>
      <c r="BDT117" s="730"/>
      <c r="BDU117" s="730"/>
      <c r="BDV117" s="730"/>
      <c r="BDW117" s="730"/>
      <c r="BDX117" s="730"/>
      <c r="BDY117" s="730"/>
      <c r="BDZ117" s="730"/>
      <c r="BEA117" s="730"/>
      <c r="BEB117" s="730"/>
      <c r="BEC117" s="730"/>
      <c r="BED117" s="730"/>
      <c r="BEE117" s="730"/>
      <c r="BEF117" s="730"/>
      <c r="BEG117" s="730"/>
      <c r="BEH117" s="730"/>
      <c r="BEI117" s="730"/>
      <c r="BEJ117" s="730"/>
      <c r="BEK117" s="730"/>
      <c r="BEL117" s="730"/>
      <c r="BEM117" s="730"/>
      <c r="BEN117" s="730"/>
      <c r="BEO117" s="730"/>
      <c r="BEP117" s="730"/>
      <c r="BEQ117" s="730"/>
      <c r="BER117" s="730"/>
      <c r="BES117" s="730"/>
      <c r="BET117" s="730"/>
      <c r="BEU117" s="730"/>
      <c r="BEV117" s="730"/>
      <c r="BEW117" s="730"/>
      <c r="BEX117" s="730"/>
      <c r="BEY117" s="730"/>
      <c r="BEZ117" s="730"/>
      <c r="BFA117" s="730"/>
      <c r="BFB117" s="730"/>
      <c r="BFC117" s="730"/>
      <c r="BFD117" s="730"/>
      <c r="BFE117" s="730"/>
      <c r="BFF117" s="730"/>
      <c r="BFG117" s="730"/>
      <c r="BFH117" s="730"/>
      <c r="BFI117" s="730"/>
      <c r="BFJ117" s="730"/>
      <c r="BFK117" s="730"/>
      <c r="BFL117" s="730"/>
      <c r="BFM117" s="730"/>
      <c r="BFN117" s="730"/>
      <c r="BFO117" s="730"/>
      <c r="BFP117" s="730"/>
      <c r="BFQ117" s="730"/>
      <c r="BFR117" s="730"/>
      <c r="BFS117" s="730"/>
      <c r="BFT117" s="730"/>
      <c r="BFU117" s="730"/>
      <c r="BFV117" s="730"/>
      <c r="BFW117" s="730"/>
      <c r="BFX117" s="730"/>
      <c r="BFY117" s="730"/>
      <c r="BFZ117" s="730"/>
      <c r="BGA117" s="730"/>
      <c r="BGB117" s="730"/>
      <c r="BGC117" s="730"/>
      <c r="BGD117" s="730"/>
      <c r="BGE117" s="730"/>
      <c r="BGF117" s="730"/>
      <c r="BGG117" s="730"/>
      <c r="BGH117" s="730"/>
      <c r="BGI117" s="730"/>
      <c r="BGJ117" s="730"/>
      <c r="BGK117" s="730"/>
      <c r="BGL117" s="730"/>
      <c r="BGM117" s="730"/>
      <c r="BGN117" s="730"/>
      <c r="BGO117" s="730"/>
      <c r="BGP117" s="730"/>
      <c r="BGQ117" s="730"/>
      <c r="BGR117" s="730"/>
      <c r="BGS117" s="730"/>
      <c r="BGT117" s="730"/>
      <c r="BGU117" s="730"/>
      <c r="BGV117" s="730"/>
      <c r="BGW117" s="730"/>
      <c r="BGX117" s="730"/>
      <c r="BGY117" s="730"/>
      <c r="BGZ117" s="730"/>
      <c r="BHA117" s="730"/>
      <c r="BHB117" s="730"/>
      <c r="BHC117" s="730"/>
      <c r="BHD117" s="730"/>
      <c r="BHE117" s="730"/>
      <c r="BHF117" s="730"/>
      <c r="BHG117" s="730"/>
      <c r="BHH117" s="730"/>
      <c r="BHI117" s="730"/>
      <c r="BHJ117" s="730"/>
      <c r="BHK117" s="730"/>
      <c r="BHL117" s="730"/>
      <c r="BHM117" s="730"/>
      <c r="BHN117" s="730"/>
      <c r="BHO117" s="730"/>
      <c r="BHP117" s="730"/>
      <c r="BHQ117" s="730"/>
      <c r="BHR117" s="730"/>
      <c r="BHS117" s="730"/>
      <c r="BHT117" s="730"/>
      <c r="BHU117" s="730"/>
      <c r="BHV117" s="730"/>
      <c r="BHW117" s="730"/>
      <c r="BHX117" s="730"/>
      <c r="BHY117" s="730"/>
      <c r="BHZ117" s="730"/>
      <c r="BIA117" s="730"/>
      <c r="BIB117" s="730"/>
      <c r="BIC117" s="730"/>
      <c r="BID117" s="730"/>
      <c r="BIE117" s="730"/>
      <c r="BIF117" s="730"/>
      <c r="BIG117" s="730"/>
      <c r="BIH117" s="730"/>
      <c r="BII117" s="730"/>
      <c r="BIJ117" s="730"/>
      <c r="BIK117" s="730"/>
      <c r="BIL117" s="730"/>
      <c r="BIM117" s="730"/>
      <c r="BIN117" s="730"/>
      <c r="BIO117" s="730"/>
      <c r="BIP117" s="730"/>
      <c r="BIQ117" s="730"/>
      <c r="BIR117" s="730"/>
      <c r="BIS117" s="730"/>
      <c r="BIT117" s="730"/>
      <c r="BIU117" s="730"/>
      <c r="BIV117" s="730"/>
      <c r="BIW117" s="730"/>
      <c r="BIX117" s="730"/>
      <c r="BIY117" s="730"/>
      <c r="BIZ117" s="730"/>
      <c r="BJA117" s="730"/>
      <c r="BJB117" s="730"/>
      <c r="BJC117" s="730"/>
      <c r="BJD117" s="730"/>
      <c r="BJE117" s="730"/>
      <c r="BJF117" s="730"/>
      <c r="BJG117" s="730"/>
      <c r="BJH117" s="730"/>
      <c r="BJI117" s="730"/>
      <c r="BJJ117" s="730"/>
      <c r="BJK117" s="730"/>
      <c r="BJL117" s="730"/>
      <c r="BJM117" s="730"/>
      <c r="BJN117" s="730"/>
      <c r="BJO117" s="730"/>
      <c r="BJP117" s="730"/>
      <c r="BJQ117" s="730"/>
      <c r="BJR117" s="730"/>
      <c r="BJS117" s="730"/>
      <c r="BJT117" s="730"/>
      <c r="BJU117" s="730"/>
      <c r="BJV117" s="730"/>
      <c r="BJW117" s="730"/>
      <c r="BJX117" s="730"/>
      <c r="BJY117" s="730"/>
      <c r="BJZ117" s="730"/>
      <c r="BKA117" s="730"/>
      <c r="BKB117" s="730"/>
      <c r="BKC117" s="730"/>
      <c r="BKD117" s="730"/>
      <c r="BKE117" s="730"/>
      <c r="BKF117" s="730"/>
      <c r="BKG117" s="730"/>
      <c r="BKH117" s="730"/>
      <c r="BKI117" s="730"/>
      <c r="BKJ117" s="730"/>
      <c r="BKK117" s="730"/>
      <c r="BKL117" s="730"/>
      <c r="BKM117" s="730"/>
      <c r="BKN117" s="730"/>
      <c r="BKO117" s="730"/>
      <c r="BKP117" s="730"/>
      <c r="BKQ117" s="730"/>
      <c r="BKR117" s="730"/>
      <c r="BKS117" s="730"/>
      <c r="BKT117" s="730"/>
      <c r="BKU117" s="730"/>
      <c r="BKV117" s="730"/>
      <c r="BKW117" s="730"/>
      <c r="BKX117" s="730"/>
      <c r="BKY117" s="730"/>
      <c r="BKZ117" s="730"/>
      <c r="BLA117" s="730"/>
      <c r="BLB117" s="730"/>
      <c r="BLC117" s="730"/>
      <c r="BLD117" s="730"/>
      <c r="BLE117" s="730"/>
      <c r="BLF117" s="730"/>
      <c r="BLG117" s="730"/>
      <c r="BLH117" s="730"/>
      <c r="BLI117" s="730"/>
      <c r="BLJ117" s="730"/>
      <c r="BLK117" s="730"/>
      <c r="BLL117" s="730"/>
      <c r="BLM117" s="730"/>
      <c r="BLN117" s="730"/>
      <c r="BLO117" s="730"/>
      <c r="BLP117" s="730"/>
      <c r="BLQ117" s="730"/>
      <c r="BLR117" s="730"/>
      <c r="BLS117" s="730"/>
      <c r="BLT117" s="730"/>
      <c r="BLU117" s="730"/>
      <c r="BLV117" s="730"/>
      <c r="BLW117" s="730"/>
      <c r="BLX117" s="730"/>
      <c r="BLY117" s="730"/>
      <c r="BLZ117" s="730"/>
      <c r="BMA117" s="730"/>
      <c r="BMB117" s="730"/>
      <c r="BMC117" s="730"/>
      <c r="BMD117" s="730"/>
      <c r="BME117" s="730"/>
      <c r="BMF117" s="730"/>
      <c r="BMG117" s="730"/>
      <c r="BMH117" s="730"/>
      <c r="BMI117" s="730"/>
      <c r="BMJ117" s="730"/>
      <c r="BMK117" s="730"/>
      <c r="BML117" s="730"/>
      <c r="BMM117" s="730"/>
      <c r="BMN117" s="730"/>
      <c r="BMO117" s="730"/>
      <c r="BMP117" s="730"/>
      <c r="BMQ117" s="730"/>
      <c r="BMR117" s="730"/>
      <c r="BMS117" s="730"/>
      <c r="BMT117" s="730"/>
      <c r="BMU117" s="730"/>
      <c r="BMV117" s="730"/>
      <c r="BMW117" s="730"/>
      <c r="BMX117" s="730"/>
      <c r="BMY117" s="730"/>
      <c r="BMZ117" s="730"/>
      <c r="BNA117" s="730"/>
      <c r="BNB117" s="730"/>
      <c r="BNC117" s="730"/>
      <c r="BND117" s="730"/>
      <c r="BNE117" s="730"/>
      <c r="BNF117" s="730"/>
      <c r="BNG117" s="730"/>
      <c r="BNH117" s="730"/>
      <c r="BNI117" s="730"/>
      <c r="BNJ117" s="730"/>
      <c r="BNK117" s="730"/>
      <c r="BNL117" s="730"/>
      <c r="BNM117" s="730"/>
      <c r="BNN117" s="730"/>
      <c r="BNO117" s="730"/>
      <c r="BNP117" s="730"/>
      <c r="BNQ117" s="730"/>
      <c r="BNR117" s="730"/>
      <c r="BNS117" s="730"/>
      <c r="BNT117" s="730"/>
      <c r="BNU117" s="730"/>
      <c r="BNV117" s="730"/>
      <c r="BNW117" s="730"/>
      <c r="BNX117" s="730"/>
      <c r="BNY117" s="730"/>
      <c r="BNZ117" s="730"/>
      <c r="BOA117" s="730"/>
      <c r="BOB117" s="730"/>
      <c r="BOC117" s="730"/>
      <c r="BOD117" s="730"/>
      <c r="BOE117" s="730"/>
      <c r="BOF117" s="730"/>
      <c r="BOG117" s="730"/>
      <c r="BOH117" s="730"/>
      <c r="BOI117" s="730"/>
      <c r="BOJ117" s="730"/>
      <c r="BOK117" s="730"/>
      <c r="BOL117" s="730"/>
      <c r="BOM117" s="730"/>
      <c r="BON117" s="730"/>
      <c r="BOO117" s="730"/>
      <c r="BOP117" s="730"/>
      <c r="BOQ117" s="730"/>
      <c r="BOR117" s="730"/>
      <c r="BOS117" s="730"/>
      <c r="BOT117" s="730"/>
      <c r="BOU117" s="730"/>
      <c r="BOV117" s="730"/>
      <c r="BOW117" s="730"/>
      <c r="BOX117" s="730"/>
      <c r="BOY117" s="730"/>
      <c r="BOZ117" s="730"/>
      <c r="BPA117" s="730"/>
      <c r="BPB117" s="730"/>
      <c r="BPC117" s="730"/>
      <c r="BPD117" s="730"/>
      <c r="BPE117" s="730"/>
      <c r="BPF117" s="730"/>
      <c r="BPG117" s="730"/>
      <c r="BPH117" s="730"/>
      <c r="BPI117" s="730"/>
      <c r="BPJ117" s="730"/>
      <c r="BPK117" s="730"/>
      <c r="BPL117" s="730"/>
      <c r="BPM117" s="730"/>
      <c r="BPN117" s="730"/>
      <c r="BPO117" s="730"/>
      <c r="BPP117" s="730"/>
      <c r="BPQ117" s="730"/>
      <c r="BPR117" s="730"/>
      <c r="BPS117" s="730"/>
      <c r="BPT117" s="730"/>
      <c r="BPU117" s="730"/>
      <c r="BPV117" s="730"/>
      <c r="BPW117" s="730"/>
      <c r="BPX117" s="730"/>
      <c r="BPY117" s="730"/>
      <c r="BPZ117" s="730"/>
      <c r="BQA117" s="730"/>
      <c r="BQB117" s="730"/>
      <c r="BQC117" s="730"/>
      <c r="BQD117" s="730"/>
      <c r="BQE117" s="730"/>
      <c r="BQF117" s="730"/>
      <c r="BQG117" s="730"/>
      <c r="BQH117" s="730"/>
      <c r="BQI117" s="730"/>
      <c r="BQJ117" s="730"/>
      <c r="BQK117" s="730"/>
      <c r="BQL117" s="730"/>
      <c r="BQM117" s="730"/>
      <c r="BQN117" s="730"/>
      <c r="BQO117" s="730"/>
      <c r="BQP117" s="730"/>
      <c r="BQQ117" s="730"/>
      <c r="BQR117" s="730"/>
      <c r="BQS117" s="730"/>
      <c r="BQT117" s="730"/>
      <c r="BQU117" s="730"/>
      <c r="BQV117" s="730"/>
      <c r="BQW117" s="730"/>
      <c r="BQX117" s="730"/>
      <c r="BQY117" s="730"/>
      <c r="BQZ117" s="730"/>
      <c r="BRA117" s="730"/>
      <c r="BRB117" s="730"/>
      <c r="BRC117" s="730"/>
      <c r="BRD117" s="730"/>
      <c r="BRE117" s="730"/>
      <c r="BRF117" s="730"/>
      <c r="BRG117" s="730"/>
      <c r="BRH117" s="730"/>
      <c r="BRI117" s="730"/>
      <c r="BRJ117" s="730"/>
      <c r="BRK117" s="730"/>
      <c r="BRL117" s="730"/>
      <c r="BRM117" s="730"/>
      <c r="BRN117" s="730"/>
      <c r="BRO117" s="730"/>
      <c r="BRP117" s="730"/>
      <c r="BRQ117" s="730"/>
      <c r="BRR117" s="730"/>
      <c r="BRS117" s="730"/>
      <c r="BRT117" s="730"/>
      <c r="BRU117" s="730"/>
      <c r="BRV117" s="730"/>
      <c r="BRW117" s="730"/>
      <c r="BRX117" s="730"/>
      <c r="BRY117" s="730"/>
      <c r="BRZ117" s="730"/>
      <c r="BSA117" s="730"/>
      <c r="BSB117" s="730"/>
      <c r="BSC117" s="730"/>
      <c r="BSD117" s="730"/>
      <c r="BSE117" s="730"/>
      <c r="BSF117" s="730"/>
      <c r="BSG117" s="730"/>
      <c r="BSH117" s="730"/>
      <c r="BSI117" s="730"/>
      <c r="BSJ117" s="730"/>
      <c r="BSK117" s="730"/>
      <c r="BSL117" s="730"/>
      <c r="BSM117" s="730"/>
      <c r="BSN117" s="730"/>
      <c r="BSO117" s="730"/>
      <c r="BSP117" s="730"/>
      <c r="BSQ117" s="730"/>
      <c r="BSR117" s="730"/>
      <c r="BSS117" s="730"/>
      <c r="BST117" s="730"/>
      <c r="BSU117" s="730"/>
      <c r="BSV117" s="730"/>
      <c r="BSW117" s="730"/>
      <c r="BSX117" s="730"/>
      <c r="BSY117" s="730"/>
      <c r="BSZ117" s="730"/>
      <c r="BTA117" s="730"/>
      <c r="BTB117" s="730"/>
      <c r="BTC117" s="730"/>
      <c r="BTD117" s="730"/>
      <c r="BTE117" s="730"/>
      <c r="BTF117" s="730"/>
      <c r="BTG117" s="730"/>
      <c r="BTH117" s="730"/>
      <c r="BTI117" s="730"/>
      <c r="BTJ117" s="730"/>
      <c r="BTK117" s="730"/>
      <c r="BTL117" s="730"/>
      <c r="BTM117" s="730"/>
      <c r="BTN117" s="730"/>
      <c r="BTO117" s="730"/>
      <c r="BTP117" s="730"/>
      <c r="BTQ117" s="730"/>
      <c r="BTR117" s="730"/>
      <c r="BTS117" s="730"/>
      <c r="BTT117" s="730"/>
      <c r="BTU117" s="730"/>
      <c r="BTV117" s="730"/>
      <c r="BTW117" s="730"/>
      <c r="BTX117" s="730"/>
      <c r="BTY117" s="730"/>
      <c r="BTZ117" s="730"/>
      <c r="BUA117" s="730"/>
      <c r="BUB117" s="730"/>
      <c r="BUC117" s="730"/>
      <c r="BUD117" s="730"/>
      <c r="BUE117" s="730"/>
      <c r="BUF117" s="730"/>
      <c r="BUG117" s="730"/>
      <c r="BUH117" s="730"/>
      <c r="BUI117" s="730"/>
      <c r="BUJ117" s="730"/>
      <c r="BUK117" s="730"/>
      <c r="BUL117" s="730"/>
      <c r="BUM117" s="730"/>
      <c r="BUN117" s="730"/>
      <c r="BUO117" s="730"/>
      <c r="BUP117" s="730"/>
      <c r="BUQ117" s="730"/>
      <c r="BUR117" s="730"/>
      <c r="BUS117" s="730"/>
      <c r="BUT117" s="730"/>
      <c r="BUU117" s="730"/>
      <c r="BUV117" s="730"/>
      <c r="BUW117" s="730"/>
      <c r="BUX117" s="730"/>
      <c r="BUY117" s="730"/>
      <c r="BUZ117" s="730"/>
      <c r="BVA117" s="730"/>
      <c r="BVB117" s="730"/>
      <c r="BVC117" s="730"/>
      <c r="BVD117" s="730"/>
      <c r="BVE117" s="730"/>
      <c r="BVF117" s="730"/>
      <c r="BVG117" s="730"/>
      <c r="BVH117" s="730"/>
      <c r="BVI117" s="730"/>
      <c r="BVJ117" s="730"/>
      <c r="BVK117" s="730"/>
      <c r="BVL117" s="730"/>
      <c r="BVM117" s="730"/>
      <c r="BVN117" s="730"/>
      <c r="BVO117" s="730"/>
      <c r="BVP117" s="730"/>
      <c r="BVQ117" s="730"/>
      <c r="BVR117" s="730"/>
      <c r="BVS117" s="730"/>
      <c r="BVT117" s="730"/>
      <c r="BVU117" s="730"/>
      <c r="BVV117" s="730"/>
      <c r="BVW117" s="730"/>
      <c r="BVX117" s="730"/>
      <c r="BVY117" s="730"/>
      <c r="BVZ117" s="730"/>
      <c r="BWA117" s="730"/>
      <c r="BWB117" s="730"/>
      <c r="BWC117" s="730"/>
      <c r="BWD117" s="730"/>
      <c r="BWE117" s="730"/>
      <c r="BWF117" s="730"/>
      <c r="BWG117" s="730"/>
      <c r="BWH117" s="730"/>
      <c r="BWI117" s="730"/>
      <c r="BWJ117" s="730"/>
      <c r="BWK117" s="730"/>
      <c r="BWL117" s="730"/>
      <c r="BWM117" s="730"/>
      <c r="BWN117" s="730"/>
      <c r="BWO117" s="730"/>
      <c r="BWP117" s="730"/>
      <c r="BWQ117" s="730"/>
      <c r="BWR117" s="730"/>
      <c r="BWS117" s="730"/>
      <c r="BWT117" s="730"/>
      <c r="BWU117" s="730"/>
      <c r="BWV117" s="730"/>
      <c r="BWW117" s="730"/>
      <c r="BWX117" s="730"/>
      <c r="BWY117" s="730"/>
      <c r="BWZ117" s="730"/>
      <c r="BXA117" s="730"/>
      <c r="BXB117" s="730"/>
      <c r="BXC117" s="730"/>
      <c r="BXD117" s="730"/>
      <c r="BXE117" s="730"/>
      <c r="BXF117" s="730"/>
      <c r="BXG117" s="730"/>
      <c r="BXH117" s="730"/>
      <c r="BXI117" s="730"/>
      <c r="BXJ117" s="730"/>
      <c r="BXK117" s="730"/>
      <c r="BXL117" s="730"/>
      <c r="BXM117" s="730"/>
      <c r="BXN117" s="730"/>
      <c r="BXO117" s="730"/>
      <c r="BXP117" s="730"/>
      <c r="BXQ117" s="730"/>
      <c r="BXR117" s="730"/>
      <c r="BXS117" s="730"/>
      <c r="BXT117" s="730"/>
      <c r="BXU117" s="730"/>
      <c r="BXV117" s="730"/>
      <c r="BXW117" s="730"/>
      <c r="BXX117" s="730"/>
      <c r="BXY117" s="730"/>
      <c r="BXZ117" s="730"/>
      <c r="BYA117" s="730"/>
      <c r="BYB117" s="730"/>
      <c r="BYC117" s="730"/>
      <c r="BYD117" s="730"/>
      <c r="BYE117" s="730"/>
      <c r="BYF117" s="730"/>
      <c r="BYG117" s="730"/>
      <c r="BYH117" s="730"/>
      <c r="BYI117" s="730"/>
      <c r="BYJ117" s="730"/>
      <c r="BYK117" s="730"/>
      <c r="BYL117" s="730"/>
      <c r="BYM117" s="730"/>
      <c r="BYN117" s="730"/>
      <c r="BYO117" s="730"/>
      <c r="BYP117" s="730"/>
      <c r="BYQ117" s="730"/>
      <c r="BYR117" s="730"/>
      <c r="BYS117" s="730"/>
      <c r="BYT117" s="730"/>
      <c r="BYU117" s="730"/>
      <c r="BYV117" s="730"/>
      <c r="BYW117" s="730"/>
      <c r="BYX117" s="730"/>
      <c r="BYY117" s="730"/>
      <c r="BYZ117" s="730"/>
      <c r="BZA117" s="730"/>
      <c r="BZB117" s="730"/>
      <c r="BZC117" s="730"/>
      <c r="BZD117" s="730"/>
      <c r="BZE117" s="730"/>
      <c r="BZF117" s="730"/>
      <c r="BZG117" s="730"/>
      <c r="BZH117" s="730"/>
      <c r="BZI117" s="730"/>
      <c r="BZJ117" s="730"/>
      <c r="BZK117" s="730"/>
      <c r="BZL117" s="730"/>
      <c r="BZM117" s="730"/>
      <c r="BZN117" s="730"/>
      <c r="BZO117" s="730"/>
      <c r="BZP117" s="730"/>
      <c r="BZQ117" s="730"/>
      <c r="BZR117" s="730"/>
      <c r="BZS117" s="730"/>
      <c r="BZT117" s="730"/>
      <c r="BZU117" s="730"/>
      <c r="BZV117" s="730"/>
      <c r="BZW117" s="730"/>
      <c r="BZX117" s="730"/>
      <c r="BZY117" s="730"/>
      <c r="BZZ117" s="730"/>
      <c r="CAA117" s="730"/>
      <c r="CAB117" s="730"/>
      <c r="CAC117" s="730"/>
      <c r="CAD117" s="730"/>
      <c r="CAE117" s="730"/>
      <c r="CAF117" s="730"/>
      <c r="CAG117" s="730"/>
      <c r="CAH117" s="730"/>
      <c r="CAI117" s="730"/>
      <c r="CAJ117" s="730"/>
      <c r="CAK117" s="730"/>
      <c r="CAL117" s="730"/>
      <c r="CAM117" s="730"/>
      <c r="CAN117" s="730"/>
      <c r="CAO117" s="730"/>
      <c r="CAP117" s="730"/>
      <c r="CAQ117" s="730"/>
      <c r="CAR117" s="730"/>
      <c r="CAS117" s="730"/>
      <c r="CAT117" s="730"/>
      <c r="CAU117" s="730"/>
      <c r="CAV117" s="730"/>
      <c r="CAW117" s="730"/>
      <c r="CAX117" s="730"/>
      <c r="CAY117" s="730"/>
      <c r="CAZ117" s="730"/>
      <c r="CBA117" s="730"/>
      <c r="CBB117" s="730"/>
      <c r="CBC117" s="730"/>
      <c r="CBD117" s="730"/>
      <c r="CBE117" s="730"/>
      <c r="CBF117" s="730"/>
      <c r="CBG117" s="730"/>
      <c r="CBH117" s="730"/>
      <c r="CBI117" s="730"/>
      <c r="CBJ117" s="730"/>
      <c r="CBK117" s="730"/>
      <c r="CBL117" s="730"/>
      <c r="CBM117" s="730"/>
      <c r="CBN117" s="730"/>
      <c r="CBO117" s="730"/>
      <c r="CBP117" s="730"/>
      <c r="CBQ117" s="730"/>
      <c r="CBR117" s="730"/>
      <c r="CBS117" s="730"/>
      <c r="CBT117" s="730"/>
      <c r="CBU117" s="730"/>
      <c r="CBV117" s="730"/>
      <c r="CBW117" s="730"/>
      <c r="CBX117" s="730"/>
      <c r="CBY117" s="730"/>
      <c r="CBZ117" s="730"/>
      <c r="CCA117" s="730"/>
      <c r="CCB117" s="730"/>
      <c r="CCC117" s="730"/>
      <c r="CCD117" s="730"/>
      <c r="CCE117" s="730"/>
      <c r="CCF117" s="730"/>
      <c r="CCG117" s="730"/>
      <c r="CCH117" s="730"/>
      <c r="CCI117" s="730"/>
      <c r="CCJ117" s="730"/>
      <c r="CCK117" s="730"/>
      <c r="CCL117" s="730"/>
      <c r="CCM117" s="730"/>
      <c r="CCN117" s="730"/>
      <c r="CCO117" s="730"/>
      <c r="CCP117" s="730"/>
      <c r="CCQ117" s="730"/>
      <c r="CCR117" s="730"/>
      <c r="CCS117" s="730"/>
      <c r="CCT117" s="730"/>
      <c r="CCU117" s="730"/>
      <c r="CCV117" s="730"/>
      <c r="CCW117" s="730"/>
      <c r="CCX117" s="730"/>
      <c r="CCY117" s="730"/>
      <c r="CCZ117" s="730"/>
      <c r="CDA117" s="730"/>
      <c r="CDB117" s="730"/>
      <c r="CDC117" s="730"/>
      <c r="CDD117" s="730"/>
      <c r="CDE117" s="730"/>
      <c r="CDF117" s="730"/>
      <c r="CDG117" s="730"/>
      <c r="CDH117" s="730"/>
      <c r="CDI117" s="730"/>
      <c r="CDJ117" s="730"/>
      <c r="CDK117" s="730"/>
      <c r="CDL117" s="730"/>
      <c r="CDM117" s="730"/>
      <c r="CDN117" s="730"/>
      <c r="CDO117" s="730"/>
      <c r="CDP117" s="730"/>
      <c r="CDQ117" s="730"/>
      <c r="CDR117" s="730"/>
      <c r="CDS117" s="730"/>
      <c r="CDT117" s="730"/>
      <c r="CDU117" s="730"/>
      <c r="CDV117" s="730"/>
      <c r="CDW117" s="730"/>
      <c r="CDX117" s="730"/>
      <c r="CDY117" s="730"/>
      <c r="CDZ117" s="730"/>
      <c r="CEA117" s="730"/>
      <c r="CEB117" s="730"/>
      <c r="CEC117" s="730"/>
      <c r="CED117" s="730"/>
      <c r="CEE117" s="730"/>
      <c r="CEF117" s="730"/>
      <c r="CEG117" s="730"/>
      <c r="CEH117" s="730"/>
      <c r="CEI117" s="730"/>
      <c r="CEJ117" s="730"/>
      <c r="CEK117" s="730"/>
      <c r="CEL117" s="730"/>
      <c r="CEM117" s="730"/>
      <c r="CEN117" s="730"/>
      <c r="CEO117" s="730"/>
      <c r="CEP117" s="730"/>
      <c r="CEQ117" s="730"/>
      <c r="CER117" s="730"/>
      <c r="CES117" s="730"/>
      <c r="CET117" s="730"/>
      <c r="CEU117" s="730"/>
      <c r="CEV117" s="730"/>
      <c r="CEW117" s="730"/>
      <c r="CEX117" s="730"/>
      <c r="CEY117" s="730"/>
      <c r="CEZ117" s="730"/>
      <c r="CFA117" s="730"/>
      <c r="CFB117" s="730"/>
      <c r="CFC117" s="730"/>
      <c r="CFD117" s="730"/>
      <c r="CFE117" s="730"/>
      <c r="CFF117" s="730"/>
      <c r="CFG117" s="730"/>
      <c r="CFH117" s="730"/>
      <c r="CFI117" s="730"/>
      <c r="CFJ117" s="730"/>
      <c r="CFK117" s="730"/>
      <c r="CFL117" s="730"/>
      <c r="CFM117" s="730"/>
      <c r="CFN117" s="730"/>
      <c r="CFO117" s="730"/>
      <c r="CFP117" s="730"/>
      <c r="CFQ117" s="730"/>
      <c r="CFR117" s="730"/>
      <c r="CFS117" s="730"/>
      <c r="CFT117" s="730"/>
      <c r="CFU117" s="730"/>
      <c r="CFV117" s="730"/>
      <c r="CFW117" s="730"/>
      <c r="CFX117" s="730"/>
      <c r="CFY117" s="730"/>
      <c r="CFZ117" s="730"/>
      <c r="CGA117" s="730"/>
      <c r="CGB117" s="730"/>
      <c r="CGC117" s="730"/>
      <c r="CGD117" s="730"/>
      <c r="CGE117" s="730"/>
      <c r="CGF117" s="730"/>
      <c r="CGG117" s="730"/>
      <c r="CGH117" s="730"/>
      <c r="CGI117" s="730"/>
      <c r="CGJ117" s="730"/>
      <c r="CGK117" s="730"/>
      <c r="CGL117" s="730"/>
      <c r="CGM117" s="730"/>
      <c r="CGN117" s="730"/>
      <c r="CGO117" s="730"/>
      <c r="CGP117" s="730"/>
      <c r="CGQ117" s="730"/>
      <c r="CGR117" s="730"/>
      <c r="CGS117" s="730"/>
      <c r="CGT117" s="730"/>
      <c r="CGU117" s="730"/>
      <c r="CGV117" s="730"/>
      <c r="CGW117" s="730"/>
      <c r="CGX117" s="730"/>
      <c r="CGY117" s="730"/>
      <c r="CGZ117" s="730"/>
      <c r="CHA117" s="730"/>
      <c r="CHB117" s="730"/>
      <c r="CHC117" s="730"/>
      <c r="CHD117" s="730"/>
      <c r="CHE117" s="730"/>
      <c r="CHF117" s="730"/>
      <c r="CHG117" s="730"/>
      <c r="CHH117" s="730"/>
      <c r="CHI117" s="730"/>
      <c r="CHJ117" s="730"/>
      <c r="CHK117" s="730"/>
      <c r="CHL117" s="730"/>
      <c r="CHM117" s="730"/>
      <c r="CHN117" s="730"/>
      <c r="CHO117" s="730"/>
      <c r="CHP117" s="730"/>
      <c r="CHQ117" s="730"/>
      <c r="CHR117" s="730"/>
      <c r="CHS117" s="730"/>
      <c r="CHT117" s="730"/>
      <c r="CHU117" s="730"/>
      <c r="CHV117" s="730"/>
      <c r="CHW117" s="730"/>
      <c r="CHX117" s="730"/>
      <c r="CHY117" s="730"/>
      <c r="CHZ117" s="730"/>
      <c r="CIA117" s="730"/>
      <c r="CIB117" s="730"/>
      <c r="CIC117" s="730"/>
      <c r="CID117" s="730"/>
      <c r="CIE117" s="730"/>
      <c r="CIF117" s="730"/>
      <c r="CIG117" s="730"/>
      <c r="CIH117" s="730"/>
      <c r="CII117" s="730"/>
      <c r="CIJ117" s="730"/>
      <c r="CIK117" s="730"/>
      <c r="CIL117" s="730"/>
      <c r="CIM117" s="730"/>
      <c r="CIN117" s="730"/>
      <c r="CIO117" s="730"/>
      <c r="CIP117" s="730"/>
      <c r="CIQ117" s="730"/>
      <c r="CIR117" s="730"/>
      <c r="CIS117" s="730"/>
      <c r="CIT117" s="730"/>
      <c r="CIU117" s="730"/>
      <c r="CIV117" s="730"/>
      <c r="CIW117" s="730"/>
      <c r="CIX117" s="730"/>
      <c r="CIY117" s="730"/>
      <c r="CIZ117" s="730"/>
      <c r="CJA117" s="730"/>
      <c r="CJB117" s="730"/>
      <c r="CJC117" s="730"/>
      <c r="CJD117" s="730"/>
      <c r="CJE117" s="730"/>
      <c r="CJF117" s="730"/>
      <c r="CJG117" s="730"/>
      <c r="CJH117" s="730"/>
      <c r="CJI117" s="730"/>
      <c r="CJJ117" s="730"/>
      <c r="CJK117" s="730"/>
      <c r="CJL117" s="730"/>
      <c r="CJM117" s="730"/>
      <c r="CJN117" s="730"/>
      <c r="CJO117" s="730"/>
      <c r="CJP117" s="730"/>
      <c r="CJQ117" s="730"/>
      <c r="CJR117" s="730"/>
      <c r="CJS117" s="730"/>
      <c r="CJT117" s="730"/>
      <c r="CJU117" s="730"/>
      <c r="CJV117" s="730"/>
      <c r="CJW117" s="730"/>
      <c r="CJX117" s="730"/>
      <c r="CJY117" s="730"/>
      <c r="CJZ117" s="730"/>
      <c r="CKA117" s="730"/>
      <c r="CKB117" s="730"/>
      <c r="CKC117" s="730"/>
      <c r="CKD117" s="730"/>
      <c r="CKE117" s="730"/>
      <c r="CKF117" s="730"/>
      <c r="CKG117" s="730"/>
      <c r="CKH117" s="730"/>
      <c r="CKI117" s="730"/>
      <c r="CKJ117" s="730"/>
      <c r="CKK117" s="730"/>
      <c r="CKL117" s="730"/>
      <c r="CKM117" s="730"/>
      <c r="CKN117" s="730"/>
      <c r="CKO117" s="730"/>
      <c r="CKP117" s="730"/>
      <c r="CKQ117" s="730"/>
      <c r="CKR117" s="730"/>
      <c r="CKS117" s="730"/>
      <c r="CKT117" s="730"/>
      <c r="CKU117" s="730"/>
      <c r="CKV117" s="730"/>
      <c r="CKW117" s="730"/>
      <c r="CKX117" s="730"/>
      <c r="CKY117" s="730"/>
      <c r="CKZ117" s="730"/>
      <c r="CLA117" s="730"/>
      <c r="CLB117" s="730"/>
      <c r="CLC117" s="730"/>
      <c r="CLD117" s="730"/>
      <c r="CLE117" s="730"/>
      <c r="CLF117" s="730"/>
      <c r="CLG117" s="730"/>
      <c r="CLH117" s="730"/>
      <c r="CLI117" s="730"/>
      <c r="CLJ117" s="730"/>
      <c r="CLK117" s="730"/>
      <c r="CLL117" s="730"/>
      <c r="CLM117" s="730"/>
      <c r="CLN117" s="730"/>
      <c r="CLO117" s="730"/>
      <c r="CLP117" s="730"/>
      <c r="CLQ117" s="730"/>
      <c r="CLR117" s="730"/>
      <c r="CLS117" s="730"/>
      <c r="CLT117" s="730"/>
      <c r="CLU117" s="730"/>
      <c r="CLV117" s="730"/>
      <c r="CLW117" s="730"/>
      <c r="CLX117" s="730"/>
      <c r="CLY117" s="730"/>
      <c r="CLZ117" s="730"/>
      <c r="CMA117" s="730"/>
      <c r="CMB117" s="730"/>
      <c r="CMC117" s="730"/>
      <c r="CMD117" s="730"/>
      <c r="CME117" s="730"/>
      <c r="CMF117" s="730"/>
      <c r="CMG117" s="730"/>
      <c r="CMH117" s="730"/>
      <c r="CMI117" s="730"/>
      <c r="CMJ117" s="730"/>
      <c r="CMK117" s="730"/>
      <c r="CML117" s="730"/>
      <c r="CMM117" s="730"/>
      <c r="CMN117" s="730"/>
      <c r="CMO117" s="730"/>
      <c r="CMP117" s="730"/>
      <c r="CMQ117" s="730"/>
      <c r="CMR117" s="730"/>
      <c r="CMS117" s="730"/>
      <c r="CMT117" s="730"/>
      <c r="CMU117" s="730"/>
      <c r="CMV117" s="730"/>
      <c r="CMW117" s="730"/>
      <c r="CMX117" s="730"/>
      <c r="CMY117" s="730"/>
      <c r="CMZ117" s="730"/>
      <c r="CNA117" s="730"/>
      <c r="CNB117" s="730"/>
      <c r="CNC117" s="730"/>
      <c r="CND117" s="730"/>
      <c r="CNE117" s="730"/>
      <c r="CNF117" s="730"/>
      <c r="CNG117" s="730"/>
      <c r="CNH117" s="730"/>
      <c r="CNI117" s="730"/>
      <c r="CNJ117" s="730"/>
      <c r="CNK117" s="730"/>
      <c r="CNL117" s="730"/>
      <c r="CNM117" s="730"/>
      <c r="CNN117" s="730"/>
      <c r="CNO117" s="730"/>
      <c r="CNP117" s="730"/>
      <c r="CNQ117" s="730"/>
      <c r="CNR117" s="730"/>
      <c r="CNS117" s="730"/>
      <c r="CNT117" s="730"/>
      <c r="CNU117" s="730"/>
      <c r="CNV117" s="730"/>
      <c r="CNW117" s="730"/>
      <c r="CNX117" s="730"/>
      <c r="CNY117" s="730"/>
      <c r="CNZ117" s="730"/>
      <c r="COA117" s="730"/>
      <c r="COB117" s="730"/>
      <c r="COC117" s="730"/>
      <c r="COD117" s="730"/>
      <c r="COE117" s="730"/>
      <c r="COF117" s="730"/>
      <c r="COG117" s="730"/>
      <c r="COH117" s="730"/>
      <c r="COI117" s="730"/>
      <c r="COJ117" s="730"/>
      <c r="COK117" s="730"/>
      <c r="COL117" s="730"/>
      <c r="COM117" s="730"/>
      <c r="CON117" s="730"/>
      <c r="COO117" s="730"/>
      <c r="COP117" s="730"/>
      <c r="COQ117" s="730"/>
      <c r="COR117" s="730"/>
      <c r="COS117" s="730"/>
      <c r="COT117" s="730"/>
      <c r="COU117" s="730"/>
      <c r="COV117" s="730"/>
      <c r="COW117" s="730"/>
      <c r="COX117" s="730"/>
      <c r="COY117" s="730"/>
      <c r="COZ117" s="730"/>
      <c r="CPA117" s="730"/>
      <c r="CPB117" s="730"/>
      <c r="CPC117" s="730"/>
      <c r="CPD117" s="730"/>
      <c r="CPE117" s="730"/>
      <c r="CPF117" s="730"/>
      <c r="CPG117" s="730"/>
      <c r="CPH117" s="730"/>
      <c r="CPI117" s="730"/>
      <c r="CPJ117" s="730"/>
      <c r="CPK117" s="730"/>
      <c r="CPL117" s="730"/>
      <c r="CPM117" s="730"/>
      <c r="CPN117" s="730"/>
      <c r="CPO117" s="730"/>
      <c r="CPP117" s="730"/>
      <c r="CPQ117" s="730"/>
      <c r="CPR117" s="730"/>
      <c r="CPS117" s="730"/>
      <c r="CPT117" s="730"/>
      <c r="CPU117" s="730"/>
      <c r="CPV117" s="730"/>
      <c r="CPW117" s="730"/>
      <c r="CPX117" s="730"/>
      <c r="CPY117" s="730"/>
      <c r="CPZ117" s="730"/>
      <c r="CQA117" s="730"/>
      <c r="CQB117" s="730"/>
      <c r="CQC117" s="730"/>
      <c r="CQD117" s="730"/>
      <c r="CQE117" s="730"/>
      <c r="CQF117" s="730"/>
      <c r="CQG117" s="730"/>
      <c r="CQH117" s="730"/>
      <c r="CQI117" s="730"/>
      <c r="CQJ117" s="730"/>
      <c r="CQK117" s="730"/>
      <c r="CQL117" s="730"/>
      <c r="CQM117" s="730"/>
      <c r="CQN117" s="730"/>
      <c r="CQO117" s="730"/>
      <c r="CQP117" s="730"/>
      <c r="CQQ117" s="730"/>
      <c r="CQR117" s="730"/>
      <c r="CQS117" s="730"/>
      <c r="CQT117" s="730"/>
      <c r="CQU117" s="730"/>
      <c r="CQV117" s="730"/>
      <c r="CQW117" s="730"/>
      <c r="CQX117" s="730"/>
      <c r="CQY117" s="730"/>
      <c r="CQZ117" s="730"/>
      <c r="CRA117" s="730"/>
      <c r="CRB117" s="730"/>
      <c r="CRC117" s="730"/>
      <c r="CRD117" s="730"/>
      <c r="CRE117" s="730"/>
      <c r="CRF117" s="730"/>
      <c r="CRG117" s="730"/>
      <c r="CRH117" s="730"/>
      <c r="CRI117" s="730"/>
      <c r="CRJ117" s="730"/>
      <c r="CRK117" s="730"/>
      <c r="CRL117" s="730"/>
      <c r="CRM117" s="730"/>
      <c r="CRN117" s="730"/>
      <c r="CRO117" s="730"/>
      <c r="CRP117" s="730"/>
      <c r="CRQ117" s="730"/>
      <c r="CRR117" s="730"/>
      <c r="CRS117" s="730"/>
      <c r="CRT117" s="730"/>
      <c r="CRU117" s="730"/>
      <c r="CRV117" s="730"/>
      <c r="CRW117" s="730"/>
      <c r="CRX117" s="730"/>
      <c r="CRY117" s="730"/>
      <c r="CRZ117" s="730"/>
      <c r="CSA117" s="730"/>
      <c r="CSB117" s="730"/>
      <c r="CSC117" s="730"/>
      <c r="CSD117" s="730"/>
      <c r="CSE117" s="730"/>
      <c r="CSF117" s="730"/>
      <c r="CSG117" s="730"/>
      <c r="CSH117" s="730"/>
      <c r="CSI117" s="730"/>
      <c r="CSJ117" s="730"/>
      <c r="CSK117" s="730"/>
      <c r="CSL117" s="730"/>
      <c r="CSM117" s="730"/>
      <c r="CSN117" s="730"/>
      <c r="CSO117" s="730"/>
      <c r="CSP117" s="730"/>
      <c r="CSQ117" s="730"/>
      <c r="CSR117" s="730"/>
      <c r="CSS117" s="730"/>
      <c r="CST117" s="730"/>
      <c r="CSU117" s="730"/>
      <c r="CSV117" s="730"/>
      <c r="CSW117" s="730"/>
      <c r="CSX117" s="730"/>
      <c r="CSY117" s="730"/>
      <c r="CSZ117" s="730"/>
      <c r="CTA117" s="730"/>
      <c r="CTB117" s="730"/>
      <c r="CTC117" s="730"/>
      <c r="CTD117" s="730"/>
      <c r="CTE117" s="730"/>
      <c r="CTF117" s="730"/>
      <c r="CTG117" s="730"/>
      <c r="CTH117" s="730"/>
      <c r="CTI117" s="730"/>
      <c r="CTJ117" s="730"/>
      <c r="CTK117" s="730"/>
      <c r="CTL117" s="730"/>
      <c r="CTM117" s="730"/>
      <c r="CTN117" s="730"/>
      <c r="CTO117" s="730"/>
      <c r="CTP117" s="730"/>
      <c r="CTQ117" s="730"/>
      <c r="CTR117" s="730"/>
      <c r="CTS117" s="730"/>
      <c r="CTT117" s="730"/>
      <c r="CTU117" s="730"/>
      <c r="CTV117" s="730"/>
      <c r="CTW117" s="730"/>
      <c r="CTX117" s="730"/>
      <c r="CTY117" s="730"/>
      <c r="CTZ117" s="730"/>
      <c r="CUA117" s="730"/>
      <c r="CUB117" s="730"/>
      <c r="CUC117" s="730"/>
      <c r="CUD117" s="730"/>
      <c r="CUE117" s="730"/>
      <c r="CUF117" s="730"/>
      <c r="CUG117" s="730"/>
      <c r="CUH117" s="730"/>
      <c r="CUI117" s="730"/>
      <c r="CUJ117" s="730"/>
      <c r="CUK117" s="730"/>
      <c r="CUL117" s="730"/>
      <c r="CUM117" s="730"/>
      <c r="CUN117" s="730"/>
      <c r="CUO117" s="730"/>
      <c r="CUP117" s="730"/>
      <c r="CUQ117" s="730"/>
      <c r="CUR117" s="730"/>
      <c r="CUS117" s="730"/>
      <c r="CUT117" s="730"/>
      <c r="CUU117" s="730"/>
      <c r="CUV117" s="730"/>
      <c r="CUW117" s="730"/>
      <c r="CUX117" s="730"/>
      <c r="CUY117" s="730"/>
      <c r="CUZ117" s="730"/>
      <c r="CVA117" s="730"/>
      <c r="CVB117" s="730"/>
      <c r="CVC117" s="730"/>
      <c r="CVD117" s="730"/>
      <c r="CVE117" s="730"/>
      <c r="CVF117" s="730"/>
      <c r="CVG117" s="730"/>
      <c r="CVH117" s="730"/>
      <c r="CVI117" s="730"/>
      <c r="CVJ117" s="730"/>
      <c r="CVK117" s="730"/>
      <c r="CVL117" s="730"/>
      <c r="CVM117" s="730"/>
      <c r="CVN117" s="730"/>
      <c r="CVO117" s="730"/>
      <c r="CVP117" s="730"/>
      <c r="CVQ117" s="730"/>
      <c r="CVR117" s="730"/>
      <c r="CVS117" s="730"/>
      <c r="CVT117" s="730"/>
      <c r="CVU117" s="730"/>
      <c r="CVV117" s="730"/>
      <c r="CVW117" s="730"/>
      <c r="CVX117" s="730"/>
      <c r="CVY117" s="730"/>
      <c r="CVZ117" s="730"/>
      <c r="CWA117" s="730"/>
      <c r="CWB117" s="730"/>
      <c r="CWC117" s="730"/>
      <c r="CWD117" s="730"/>
      <c r="CWE117" s="730"/>
      <c r="CWF117" s="730"/>
      <c r="CWG117" s="730"/>
      <c r="CWH117" s="730"/>
      <c r="CWI117" s="730"/>
      <c r="CWJ117" s="730"/>
      <c r="CWK117" s="730"/>
      <c r="CWL117" s="730"/>
      <c r="CWM117" s="730"/>
      <c r="CWN117" s="730"/>
      <c r="CWO117" s="730"/>
      <c r="CWP117" s="730"/>
      <c r="CWQ117" s="730"/>
      <c r="CWR117" s="730"/>
      <c r="CWS117" s="730"/>
      <c r="CWT117" s="730"/>
      <c r="CWU117" s="730"/>
      <c r="CWV117" s="730"/>
      <c r="CWW117" s="730"/>
      <c r="CWX117" s="730"/>
      <c r="CWY117" s="730"/>
      <c r="CWZ117" s="730"/>
      <c r="CXA117" s="730"/>
      <c r="CXB117" s="730"/>
      <c r="CXC117" s="730"/>
      <c r="CXD117" s="730"/>
      <c r="CXE117" s="730"/>
      <c r="CXF117" s="730"/>
      <c r="CXG117" s="730"/>
      <c r="CXH117" s="730"/>
      <c r="CXI117" s="730"/>
      <c r="CXJ117" s="730"/>
      <c r="CXK117" s="730"/>
      <c r="CXL117" s="730"/>
      <c r="CXM117" s="730"/>
      <c r="CXN117" s="730"/>
      <c r="CXO117" s="730"/>
      <c r="CXP117" s="730"/>
      <c r="CXQ117" s="730"/>
      <c r="CXR117" s="730"/>
      <c r="CXS117" s="730"/>
      <c r="CXT117" s="730"/>
      <c r="CXU117" s="730"/>
      <c r="CXV117" s="730"/>
      <c r="CXW117" s="730"/>
      <c r="CXX117" s="730"/>
      <c r="CXY117" s="730"/>
      <c r="CXZ117" s="730"/>
      <c r="CYA117" s="730"/>
      <c r="CYB117" s="730"/>
      <c r="CYC117" s="730"/>
      <c r="CYD117" s="730"/>
      <c r="CYE117" s="730"/>
      <c r="CYF117" s="730"/>
      <c r="CYG117" s="730"/>
      <c r="CYH117" s="730"/>
      <c r="CYI117" s="730"/>
      <c r="CYJ117" s="730"/>
      <c r="CYK117" s="730"/>
      <c r="CYL117" s="730"/>
      <c r="CYM117" s="730"/>
      <c r="CYN117" s="730"/>
      <c r="CYO117" s="730"/>
      <c r="CYP117" s="730"/>
      <c r="CYQ117" s="730"/>
      <c r="CYR117" s="730"/>
      <c r="CYS117" s="730"/>
      <c r="CYT117" s="730"/>
      <c r="CYU117" s="730"/>
      <c r="CYV117" s="730"/>
      <c r="CYW117" s="730"/>
      <c r="CYX117" s="730"/>
      <c r="CYY117" s="730"/>
      <c r="CYZ117" s="730"/>
      <c r="CZA117" s="730"/>
      <c r="CZB117" s="730"/>
      <c r="CZC117" s="730"/>
      <c r="CZD117" s="730"/>
      <c r="CZE117" s="730"/>
      <c r="CZF117" s="730"/>
      <c r="CZG117" s="730"/>
      <c r="CZH117" s="730"/>
      <c r="CZI117" s="730"/>
      <c r="CZJ117" s="730"/>
      <c r="CZK117" s="730"/>
      <c r="CZL117" s="730"/>
      <c r="CZM117" s="730"/>
      <c r="CZN117" s="730"/>
      <c r="CZO117" s="730"/>
      <c r="CZP117" s="730"/>
      <c r="CZQ117" s="730"/>
      <c r="CZR117" s="730"/>
      <c r="CZS117" s="730"/>
      <c r="CZT117" s="730"/>
      <c r="CZU117" s="730"/>
      <c r="CZV117" s="730"/>
      <c r="CZW117" s="730"/>
      <c r="CZX117" s="730"/>
      <c r="CZY117" s="730"/>
      <c r="CZZ117" s="730"/>
      <c r="DAA117" s="730"/>
      <c r="DAB117" s="730"/>
      <c r="DAC117" s="730"/>
      <c r="DAD117" s="730"/>
      <c r="DAE117" s="730"/>
      <c r="DAF117" s="730"/>
      <c r="DAG117" s="730"/>
      <c r="DAH117" s="730"/>
      <c r="DAI117" s="730"/>
      <c r="DAJ117" s="730"/>
      <c r="DAK117" s="730"/>
      <c r="DAL117" s="730"/>
      <c r="DAM117" s="730"/>
      <c r="DAN117" s="730"/>
      <c r="DAO117" s="730"/>
      <c r="DAP117" s="730"/>
      <c r="DAQ117" s="730"/>
      <c r="DAR117" s="730"/>
      <c r="DAS117" s="730"/>
      <c r="DAT117" s="730"/>
      <c r="DAU117" s="730"/>
      <c r="DAV117" s="730"/>
      <c r="DAW117" s="730"/>
      <c r="DAX117" s="730"/>
      <c r="DAY117" s="730"/>
      <c r="DAZ117" s="730"/>
      <c r="DBA117" s="730"/>
      <c r="DBB117" s="730"/>
      <c r="DBC117" s="730"/>
      <c r="DBD117" s="730"/>
      <c r="DBE117" s="730"/>
      <c r="DBF117" s="730"/>
      <c r="DBG117" s="730"/>
      <c r="DBH117" s="730"/>
      <c r="DBI117" s="730"/>
      <c r="DBJ117" s="730"/>
      <c r="DBK117" s="730"/>
      <c r="DBL117" s="730"/>
      <c r="DBM117" s="730"/>
      <c r="DBN117" s="730"/>
      <c r="DBO117" s="730"/>
      <c r="DBP117" s="730"/>
      <c r="DBQ117" s="730"/>
      <c r="DBR117" s="730"/>
      <c r="DBS117" s="730"/>
      <c r="DBT117" s="730"/>
      <c r="DBU117" s="730"/>
      <c r="DBV117" s="730"/>
      <c r="DBW117" s="730"/>
      <c r="DBX117" s="730"/>
      <c r="DBY117" s="730"/>
      <c r="DBZ117" s="730"/>
      <c r="DCA117" s="730"/>
      <c r="DCB117" s="730"/>
      <c r="DCC117" s="730"/>
      <c r="DCD117" s="730"/>
      <c r="DCE117" s="730"/>
      <c r="DCF117" s="730"/>
      <c r="DCG117" s="730"/>
      <c r="DCH117" s="730"/>
      <c r="DCI117" s="730"/>
      <c r="DCJ117" s="730"/>
      <c r="DCK117" s="730"/>
      <c r="DCL117" s="730"/>
      <c r="DCM117" s="730"/>
      <c r="DCN117" s="730"/>
      <c r="DCO117" s="730"/>
      <c r="DCP117" s="730"/>
      <c r="DCQ117" s="730"/>
      <c r="DCR117" s="730"/>
      <c r="DCS117" s="730"/>
      <c r="DCT117" s="730"/>
      <c r="DCU117" s="730"/>
      <c r="DCV117" s="730"/>
      <c r="DCW117" s="730"/>
      <c r="DCX117" s="730"/>
      <c r="DCY117" s="730"/>
      <c r="DCZ117" s="730"/>
      <c r="DDA117" s="730"/>
      <c r="DDB117" s="730"/>
      <c r="DDC117" s="730"/>
      <c r="DDD117" s="730"/>
      <c r="DDE117" s="730"/>
      <c r="DDF117" s="730"/>
      <c r="DDG117" s="730"/>
      <c r="DDH117" s="730"/>
      <c r="DDI117" s="730"/>
      <c r="DDJ117" s="730"/>
      <c r="DDK117" s="730"/>
      <c r="DDL117" s="730"/>
      <c r="DDM117" s="730"/>
      <c r="DDN117" s="730"/>
      <c r="DDO117" s="730"/>
      <c r="DDP117" s="730"/>
      <c r="DDQ117" s="730"/>
      <c r="DDR117" s="730"/>
      <c r="DDS117" s="730"/>
      <c r="DDT117" s="730"/>
      <c r="DDU117" s="730"/>
      <c r="DDV117" s="730"/>
      <c r="DDW117" s="730"/>
      <c r="DDX117" s="730"/>
      <c r="DDY117" s="730"/>
      <c r="DDZ117" s="730"/>
      <c r="DEA117" s="730"/>
      <c r="DEB117" s="730"/>
      <c r="DEC117" s="730"/>
      <c r="DED117" s="730"/>
      <c r="DEE117" s="730"/>
      <c r="DEF117" s="730"/>
      <c r="DEG117" s="730"/>
      <c r="DEH117" s="730"/>
      <c r="DEI117" s="730"/>
      <c r="DEJ117" s="730"/>
      <c r="DEK117" s="730"/>
      <c r="DEL117" s="730"/>
      <c r="DEM117" s="730"/>
      <c r="DEN117" s="730"/>
      <c r="DEO117" s="730"/>
      <c r="DEP117" s="730"/>
      <c r="DEQ117" s="730"/>
      <c r="DER117" s="730"/>
      <c r="DES117" s="730"/>
      <c r="DET117" s="730"/>
      <c r="DEU117" s="730"/>
      <c r="DEV117" s="730"/>
      <c r="DEW117" s="730"/>
      <c r="DEX117" s="730"/>
      <c r="DEY117" s="730"/>
      <c r="DEZ117" s="730"/>
      <c r="DFA117" s="730"/>
      <c r="DFB117" s="730"/>
      <c r="DFC117" s="730"/>
      <c r="DFD117" s="730"/>
      <c r="DFE117" s="730"/>
      <c r="DFF117" s="730"/>
      <c r="DFG117" s="730"/>
      <c r="DFH117" s="730"/>
      <c r="DFI117" s="730"/>
      <c r="DFJ117" s="730"/>
      <c r="DFK117" s="730"/>
      <c r="DFL117" s="730"/>
      <c r="DFM117" s="730"/>
      <c r="DFN117" s="730"/>
      <c r="DFO117" s="730"/>
      <c r="DFP117" s="730"/>
      <c r="DFQ117" s="730"/>
      <c r="DFR117" s="730"/>
      <c r="DFS117" s="730"/>
      <c r="DFT117" s="730"/>
      <c r="DFU117" s="730"/>
      <c r="DFV117" s="730"/>
      <c r="DFW117" s="730"/>
      <c r="DFX117" s="730"/>
      <c r="DFY117" s="730"/>
      <c r="DFZ117" s="730"/>
      <c r="DGA117" s="730"/>
      <c r="DGB117" s="730"/>
      <c r="DGC117" s="730"/>
      <c r="DGD117" s="730"/>
      <c r="DGE117" s="730"/>
      <c r="DGF117" s="730"/>
      <c r="DGG117" s="730"/>
      <c r="DGH117" s="730"/>
      <c r="DGI117" s="730"/>
      <c r="DGJ117" s="730"/>
      <c r="DGK117" s="730"/>
      <c r="DGL117" s="730"/>
      <c r="DGM117" s="730"/>
      <c r="DGN117" s="730"/>
      <c r="DGO117" s="730"/>
      <c r="DGP117" s="730"/>
      <c r="DGQ117" s="730"/>
      <c r="DGR117" s="730"/>
      <c r="DGS117" s="730"/>
      <c r="DGT117" s="730"/>
      <c r="DGU117" s="730"/>
      <c r="DGV117" s="730"/>
      <c r="DGW117" s="730"/>
      <c r="DGX117" s="730"/>
      <c r="DGY117" s="730"/>
      <c r="DGZ117" s="730"/>
      <c r="DHA117" s="730"/>
      <c r="DHB117" s="730"/>
      <c r="DHC117" s="730"/>
      <c r="DHD117" s="730"/>
      <c r="DHE117" s="730"/>
      <c r="DHF117" s="730"/>
      <c r="DHG117" s="730"/>
      <c r="DHH117" s="730"/>
      <c r="DHI117" s="730"/>
      <c r="DHJ117" s="730"/>
      <c r="DHK117" s="730"/>
      <c r="DHL117" s="730"/>
      <c r="DHM117" s="730"/>
      <c r="DHN117" s="730"/>
      <c r="DHO117" s="730"/>
      <c r="DHP117" s="730"/>
      <c r="DHQ117" s="730"/>
      <c r="DHR117" s="730"/>
      <c r="DHS117" s="730"/>
      <c r="DHT117" s="730"/>
      <c r="DHU117" s="730"/>
      <c r="DHV117" s="730"/>
      <c r="DHW117" s="730"/>
      <c r="DHX117" s="730"/>
      <c r="DHY117" s="730"/>
      <c r="DHZ117" s="730"/>
      <c r="DIA117" s="730"/>
      <c r="DIB117" s="730"/>
      <c r="DIC117" s="730"/>
      <c r="DID117" s="730"/>
      <c r="DIE117" s="730"/>
      <c r="DIF117" s="730"/>
      <c r="DIG117" s="730"/>
      <c r="DIH117" s="730"/>
      <c r="DII117" s="730"/>
      <c r="DIJ117" s="730"/>
      <c r="DIK117" s="730"/>
      <c r="DIL117" s="730"/>
      <c r="DIM117" s="730"/>
      <c r="DIN117" s="730"/>
      <c r="DIO117" s="730"/>
      <c r="DIP117" s="730"/>
      <c r="DIQ117" s="730"/>
      <c r="DIR117" s="730"/>
      <c r="DIS117" s="730"/>
      <c r="DIT117" s="730"/>
      <c r="DIU117" s="730"/>
      <c r="DIV117" s="730"/>
      <c r="DIW117" s="730"/>
      <c r="DIX117" s="730"/>
      <c r="DIY117" s="730"/>
      <c r="DIZ117" s="730"/>
      <c r="DJA117" s="730"/>
      <c r="DJB117" s="730"/>
      <c r="DJC117" s="730"/>
      <c r="DJD117" s="730"/>
      <c r="DJE117" s="730"/>
      <c r="DJF117" s="730"/>
      <c r="DJG117" s="730"/>
      <c r="DJH117" s="730"/>
      <c r="DJI117" s="730"/>
      <c r="DJJ117" s="730"/>
      <c r="DJK117" s="730"/>
      <c r="DJL117" s="730"/>
      <c r="DJM117" s="730"/>
      <c r="DJN117" s="730"/>
      <c r="DJO117" s="730"/>
      <c r="DJP117" s="730"/>
      <c r="DJQ117" s="730"/>
      <c r="DJR117" s="730"/>
      <c r="DJS117" s="730"/>
      <c r="DJT117" s="730"/>
      <c r="DJU117" s="730"/>
      <c r="DJV117" s="730"/>
      <c r="DJW117" s="730"/>
      <c r="DJX117" s="730"/>
      <c r="DJY117" s="730"/>
      <c r="DJZ117" s="730"/>
      <c r="DKA117" s="730"/>
      <c r="DKB117" s="730"/>
      <c r="DKC117" s="730"/>
      <c r="DKD117" s="730"/>
      <c r="DKE117" s="730"/>
      <c r="DKF117" s="730"/>
      <c r="DKG117" s="730"/>
      <c r="DKH117" s="730"/>
      <c r="DKI117" s="730"/>
      <c r="DKJ117" s="730"/>
      <c r="DKK117" s="730"/>
      <c r="DKL117" s="730"/>
      <c r="DKM117" s="730"/>
      <c r="DKN117" s="730"/>
      <c r="DKO117" s="730"/>
      <c r="DKP117" s="730"/>
      <c r="DKQ117" s="730"/>
      <c r="DKR117" s="730"/>
      <c r="DKS117" s="730"/>
      <c r="DKT117" s="730"/>
      <c r="DKU117" s="730"/>
      <c r="DKV117" s="730"/>
      <c r="DKW117" s="730"/>
      <c r="DKX117" s="730"/>
      <c r="DKY117" s="730"/>
      <c r="DKZ117" s="730"/>
      <c r="DLA117" s="730"/>
      <c r="DLB117" s="730"/>
      <c r="DLC117" s="730"/>
      <c r="DLD117" s="730"/>
      <c r="DLE117" s="730"/>
      <c r="DLF117" s="730"/>
      <c r="DLG117" s="730"/>
      <c r="DLH117" s="730"/>
      <c r="DLI117" s="730"/>
      <c r="DLJ117" s="730"/>
      <c r="DLK117" s="730"/>
      <c r="DLL117" s="730"/>
      <c r="DLM117" s="730"/>
      <c r="DLN117" s="730"/>
      <c r="DLO117" s="730"/>
      <c r="DLP117" s="730"/>
      <c r="DLQ117" s="730"/>
      <c r="DLR117" s="730"/>
      <c r="DLS117" s="730"/>
      <c r="DLT117" s="730"/>
      <c r="DLU117" s="730"/>
      <c r="DLV117" s="730"/>
      <c r="DLW117" s="730"/>
      <c r="DLX117" s="730"/>
      <c r="DLY117" s="730"/>
      <c r="DLZ117" s="730"/>
      <c r="DMA117" s="730"/>
      <c r="DMB117" s="730"/>
      <c r="DMC117" s="730"/>
      <c r="DMD117" s="730"/>
      <c r="DME117" s="730"/>
      <c r="DMF117" s="730"/>
      <c r="DMG117" s="730"/>
      <c r="DMH117" s="730"/>
      <c r="DMI117" s="730"/>
      <c r="DMJ117" s="730"/>
      <c r="DMK117" s="730"/>
      <c r="DML117" s="730"/>
      <c r="DMM117" s="730"/>
      <c r="DMN117" s="730"/>
      <c r="DMO117" s="730"/>
      <c r="DMP117" s="730"/>
      <c r="DMQ117" s="730"/>
      <c r="DMR117" s="730"/>
      <c r="DMS117" s="730"/>
      <c r="DMT117" s="730"/>
      <c r="DMU117" s="730"/>
      <c r="DMV117" s="730"/>
      <c r="DMW117" s="730"/>
      <c r="DMX117" s="730"/>
      <c r="DMY117" s="730"/>
      <c r="DMZ117" s="730"/>
      <c r="DNA117" s="730"/>
      <c r="DNB117" s="730"/>
      <c r="DNC117" s="730"/>
      <c r="DND117" s="730"/>
      <c r="DNE117" s="730"/>
      <c r="DNF117" s="730"/>
      <c r="DNG117" s="730"/>
      <c r="DNH117" s="730"/>
      <c r="DNI117" s="730"/>
      <c r="DNJ117" s="730"/>
      <c r="DNK117" s="730"/>
      <c r="DNL117" s="730"/>
      <c r="DNM117" s="730"/>
      <c r="DNN117" s="730"/>
      <c r="DNO117" s="730"/>
      <c r="DNP117" s="730"/>
      <c r="DNQ117" s="730"/>
      <c r="DNR117" s="730"/>
      <c r="DNS117" s="730"/>
      <c r="DNT117" s="730"/>
      <c r="DNU117" s="730"/>
      <c r="DNV117" s="730"/>
      <c r="DNW117" s="730"/>
      <c r="DNX117" s="730"/>
      <c r="DNY117" s="730"/>
      <c r="DNZ117" s="730"/>
      <c r="DOA117" s="730"/>
      <c r="DOB117" s="730"/>
      <c r="DOC117" s="730"/>
      <c r="DOD117" s="730"/>
      <c r="DOE117" s="730"/>
      <c r="DOF117" s="730"/>
      <c r="DOG117" s="730"/>
      <c r="DOH117" s="730"/>
      <c r="DOI117" s="730"/>
      <c r="DOJ117" s="730"/>
      <c r="DOK117" s="730"/>
      <c r="DOL117" s="730"/>
      <c r="DOM117" s="730"/>
      <c r="DON117" s="730"/>
      <c r="DOO117" s="730"/>
      <c r="DOP117" s="730"/>
      <c r="DOQ117" s="730"/>
      <c r="DOR117" s="730"/>
      <c r="DOS117" s="730"/>
      <c r="DOT117" s="730"/>
      <c r="DOU117" s="730"/>
      <c r="DOV117" s="730"/>
      <c r="DOW117" s="730"/>
      <c r="DOX117" s="730"/>
      <c r="DOY117" s="730"/>
      <c r="DOZ117" s="730"/>
      <c r="DPA117" s="730"/>
      <c r="DPB117" s="730"/>
      <c r="DPC117" s="730"/>
      <c r="DPD117" s="730"/>
      <c r="DPE117" s="730"/>
      <c r="DPF117" s="730"/>
      <c r="DPG117" s="730"/>
      <c r="DPH117" s="730"/>
      <c r="DPI117" s="730"/>
      <c r="DPJ117" s="730"/>
      <c r="DPK117" s="730"/>
      <c r="DPL117" s="730"/>
      <c r="DPM117" s="730"/>
      <c r="DPN117" s="730"/>
      <c r="DPO117" s="730"/>
      <c r="DPP117" s="730"/>
      <c r="DPQ117" s="730"/>
      <c r="DPR117" s="730"/>
      <c r="DPS117" s="730"/>
      <c r="DPT117" s="730"/>
      <c r="DPU117" s="730"/>
      <c r="DPV117" s="730"/>
      <c r="DPW117" s="730"/>
      <c r="DPX117" s="730"/>
      <c r="DPY117" s="730"/>
      <c r="DPZ117" s="730"/>
      <c r="DQA117" s="730"/>
      <c r="DQB117" s="730"/>
      <c r="DQC117" s="730"/>
      <c r="DQD117" s="730"/>
      <c r="DQE117" s="730"/>
      <c r="DQF117" s="730"/>
      <c r="DQG117" s="730"/>
      <c r="DQH117" s="730"/>
      <c r="DQI117" s="730"/>
      <c r="DQJ117" s="730"/>
      <c r="DQK117" s="730"/>
      <c r="DQL117" s="730"/>
      <c r="DQM117" s="730"/>
      <c r="DQN117" s="730"/>
      <c r="DQO117" s="730"/>
      <c r="DQP117" s="730"/>
      <c r="DQQ117" s="730"/>
      <c r="DQR117" s="730"/>
      <c r="DQS117" s="730"/>
      <c r="DQT117" s="730"/>
      <c r="DQU117" s="730"/>
      <c r="DQV117" s="730"/>
      <c r="DQW117" s="730"/>
      <c r="DQX117" s="730"/>
      <c r="DQY117" s="730"/>
      <c r="DQZ117" s="730"/>
      <c r="DRA117" s="730"/>
      <c r="DRB117" s="730"/>
      <c r="DRC117" s="730"/>
      <c r="DRD117" s="730"/>
      <c r="DRE117" s="730"/>
      <c r="DRF117" s="730"/>
      <c r="DRG117" s="730"/>
      <c r="DRH117" s="730"/>
      <c r="DRI117" s="730"/>
      <c r="DRJ117" s="730"/>
      <c r="DRK117" s="730"/>
      <c r="DRL117" s="730"/>
      <c r="DRM117" s="730"/>
      <c r="DRN117" s="730"/>
      <c r="DRO117" s="730"/>
      <c r="DRP117" s="730"/>
      <c r="DRQ117" s="730"/>
      <c r="DRR117" s="730"/>
      <c r="DRS117" s="730"/>
      <c r="DRT117" s="730"/>
      <c r="DRU117" s="730"/>
      <c r="DRV117" s="730"/>
      <c r="DRW117" s="730"/>
      <c r="DRX117" s="730"/>
      <c r="DRY117" s="730"/>
      <c r="DRZ117" s="730"/>
      <c r="DSA117" s="730"/>
      <c r="DSB117" s="730"/>
      <c r="DSC117" s="730"/>
      <c r="DSD117" s="730"/>
      <c r="DSE117" s="730"/>
      <c r="DSF117" s="730"/>
      <c r="DSG117" s="730"/>
      <c r="DSH117" s="730"/>
      <c r="DSI117" s="730"/>
      <c r="DSJ117" s="730"/>
      <c r="DSK117" s="730"/>
      <c r="DSL117" s="730"/>
      <c r="DSM117" s="730"/>
      <c r="DSN117" s="730"/>
      <c r="DSO117" s="730"/>
      <c r="DSP117" s="730"/>
      <c r="DSQ117" s="730"/>
      <c r="DSR117" s="730"/>
      <c r="DSS117" s="730"/>
      <c r="DST117" s="730"/>
      <c r="DSU117" s="730"/>
      <c r="DSV117" s="730"/>
      <c r="DSW117" s="730"/>
      <c r="DSX117" s="730"/>
      <c r="DSY117" s="730"/>
      <c r="DSZ117" s="730"/>
      <c r="DTA117" s="730"/>
      <c r="DTB117" s="730"/>
      <c r="DTC117" s="730"/>
      <c r="DTD117" s="730"/>
      <c r="DTE117" s="730"/>
      <c r="DTF117" s="730"/>
      <c r="DTG117" s="730"/>
      <c r="DTH117" s="730"/>
      <c r="DTI117" s="730"/>
      <c r="DTJ117" s="730"/>
      <c r="DTK117" s="730"/>
      <c r="DTL117" s="730"/>
      <c r="DTM117" s="730"/>
      <c r="DTN117" s="730"/>
      <c r="DTO117" s="730"/>
      <c r="DTP117" s="730"/>
      <c r="DTQ117" s="730"/>
      <c r="DTR117" s="730"/>
      <c r="DTS117" s="730"/>
      <c r="DTT117" s="730"/>
      <c r="DTU117" s="730"/>
      <c r="DTV117" s="730"/>
      <c r="DTW117" s="730"/>
      <c r="DTX117" s="730"/>
      <c r="DTY117" s="730"/>
      <c r="DTZ117" s="730"/>
      <c r="DUA117" s="730"/>
      <c r="DUB117" s="730"/>
      <c r="DUC117" s="730"/>
      <c r="DUD117" s="730"/>
      <c r="DUE117" s="730"/>
      <c r="DUF117" s="730"/>
      <c r="DUG117" s="730"/>
      <c r="DUH117" s="730"/>
      <c r="DUI117" s="730"/>
      <c r="DUJ117" s="730"/>
      <c r="DUK117" s="730"/>
      <c r="DUL117" s="730"/>
      <c r="DUM117" s="730"/>
      <c r="DUN117" s="730"/>
      <c r="DUO117" s="730"/>
      <c r="DUP117" s="730"/>
      <c r="DUQ117" s="730"/>
      <c r="DUR117" s="730"/>
      <c r="DUS117" s="730"/>
      <c r="DUT117" s="730"/>
      <c r="DUU117" s="730"/>
      <c r="DUV117" s="730"/>
      <c r="DUW117" s="730"/>
      <c r="DUX117" s="730"/>
      <c r="DUY117" s="730"/>
      <c r="DUZ117" s="730"/>
      <c r="DVA117" s="730"/>
      <c r="DVB117" s="730"/>
      <c r="DVC117" s="730"/>
      <c r="DVD117" s="730"/>
      <c r="DVE117" s="730"/>
      <c r="DVF117" s="730"/>
      <c r="DVG117" s="730"/>
      <c r="DVH117" s="730"/>
      <c r="DVI117" s="730"/>
      <c r="DVJ117" s="730"/>
      <c r="DVK117" s="730"/>
      <c r="DVL117" s="730"/>
      <c r="DVM117" s="730"/>
      <c r="DVN117" s="730"/>
      <c r="DVO117" s="730"/>
      <c r="DVP117" s="730"/>
      <c r="DVQ117" s="730"/>
      <c r="DVR117" s="730"/>
      <c r="DVS117" s="730"/>
      <c r="DVT117" s="730"/>
      <c r="DVU117" s="730"/>
      <c r="DVV117" s="730"/>
      <c r="DVW117" s="730"/>
      <c r="DVX117" s="730"/>
      <c r="DVY117" s="730"/>
      <c r="DVZ117" s="730"/>
      <c r="DWA117" s="730"/>
      <c r="DWB117" s="730"/>
      <c r="DWC117" s="730"/>
      <c r="DWD117" s="730"/>
      <c r="DWE117" s="730"/>
      <c r="DWF117" s="730"/>
      <c r="DWG117" s="730"/>
      <c r="DWH117" s="730"/>
      <c r="DWI117" s="730"/>
      <c r="DWJ117" s="730"/>
      <c r="DWK117" s="730"/>
      <c r="DWL117" s="730"/>
      <c r="DWM117" s="730"/>
      <c r="DWN117" s="730"/>
      <c r="DWO117" s="730"/>
      <c r="DWP117" s="730"/>
      <c r="DWQ117" s="730"/>
      <c r="DWR117" s="730"/>
      <c r="DWS117" s="730"/>
      <c r="DWT117" s="730"/>
      <c r="DWU117" s="730"/>
      <c r="DWV117" s="730"/>
      <c r="DWW117" s="730"/>
      <c r="DWX117" s="730"/>
      <c r="DWY117" s="730"/>
      <c r="DWZ117" s="730"/>
      <c r="DXA117" s="730"/>
      <c r="DXB117" s="730"/>
      <c r="DXC117" s="730"/>
      <c r="DXD117" s="730"/>
      <c r="DXE117" s="730"/>
      <c r="DXF117" s="730"/>
      <c r="DXG117" s="730"/>
      <c r="DXH117" s="730"/>
      <c r="DXI117" s="730"/>
      <c r="DXJ117" s="730"/>
      <c r="DXK117" s="730"/>
      <c r="DXL117" s="730"/>
      <c r="DXM117" s="730"/>
      <c r="DXN117" s="730"/>
      <c r="DXO117" s="730"/>
      <c r="DXP117" s="730"/>
      <c r="DXQ117" s="730"/>
      <c r="DXR117" s="730"/>
      <c r="DXS117" s="730"/>
      <c r="DXT117" s="730"/>
      <c r="DXU117" s="730"/>
      <c r="DXV117" s="730"/>
      <c r="DXW117" s="730"/>
      <c r="DXX117" s="730"/>
      <c r="DXY117" s="730"/>
      <c r="DXZ117" s="730"/>
      <c r="DYA117" s="730"/>
      <c r="DYB117" s="730"/>
      <c r="DYC117" s="730"/>
      <c r="DYD117" s="730"/>
      <c r="DYE117" s="730"/>
      <c r="DYF117" s="730"/>
      <c r="DYG117" s="730"/>
      <c r="DYH117" s="730"/>
      <c r="DYI117" s="730"/>
      <c r="DYJ117" s="730"/>
      <c r="DYK117" s="730"/>
      <c r="DYL117" s="730"/>
      <c r="DYM117" s="730"/>
      <c r="DYN117" s="730"/>
      <c r="DYO117" s="730"/>
      <c r="DYP117" s="730"/>
      <c r="DYQ117" s="730"/>
      <c r="DYR117" s="730"/>
      <c r="DYS117" s="730"/>
      <c r="DYT117" s="730"/>
      <c r="DYU117" s="730"/>
      <c r="DYV117" s="730"/>
      <c r="DYW117" s="730"/>
      <c r="DYX117" s="730"/>
      <c r="DYY117" s="730"/>
      <c r="DYZ117" s="730"/>
      <c r="DZA117" s="730"/>
      <c r="DZB117" s="730"/>
      <c r="DZC117" s="730"/>
      <c r="DZD117" s="730"/>
      <c r="DZE117" s="730"/>
      <c r="DZF117" s="730"/>
      <c r="DZG117" s="730"/>
      <c r="DZH117" s="730"/>
      <c r="DZI117" s="730"/>
      <c r="DZJ117" s="730"/>
      <c r="DZK117" s="730"/>
      <c r="DZL117" s="730"/>
      <c r="DZM117" s="730"/>
      <c r="DZN117" s="730"/>
      <c r="DZO117" s="730"/>
      <c r="DZP117" s="730"/>
      <c r="DZQ117" s="730"/>
      <c r="DZR117" s="730"/>
      <c r="DZS117" s="730"/>
      <c r="DZT117" s="730"/>
      <c r="DZU117" s="730"/>
      <c r="DZV117" s="730"/>
      <c r="DZW117" s="730"/>
      <c r="DZX117" s="730"/>
      <c r="DZY117" s="730"/>
      <c r="DZZ117" s="730"/>
      <c r="EAA117" s="730"/>
      <c r="EAB117" s="730"/>
      <c r="EAC117" s="730"/>
      <c r="EAD117" s="730"/>
      <c r="EAE117" s="730"/>
      <c r="EAF117" s="730"/>
      <c r="EAG117" s="730"/>
      <c r="EAH117" s="730"/>
      <c r="EAI117" s="730"/>
      <c r="EAJ117" s="730"/>
      <c r="EAK117" s="730"/>
      <c r="EAL117" s="730"/>
      <c r="EAM117" s="730"/>
      <c r="EAN117" s="730"/>
      <c r="EAO117" s="730"/>
      <c r="EAP117" s="730"/>
      <c r="EAQ117" s="730"/>
      <c r="EAR117" s="730"/>
      <c r="EAS117" s="730"/>
      <c r="EAT117" s="730"/>
      <c r="EAU117" s="730"/>
      <c r="EAV117" s="730"/>
      <c r="EAW117" s="730"/>
      <c r="EAX117" s="730"/>
      <c r="EAY117" s="730"/>
      <c r="EAZ117" s="730"/>
      <c r="EBA117" s="730"/>
      <c r="EBB117" s="730"/>
      <c r="EBC117" s="730"/>
      <c r="EBD117" s="730"/>
      <c r="EBE117" s="730"/>
      <c r="EBF117" s="730"/>
      <c r="EBG117" s="730"/>
      <c r="EBH117" s="730"/>
      <c r="EBI117" s="730"/>
      <c r="EBJ117" s="730"/>
      <c r="EBK117" s="730"/>
      <c r="EBL117" s="730"/>
      <c r="EBM117" s="730"/>
      <c r="EBN117" s="730"/>
      <c r="EBO117" s="730"/>
      <c r="EBP117" s="730"/>
      <c r="EBQ117" s="730"/>
      <c r="EBR117" s="730"/>
      <c r="EBS117" s="730"/>
      <c r="EBT117" s="730"/>
      <c r="EBU117" s="730"/>
      <c r="EBV117" s="730"/>
      <c r="EBW117" s="730"/>
      <c r="EBX117" s="730"/>
      <c r="EBY117" s="730"/>
      <c r="EBZ117" s="730"/>
      <c r="ECA117" s="730"/>
      <c r="ECB117" s="730"/>
      <c r="ECC117" s="730"/>
      <c r="ECD117" s="730"/>
      <c r="ECE117" s="730"/>
      <c r="ECF117" s="730"/>
      <c r="ECG117" s="730"/>
      <c r="ECH117" s="730"/>
      <c r="ECI117" s="730"/>
      <c r="ECJ117" s="730"/>
      <c r="ECK117" s="730"/>
      <c r="ECL117" s="730"/>
      <c r="ECM117" s="730"/>
      <c r="ECN117" s="730"/>
      <c r="ECO117" s="730"/>
      <c r="ECP117" s="730"/>
      <c r="ECQ117" s="730"/>
      <c r="ECR117" s="730"/>
      <c r="ECS117" s="730"/>
      <c r="ECT117" s="730"/>
      <c r="ECU117" s="730"/>
      <c r="ECV117" s="730"/>
      <c r="ECW117" s="730"/>
      <c r="ECX117" s="730"/>
      <c r="ECY117" s="730"/>
      <c r="ECZ117" s="730"/>
      <c r="EDA117" s="730"/>
      <c r="EDB117" s="730"/>
      <c r="EDC117" s="730"/>
      <c r="EDD117" s="730"/>
      <c r="EDE117" s="730"/>
      <c r="EDF117" s="730"/>
      <c r="EDG117" s="730"/>
      <c r="EDH117" s="730"/>
      <c r="EDI117" s="730"/>
      <c r="EDJ117" s="730"/>
      <c r="EDK117" s="730"/>
      <c r="EDL117" s="730"/>
      <c r="EDM117" s="730"/>
      <c r="EDN117" s="730"/>
      <c r="EDO117" s="730"/>
      <c r="EDP117" s="730"/>
      <c r="EDQ117" s="730"/>
      <c r="EDR117" s="730"/>
      <c r="EDS117" s="730"/>
      <c r="EDT117" s="730"/>
      <c r="EDU117" s="730"/>
      <c r="EDV117" s="730"/>
      <c r="EDW117" s="730"/>
      <c r="EDX117" s="730"/>
      <c r="EDY117" s="730"/>
      <c r="EDZ117" s="730"/>
      <c r="EEA117" s="730"/>
      <c r="EEB117" s="730"/>
      <c r="EEC117" s="730"/>
      <c r="EED117" s="730"/>
      <c r="EEE117" s="730"/>
      <c r="EEF117" s="730"/>
      <c r="EEG117" s="730"/>
      <c r="EEH117" s="730"/>
      <c r="EEI117" s="730"/>
      <c r="EEJ117" s="730"/>
      <c r="EEK117" s="730"/>
      <c r="EEL117" s="730"/>
      <c r="EEM117" s="730"/>
      <c r="EEN117" s="730"/>
      <c r="EEO117" s="730"/>
      <c r="EEP117" s="730"/>
      <c r="EEQ117" s="730"/>
      <c r="EER117" s="730"/>
      <c r="EES117" s="730"/>
      <c r="EET117" s="730"/>
      <c r="EEU117" s="730"/>
      <c r="EEV117" s="730"/>
      <c r="EEW117" s="730"/>
      <c r="EEX117" s="730"/>
      <c r="EEY117" s="730"/>
      <c r="EEZ117" s="730"/>
      <c r="EFA117" s="730"/>
      <c r="EFB117" s="730"/>
      <c r="EFC117" s="730"/>
      <c r="EFD117" s="730"/>
      <c r="EFE117" s="730"/>
      <c r="EFF117" s="730"/>
      <c r="EFG117" s="730"/>
      <c r="EFH117" s="730"/>
      <c r="EFI117" s="730"/>
      <c r="EFJ117" s="730"/>
      <c r="EFK117" s="730"/>
      <c r="EFL117" s="730"/>
      <c r="EFM117" s="730"/>
      <c r="EFN117" s="730"/>
      <c r="EFO117" s="730"/>
      <c r="EFP117" s="730"/>
      <c r="EFQ117" s="730"/>
      <c r="EFR117" s="730"/>
      <c r="EFS117" s="730"/>
      <c r="EFT117" s="730"/>
      <c r="EFU117" s="730"/>
      <c r="EFV117" s="730"/>
      <c r="EFW117" s="730"/>
      <c r="EFX117" s="730"/>
      <c r="EFY117" s="730"/>
      <c r="EFZ117" s="730"/>
      <c r="EGA117" s="730"/>
      <c r="EGB117" s="730"/>
      <c r="EGC117" s="730"/>
      <c r="EGD117" s="730"/>
      <c r="EGE117" s="730"/>
      <c r="EGF117" s="730"/>
      <c r="EGG117" s="730"/>
      <c r="EGH117" s="730"/>
      <c r="EGI117" s="730"/>
      <c r="EGJ117" s="730"/>
      <c r="EGK117" s="730"/>
      <c r="EGL117" s="730"/>
      <c r="EGM117" s="730"/>
      <c r="EGN117" s="730"/>
      <c r="EGO117" s="730"/>
      <c r="EGP117" s="730"/>
      <c r="EGQ117" s="730"/>
      <c r="EGR117" s="730"/>
      <c r="EGS117" s="730"/>
      <c r="EGT117" s="730"/>
      <c r="EGU117" s="730"/>
      <c r="EGV117" s="730"/>
      <c r="EGW117" s="730"/>
      <c r="EGX117" s="730"/>
      <c r="EGY117" s="730"/>
      <c r="EGZ117" s="730"/>
      <c r="EHA117" s="730"/>
      <c r="EHB117" s="730"/>
      <c r="EHC117" s="730"/>
      <c r="EHD117" s="730"/>
      <c r="EHE117" s="730"/>
      <c r="EHF117" s="730"/>
      <c r="EHG117" s="730"/>
      <c r="EHH117" s="730"/>
      <c r="EHI117" s="730"/>
      <c r="EHJ117" s="730"/>
      <c r="EHK117" s="730"/>
      <c r="EHL117" s="730"/>
      <c r="EHM117" s="730"/>
      <c r="EHN117" s="730"/>
      <c r="EHO117" s="730"/>
      <c r="EHP117" s="730"/>
      <c r="EHQ117" s="730"/>
      <c r="EHR117" s="730"/>
      <c r="EHS117" s="730"/>
      <c r="EHT117" s="730"/>
      <c r="EHU117" s="730"/>
      <c r="EHV117" s="730"/>
      <c r="EHW117" s="730"/>
      <c r="EHX117" s="730"/>
      <c r="EHY117" s="730"/>
      <c r="EHZ117" s="730"/>
      <c r="EIA117" s="730"/>
      <c r="EIB117" s="730"/>
      <c r="EIC117" s="730"/>
      <c r="EID117" s="730"/>
      <c r="EIE117" s="730"/>
      <c r="EIF117" s="730"/>
      <c r="EIG117" s="730"/>
      <c r="EIH117" s="730"/>
      <c r="EII117" s="730"/>
      <c r="EIJ117" s="730"/>
      <c r="EIK117" s="730"/>
      <c r="EIL117" s="730"/>
      <c r="EIM117" s="730"/>
      <c r="EIN117" s="730"/>
      <c r="EIO117" s="730"/>
      <c r="EIP117" s="730"/>
      <c r="EIQ117" s="730"/>
      <c r="EIR117" s="730"/>
      <c r="EIS117" s="730"/>
      <c r="EIT117" s="730"/>
      <c r="EIU117" s="730"/>
      <c r="EIV117" s="730"/>
      <c r="EIW117" s="730"/>
      <c r="EIX117" s="730"/>
      <c r="EIY117" s="730"/>
      <c r="EIZ117" s="730"/>
      <c r="EJA117" s="730"/>
      <c r="EJB117" s="730"/>
      <c r="EJC117" s="730"/>
      <c r="EJD117" s="730"/>
      <c r="EJE117" s="730"/>
      <c r="EJF117" s="730"/>
      <c r="EJG117" s="730"/>
      <c r="EJH117" s="730"/>
      <c r="EJI117" s="730"/>
      <c r="EJJ117" s="730"/>
      <c r="EJK117" s="730"/>
      <c r="EJL117" s="730"/>
      <c r="EJM117" s="730"/>
      <c r="EJN117" s="730"/>
      <c r="EJO117" s="730"/>
      <c r="EJP117" s="730"/>
      <c r="EJQ117" s="730"/>
      <c r="EJR117" s="730"/>
      <c r="EJS117" s="730"/>
      <c r="EJT117" s="730"/>
      <c r="EJU117" s="730"/>
      <c r="EJV117" s="730"/>
      <c r="EJW117" s="730"/>
      <c r="EJX117" s="730"/>
      <c r="EJY117" s="730"/>
      <c r="EJZ117" s="730"/>
      <c r="EKA117" s="730"/>
      <c r="EKB117" s="730"/>
      <c r="EKC117" s="730"/>
      <c r="EKD117" s="730"/>
      <c r="EKE117" s="730"/>
      <c r="EKF117" s="730"/>
      <c r="EKG117" s="730"/>
      <c r="EKH117" s="730"/>
      <c r="EKI117" s="730"/>
      <c r="EKJ117" s="730"/>
      <c r="EKK117" s="730"/>
      <c r="EKL117" s="730"/>
      <c r="EKM117" s="730"/>
      <c r="EKN117" s="730"/>
      <c r="EKO117" s="730"/>
      <c r="EKP117" s="730"/>
      <c r="EKQ117" s="730"/>
      <c r="EKR117" s="730"/>
      <c r="EKS117" s="730"/>
      <c r="EKT117" s="730"/>
      <c r="EKU117" s="730"/>
      <c r="EKV117" s="730"/>
      <c r="EKW117" s="730"/>
      <c r="EKX117" s="730"/>
      <c r="EKY117" s="730"/>
      <c r="EKZ117" s="730"/>
      <c r="ELA117" s="730"/>
      <c r="ELB117" s="730"/>
      <c r="ELC117" s="730"/>
      <c r="ELD117" s="730"/>
      <c r="ELE117" s="730"/>
      <c r="ELF117" s="730"/>
      <c r="ELG117" s="730"/>
      <c r="ELH117" s="730"/>
      <c r="ELI117" s="730"/>
      <c r="ELJ117" s="730"/>
      <c r="ELK117" s="730"/>
      <c r="ELL117" s="730"/>
      <c r="ELM117" s="730"/>
      <c r="ELN117" s="730"/>
      <c r="ELO117" s="730"/>
      <c r="ELP117" s="730"/>
      <c r="ELQ117" s="730"/>
      <c r="ELR117" s="730"/>
      <c r="ELS117" s="730"/>
      <c r="ELT117" s="730"/>
      <c r="ELU117" s="730"/>
      <c r="ELV117" s="730"/>
      <c r="ELW117" s="730"/>
      <c r="ELX117" s="730"/>
      <c r="ELY117" s="730"/>
      <c r="ELZ117" s="730"/>
      <c r="EMA117" s="730"/>
      <c r="EMB117" s="730"/>
      <c r="EMC117" s="730"/>
      <c r="EMD117" s="730"/>
      <c r="EME117" s="730"/>
      <c r="EMF117" s="730"/>
      <c r="EMG117" s="730"/>
      <c r="EMH117" s="730"/>
      <c r="EMI117" s="730"/>
      <c r="EMJ117" s="730"/>
      <c r="EMK117" s="730"/>
      <c r="EML117" s="730"/>
      <c r="EMM117" s="730"/>
      <c r="EMN117" s="730"/>
      <c r="EMO117" s="730"/>
      <c r="EMP117" s="730"/>
      <c r="EMQ117" s="730"/>
      <c r="EMR117" s="730"/>
      <c r="EMS117" s="730"/>
      <c r="EMT117" s="730"/>
      <c r="EMU117" s="730"/>
      <c r="EMV117" s="730"/>
      <c r="EMW117" s="730"/>
      <c r="EMX117" s="730"/>
      <c r="EMY117" s="730"/>
      <c r="EMZ117" s="730"/>
      <c r="ENA117" s="730"/>
      <c r="ENB117" s="730"/>
      <c r="ENC117" s="730"/>
      <c r="END117" s="730"/>
      <c r="ENE117" s="730"/>
      <c r="ENF117" s="730"/>
      <c r="ENG117" s="730"/>
      <c r="ENH117" s="730"/>
      <c r="ENI117" s="730"/>
      <c r="ENJ117" s="730"/>
      <c r="ENK117" s="730"/>
      <c r="ENL117" s="730"/>
      <c r="ENM117" s="730"/>
      <c r="ENN117" s="730"/>
      <c r="ENO117" s="730"/>
      <c r="ENP117" s="730"/>
      <c r="ENQ117" s="730"/>
      <c r="ENR117" s="730"/>
      <c r="ENS117" s="730"/>
      <c r="ENT117" s="730"/>
      <c r="ENU117" s="730"/>
      <c r="ENV117" s="730"/>
      <c r="ENW117" s="730"/>
      <c r="ENX117" s="730"/>
      <c r="ENY117" s="730"/>
      <c r="ENZ117" s="730"/>
      <c r="EOA117" s="730"/>
      <c r="EOB117" s="730"/>
      <c r="EOC117" s="730"/>
      <c r="EOD117" s="730"/>
      <c r="EOE117" s="730"/>
      <c r="EOF117" s="730"/>
      <c r="EOG117" s="730"/>
      <c r="EOH117" s="730"/>
      <c r="EOI117" s="730"/>
      <c r="EOJ117" s="730"/>
      <c r="EOK117" s="730"/>
      <c r="EOL117" s="730"/>
      <c r="EOM117" s="730"/>
      <c r="EON117" s="730"/>
      <c r="EOO117" s="730"/>
      <c r="EOP117" s="730"/>
      <c r="EOQ117" s="730"/>
      <c r="EOR117" s="730"/>
      <c r="EOS117" s="730"/>
      <c r="EOT117" s="730"/>
      <c r="EOU117" s="730"/>
      <c r="EOV117" s="730"/>
      <c r="EOW117" s="730"/>
      <c r="EOX117" s="730"/>
      <c r="EOY117" s="730"/>
      <c r="EOZ117" s="730"/>
      <c r="EPA117" s="730"/>
      <c r="EPB117" s="730"/>
      <c r="EPC117" s="730"/>
      <c r="EPD117" s="730"/>
      <c r="EPE117" s="730"/>
      <c r="EPF117" s="730"/>
      <c r="EPG117" s="730"/>
      <c r="EPH117" s="730"/>
      <c r="EPI117" s="730"/>
      <c r="EPJ117" s="730"/>
      <c r="EPK117" s="730"/>
      <c r="EPL117" s="730"/>
      <c r="EPM117" s="730"/>
      <c r="EPN117" s="730"/>
      <c r="EPO117" s="730"/>
      <c r="EPP117" s="730"/>
      <c r="EPQ117" s="730"/>
      <c r="EPR117" s="730"/>
      <c r="EPS117" s="730"/>
      <c r="EPT117" s="730"/>
      <c r="EPU117" s="730"/>
      <c r="EPV117" s="730"/>
      <c r="EPW117" s="730"/>
      <c r="EPX117" s="730"/>
      <c r="EPY117" s="730"/>
      <c r="EPZ117" s="730"/>
      <c r="EQA117" s="730"/>
      <c r="EQB117" s="730"/>
      <c r="EQC117" s="730"/>
      <c r="EQD117" s="730"/>
      <c r="EQE117" s="730"/>
      <c r="EQF117" s="730"/>
      <c r="EQG117" s="730"/>
      <c r="EQH117" s="730"/>
      <c r="EQI117" s="730"/>
      <c r="EQJ117" s="730"/>
      <c r="EQK117" s="730"/>
      <c r="EQL117" s="730"/>
      <c r="EQM117" s="730"/>
      <c r="EQN117" s="730"/>
      <c r="EQO117" s="730"/>
      <c r="EQP117" s="730"/>
      <c r="EQQ117" s="730"/>
      <c r="EQR117" s="730"/>
      <c r="EQS117" s="730"/>
      <c r="EQT117" s="730"/>
      <c r="EQU117" s="730"/>
      <c r="EQV117" s="730"/>
      <c r="EQW117" s="730"/>
      <c r="EQX117" s="730"/>
      <c r="EQY117" s="730"/>
      <c r="EQZ117" s="730"/>
      <c r="ERA117" s="730"/>
      <c r="ERB117" s="730"/>
      <c r="ERC117" s="730"/>
      <c r="ERD117" s="730"/>
      <c r="ERE117" s="730"/>
      <c r="ERF117" s="730"/>
      <c r="ERG117" s="730"/>
      <c r="ERH117" s="730"/>
      <c r="ERI117" s="730"/>
      <c r="ERJ117" s="730"/>
      <c r="ERK117" s="730"/>
      <c r="ERL117" s="730"/>
      <c r="ERM117" s="730"/>
      <c r="ERN117" s="730"/>
      <c r="ERO117" s="730"/>
      <c r="ERP117" s="730"/>
      <c r="ERQ117" s="730"/>
      <c r="ERR117" s="730"/>
    </row>
    <row r="118" spans="2:7" ht="15">
      <c r="B118" s="667" t="s">
        <v>85</v>
      </c>
      <c r="C118" s="668">
        <v>5800</v>
      </c>
      <c r="D118" s="588">
        <v>425</v>
      </c>
      <c r="E118" s="588">
        <v>225</v>
      </c>
      <c r="F118" s="588">
        <v>4500</v>
      </c>
      <c r="G118" s="589">
        <v>700</v>
      </c>
    </row>
    <row r="119" spans="2:7">
      <c r="B119" s="222" t="s">
        <v>229</v>
      </c>
      <c r="C119" s="377">
        <v>0.76895644168209654</v>
      </c>
      <c r="D119" s="216">
        <v>0.89483443078897951</v>
      </c>
      <c r="E119" s="216">
        <v>0.64812037123839883</v>
      </c>
      <c r="F119" s="216">
        <v>0.75484302531018244</v>
      </c>
      <c r="G119" s="217">
        <v>0.82012452808925462</v>
      </c>
    </row>
    <row r="120" spans="2:7">
      <c r="B120" s="222" t="s">
        <v>230</v>
      </c>
      <c r="C120" s="377">
        <v>0.1324187238819507</v>
      </c>
      <c r="D120" s="216">
        <v>0.060023296170394841</v>
      </c>
      <c r="E120" s="216">
        <v>0.22752413987062903</v>
      </c>
      <c r="F120" s="216">
        <v>0.13954935474479807</v>
      </c>
      <c r="G120" s="217">
        <v>0.10153828816137939</v>
      </c>
    </row>
    <row r="121" spans="2:7">
      <c r="B121" s="222" t="s">
        <v>231</v>
      </c>
      <c r="C121" s="377">
        <v>0.098626545692254514</v>
      </c>
      <c r="D121" s="216">
        <v>0.045142273040625666</v>
      </c>
      <c r="E121" s="216">
        <v>0.12430861535577013</v>
      </c>
      <c r="F121" s="216">
        <v>0.1056076199450194</v>
      </c>
      <c r="G121" s="217">
        <v>0.0783512706372908</v>
      </c>
    </row>
    <row r="122" spans="2:7">
      <c r="B122" s="662" t="s">
        <v>229</v>
      </c>
      <c r="C122" s="663">
        <v>0.76895644168209654</v>
      </c>
      <c r="D122" s="356">
        <v>0.89483443078897951</v>
      </c>
      <c r="E122" s="356">
        <v>0.64812037123839883</v>
      </c>
      <c r="F122" s="356">
        <v>0.75484302531018244</v>
      </c>
      <c r="G122" s="357">
        <v>0.82012452808925462</v>
      </c>
    </row>
    <row r="123" spans="2:7">
      <c r="B123" s="664" t="s">
        <v>232</v>
      </c>
      <c r="C123" s="665">
        <v>0.23104355831790346</v>
      </c>
      <c r="D123" s="362">
        <v>0.10516556921102049</v>
      </c>
      <c r="E123" s="362">
        <v>0.35187962876160117</v>
      </c>
      <c r="F123" s="362">
        <v>0.24515697468981756</v>
      </c>
      <c r="G123" s="363">
        <v>0.17987547191074538</v>
      </c>
    </row>
    <row r="124" spans="2:7">
      <c r="B124" s="584" t="s">
        <v>13</v>
      </c>
      <c r="C124" s="666" t="s">
        <v>13</v>
      </c>
      <c r="D124" s="585"/>
      <c r="E124" s="585"/>
      <c r="F124" s="585"/>
      <c r="G124" s="586"/>
    </row>
    <row r="125" spans="2:7" ht="15">
      <c r="B125" s="667" t="s">
        <v>85</v>
      </c>
      <c r="C125" s="668">
        <v>5400</v>
      </c>
      <c r="D125" s="588">
        <v>450</v>
      </c>
      <c r="E125" s="588">
        <v>175</v>
      </c>
      <c r="F125" s="588">
        <v>4200</v>
      </c>
      <c r="G125" s="589">
        <v>700</v>
      </c>
    </row>
    <row r="126" spans="2:7">
      <c r="B126" s="222" t="s">
        <v>229</v>
      </c>
      <c r="C126" s="377">
        <v>0.75176034010267045</v>
      </c>
      <c r="D126" s="216">
        <v>0.85846126142349077</v>
      </c>
      <c r="E126" s="216">
        <v>0.6993597031895159</v>
      </c>
      <c r="F126" s="216">
        <v>0.73163043923206017</v>
      </c>
      <c r="G126" s="217">
        <v>0.81821676202303351</v>
      </c>
    </row>
    <row r="127" spans="2:7">
      <c r="B127" s="222" t="s">
        <v>230</v>
      </c>
      <c r="C127" s="377">
        <v>0.10743266963319126</v>
      </c>
      <c r="D127" s="216">
        <v>0.056678521586458377</v>
      </c>
      <c r="E127" s="216">
        <v>0.14158338818742144</v>
      </c>
      <c r="F127" s="216">
        <v>0.11224364484833599</v>
      </c>
      <c r="G127" s="217">
        <v>0.10277790097721796</v>
      </c>
    </row>
    <row r="128" spans="2:7">
      <c r="B128" s="222" t="s">
        <v>231</v>
      </c>
      <c r="C128" s="377">
        <v>0.14080515226872964</v>
      </c>
      <c r="D128" s="216">
        <v>0.0848377076486742</v>
      </c>
      <c r="E128" s="216">
        <v>0.15899706779965292</v>
      </c>
      <c r="F128" s="216">
        <v>0.15612832385809536</v>
      </c>
      <c r="G128" s="217">
        <v>0.079005336999748668</v>
      </c>
    </row>
    <row r="129" spans="2:7">
      <c r="B129" s="662" t="s">
        <v>229</v>
      </c>
      <c r="C129" s="663">
        <v>0.75176034010267045</v>
      </c>
      <c r="D129" s="356">
        <v>0.85846126142349077</v>
      </c>
      <c r="E129" s="356">
        <v>0.6993597031895159</v>
      </c>
      <c r="F129" s="356">
        <v>0.73163043923206017</v>
      </c>
      <c r="G129" s="357">
        <v>0.81821676202303351</v>
      </c>
    </row>
    <row r="130" spans="2:7">
      <c r="B130" s="664" t="s">
        <v>232</v>
      </c>
      <c r="C130" s="665">
        <v>0.24823965989732955</v>
      </c>
      <c r="D130" s="362">
        <v>0.14153873857650923</v>
      </c>
      <c r="E130" s="362">
        <v>0.3006402968104841</v>
      </c>
      <c r="F130" s="362">
        <v>0.26836956076793983</v>
      </c>
      <c r="G130" s="363">
        <v>0.18178323797696649</v>
      </c>
    </row>
    <row r="131" spans="2:7">
      <c r="B131" s="584" t="s">
        <v>14</v>
      </c>
      <c r="C131" s="666" t="s">
        <v>14</v>
      </c>
      <c r="D131" s="585"/>
      <c r="E131" s="585"/>
      <c r="F131" s="585"/>
      <c r="G131" s="586"/>
    </row>
    <row r="132" spans="2:7" ht="15">
      <c r="B132" s="667" t="s">
        <v>85</v>
      </c>
      <c r="C132" s="668">
        <v>4700</v>
      </c>
      <c r="D132" s="588">
        <v>350</v>
      </c>
      <c r="E132" s="588">
        <v>300</v>
      </c>
      <c r="F132" s="588">
        <v>3300</v>
      </c>
      <c r="G132" s="589">
        <v>750</v>
      </c>
    </row>
    <row r="133" spans="2:7">
      <c r="B133" s="222" t="s">
        <v>229</v>
      </c>
      <c r="C133" s="377">
        <v>0.79701992079073858</v>
      </c>
      <c r="D133" s="216">
        <v>0.893613378231836</v>
      </c>
      <c r="E133" s="216">
        <v>0.61449456107531342</v>
      </c>
      <c r="F133" s="216">
        <v>0.79238599421934053</v>
      </c>
      <c r="G133" s="217">
        <v>0.84215725009877529</v>
      </c>
    </row>
    <row r="134" spans="2:7">
      <c r="B134" s="222" t="s">
        <v>230</v>
      </c>
      <c r="C134" s="377">
        <v>0.12366080495565634</v>
      </c>
      <c r="D134" s="216">
        <v>0.063866217681639165</v>
      </c>
      <c r="E134" s="216">
        <v>0.19787985865724378</v>
      </c>
      <c r="F134" s="216">
        <v>0.12571732455217915</v>
      </c>
      <c r="G134" s="217">
        <v>0.11401290662452258</v>
      </c>
    </row>
    <row r="135" spans="2:7">
      <c r="B135" s="222" t="s">
        <v>231</v>
      </c>
      <c r="C135" s="377">
        <v>0.079319274253605035</v>
      </c>
      <c r="D135" s="216">
        <v>0.042520404086524743</v>
      </c>
      <c r="E135" s="216">
        <v>0.18762558026744264</v>
      </c>
      <c r="F135" s="216">
        <v>0.081896681228480261</v>
      </c>
      <c r="G135" s="217">
        <v>0.043843013301725277</v>
      </c>
    </row>
    <row r="136" spans="2:7">
      <c r="B136" s="662" t="s">
        <v>229</v>
      </c>
      <c r="C136" s="663">
        <v>0.79701992079073858</v>
      </c>
      <c r="D136" s="356">
        <v>0.893613378231836</v>
      </c>
      <c r="E136" s="356">
        <v>0.61449456107531342</v>
      </c>
      <c r="F136" s="356">
        <v>0.79238599421934053</v>
      </c>
      <c r="G136" s="357">
        <v>0.84215725009877529</v>
      </c>
    </row>
    <row r="137" spans="2:7">
      <c r="B137" s="773" t="s">
        <v>232</v>
      </c>
      <c r="C137" s="774">
        <v>0.20298007920926142</v>
      </c>
      <c r="D137" s="359">
        <v>0.10638662176816405</v>
      </c>
      <c r="E137" s="359">
        <v>0.38550543892468658</v>
      </c>
      <c r="F137" s="359">
        <v>0.20761400578065947</v>
      </c>
      <c r="G137" s="360">
        <v>0.15784274990122471</v>
      </c>
    </row>
    <row r="138" spans="2:7">
      <c r="B138" s="733" t="s">
        <v>415</v>
      </c>
      <c r="C138" s="772" t="s">
        <v>415</v>
      </c>
      <c r="D138" s="734"/>
      <c r="E138" s="734"/>
      <c r="F138" s="734"/>
      <c r="G138" s="735"/>
    </row>
    <row r="139" spans="2:7" ht="15">
      <c r="B139" s="667" t="s">
        <v>85</v>
      </c>
      <c r="C139" s="668">
        <v>7200</v>
      </c>
      <c r="D139" s="588">
        <v>600</v>
      </c>
      <c r="E139" s="588">
        <v>275</v>
      </c>
      <c r="F139" s="588">
        <v>5400</v>
      </c>
      <c r="G139" s="589">
        <v>850</v>
      </c>
    </row>
    <row r="140" spans="2:7">
      <c r="B140" s="222" t="s">
        <v>229</v>
      </c>
      <c r="C140" s="377">
        <v>0.698693166090808</v>
      </c>
      <c r="D140" s="216">
        <v>0.84915747709078548</v>
      </c>
      <c r="E140" s="216">
        <v>0.6691054655464308</v>
      </c>
      <c r="F140" s="216">
        <v>0.65932688644396342</v>
      </c>
      <c r="G140" s="217">
        <v>0.85284043390804376</v>
      </c>
    </row>
    <row r="141" spans="2:7">
      <c r="B141" s="222" t="s">
        <v>230</v>
      </c>
      <c r="C141" s="377">
        <v>0.11367519118433202</v>
      </c>
      <c r="D141" s="216">
        <v>0.077277726797417581</v>
      </c>
      <c r="E141" s="216">
        <v>0.10769048422824255</v>
      </c>
      <c r="F141" s="216">
        <v>0.12505333510716424</v>
      </c>
      <c r="G141" s="217">
        <v>0.06874038612739175</v>
      </c>
    </row>
    <row r="142" spans="2:7">
      <c r="B142" s="222" t="s">
        <v>231</v>
      </c>
      <c r="C142" s="377">
        <v>0.18763164272486135</v>
      </c>
      <c r="D142" s="216">
        <v>0.0735647961117959</v>
      </c>
      <c r="E142" s="216">
        <v>0.22320405022532652</v>
      </c>
      <c r="F142" s="216">
        <v>0.21561977844887267</v>
      </c>
      <c r="G142" s="217">
        <v>0.07841917996456485</v>
      </c>
    </row>
    <row r="143" spans="2:7">
      <c r="B143" s="662" t="s">
        <v>229</v>
      </c>
      <c r="C143" s="663">
        <v>0.698693166090808</v>
      </c>
      <c r="D143" s="356">
        <v>0.84915747709078548</v>
      </c>
      <c r="E143" s="356">
        <v>0.6691054655464308</v>
      </c>
      <c r="F143" s="356">
        <v>0.65932688644396342</v>
      </c>
      <c r="G143" s="357">
        <v>0.85284043390804376</v>
      </c>
    </row>
    <row r="144" spans="2:7" ht="15" thickBot="1">
      <c r="B144" s="669" t="s">
        <v>232</v>
      </c>
      <c r="C144" s="670">
        <v>0.30130683390919338</v>
      </c>
      <c r="D144" s="365">
        <v>0.15084252290921346</v>
      </c>
      <c r="E144" s="365">
        <v>0.33089453445356909</v>
      </c>
      <c r="F144" s="365">
        <v>0.34067311355603691</v>
      </c>
      <c r="G144" s="366">
        <v>0.1471595660919566</v>
      </c>
    </row>
  </sheetData>
  <pageMargins left="0.7" right="0.7" top="0.75" bottom="0.75" header="0.3" footer="0.3"/>
  <pageSetup paperSize="9" orientation="portrait"/>
  <headerFooter scaleWithDoc="1" alignWithMargins="0" differentFirst="0" differentOddEven="0"/>
  <drawing r:id="rId2"/>
  <extLst/>
</worksheet>
</file>

<file path=xl/worksheets/sheet3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EE1B5"/>
  </sheetPr>
  <dimension ref="A1:O369"/>
  <sheetViews>
    <sheetView zoomScale="85" view="normal" workbookViewId="0">
      <selection pane="topLeft" activeCell="A1" sqref="A1"/>
    </sheetView>
  </sheetViews>
  <sheetFormatPr defaultColWidth="9.140625" defaultRowHeight="14.25"/>
  <cols>
    <col min="1" max="1" width="4.75390625" style="179" customWidth="1"/>
    <col min="2" max="2" width="26.25390625" style="179" customWidth="1"/>
    <col min="3" max="9" width="16.625" style="179" customWidth="1"/>
    <col min="10" max="13" width="16.25390625" style="179" customWidth="1"/>
    <col min="14" max="16384" width="9.125" style="179" customWidth="1"/>
  </cols>
  <sheetData>
    <row r="1" s="725" customFormat="1"/>
    <row r="2" s="726" customFormat="1"/>
    <row r="3" s="727" customFormat="1"/>
    <row r="4" s="730" customFormat="1"/>
    <row r="5" spans="2:2" s="87" customFormat="1" ht="18">
      <c r="B5" s="569" t="s">
        <v>266</v>
      </c>
    </row>
    <row r="6" spans="2:2" s="87" customFormat="1" ht="15.75">
      <c r="B6" s="570" t="s">
        <v>275</v>
      </c>
    </row>
    <row r="7" spans="2:15" s="729" customFormat="1">
      <c r="B7" s="728"/>
      <c r="C7" s="728"/>
      <c r="D7" s="728"/>
      <c r="E7" s="728"/>
      <c r="F7" s="728"/>
      <c r="G7" s="728"/>
      <c r="H7" s="728"/>
      <c r="I7" s="728"/>
      <c r="J7" s="728"/>
      <c r="K7" s="728"/>
      <c r="L7" s="728"/>
      <c r="M7" s="728"/>
      <c r="N7" s="728"/>
      <c r="O7" s="728"/>
    </row>
    <row r="8" s="755" customFormat="1"/>
    <row r="9" s="755" customFormat="1"/>
    <row r="10" s="755" customFormat="1"/>
    <row r="11" s="755" customFormat="1"/>
    <row r="12" s="755" customFormat="1"/>
    <row r="13" s="755" customFormat="1"/>
    <row r="14" s="755" customFormat="1"/>
    <row r="15" s="755" customFormat="1"/>
    <row r="16" s="755" customFormat="1"/>
    <row r="17" s="755" customFormat="1"/>
    <row r="18" spans="2:2" ht="15">
      <c r="B18" s="156" t="s">
        <v>276</v>
      </c>
    </row>
    <row r="19" spans="2:2">
      <c r="B19" s="16" t="s">
        <v>57</v>
      </c>
    </row>
    <row r="21" spans="2:2" ht="15.75" thickBot="1">
      <c r="B21" s="157" t="s">
        <v>83</v>
      </c>
    </row>
    <row r="22" spans="1:11" s="198" customFormat="1" ht="15.75" thickBot="1">
      <c r="A22" s="179"/>
      <c r="B22" s="612"/>
      <c r="C22" s="613" t="s">
        <v>29</v>
      </c>
      <c r="D22" s="613" t="s">
        <v>30</v>
      </c>
      <c r="E22" s="613" t="s">
        <v>31</v>
      </c>
      <c r="F22" s="613" t="s">
        <v>32</v>
      </c>
      <c r="G22" s="613" t="s">
        <v>33</v>
      </c>
      <c r="H22" s="613" t="s">
        <v>34</v>
      </c>
      <c r="I22" s="613" t="s">
        <v>35</v>
      </c>
      <c r="J22" s="613" t="s">
        <v>36</v>
      </c>
      <c r="K22" s="614" t="s">
        <v>0</v>
      </c>
    </row>
    <row r="23" spans="2:11" ht="15">
      <c r="B23" s="671" t="s">
        <v>61</v>
      </c>
      <c r="C23" s="672" t="s">
        <v>61</v>
      </c>
      <c r="D23" s="672"/>
      <c r="E23" s="672"/>
      <c r="F23" s="672"/>
      <c r="G23" s="672"/>
      <c r="H23" s="672"/>
      <c r="I23" s="672"/>
      <c r="J23" s="672"/>
      <c r="K23" s="673"/>
    </row>
    <row r="24" spans="2:11" ht="15">
      <c r="B24" s="618" t="s">
        <v>64</v>
      </c>
      <c r="C24" s="619">
        <v>140000</v>
      </c>
      <c r="D24" s="619">
        <v>140000</v>
      </c>
      <c r="E24" s="619">
        <v>142000</v>
      </c>
      <c r="F24" s="619">
        <v>144000</v>
      </c>
      <c r="G24" s="619">
        <v>142000</v>
      </c>
      <c r="H24" s="619">
        <v>146000</v>
      </c>
      <c r="I24" s="619">
        <v>148000</v>
      </c>
      <c r="J24" s="619">
        <v>149000</v>
      </c>
      <c r="K24" s="620">
        <v>155000</v>
      </c>
    </row>
    <row r="25" spans="2:11">
      <c r="B25" s="752" t="s">
        <v>229</v>
      </c>
      <c r="C25" s="187">
        <v>0.820517009054328</v>
      </c>
      <c r="D25" s="187">
        <v>0.83499532453441638</v>
      </c>
      <c r="E25" s="187">
        <v>0.83801379656033559</v>
      </c>
      <c r="F25" s="187">
        <v>0.83048020289381119</v>
      </c>
      <c r="G25" s="187">
        <v>0.8272059560294216</v>
      </c>
      <c r="H25" s="187">
        <v>0.821701670584228</v>
      </c>
      <c r="I25" s="187">
        <v>0.82021438415461323</v>
      </c>
      <c r="J25" s="187">
        <v>0.814965708095112</v>
      </c>
      <c r="K25" s="188">
        <v>0.82057472207846438</v>
      </c>
    </row>
    <row r="26" spans="2:11">
      <c r="B26" s="752" t="s">
        <v>230</v>
      </c>
      <c r="C26" s="187">
        <v>0.054726148126325459</v>
      </c>
      <c r="D26" s="187">
        <v>0.058601500431855982</v>
      </c>
      <c r="E26" s="187">
        <v>0.058891730499892284</v>
      </c>
      <c r="F26" s="187">
        <v>0.071318427085906327</v>
      </c>
      <c r="G26" s="187">
        <v>0.08552116839543919</v>
      </c>
      <c r="H26" s="187">
        <v>0.0932996482495172</v>
      </c>
      <c r="I26" s="187">
        <v>0.094515188128905581</v>
      </c>
      <c r="J26" s="187">
        <v>0.093431567601686832</v>
      </c>
      <c r="K26" s="188">
        <v>0.09070707435283594</v>
      </c>
    </row>
    <row r="27" spans="2:11">
      <c r="B27" s="752" t="s">
        <v>231</v>
      </c>
      <c r="C27" s="187">
        <v>0.12475684281934642</v>
      </c>
      <c r="D27" s="187">
        <v>0.10640310365257365</v>
      </c>
      <c r="E27" s="187">
        <v>0.10309440269752698</v>
      </c>
      <c r="F27" s="187">
        <v>0.098201370020282425</v>
      </c>
      <c r="G27" s="187">
        <v>0.0872728755751393</v>
      </c>
      <c r="H27" s="187">
        <v>0.084998681166254822</v>
      </c>
      <c r="I27" s="187">
        <v>0.085270495141362992</v>
      </c>
      <c r="J27" s="187">
        <v>0.09160265703911287</v>
      </c>
      <c r="K27" s="188">
        <v>0.088718203568699638</v>
      </c>
    </row>
    <row r="28" spans="2:11" ht="15">
      <c r="B28" s="621" t="s">
        <v>84</v>
      </c>
      <c r="C28" s="622" t="s">
        <v>84</v>
      </c>
      <c r="D28" s="622"/>
      <c r="E28" s="622"/>
      <c r="F28" s="622"/>
      <c r="G28" s="622"/>
      <c r="H28" s="622"/>
      <c r="I28" s="622"/>
      <c r="J28" s="622"/>
      <c r="K28" s="623"/>
    </row>
    <row r="29" spans="2:11" ht="15">
      <c r="B29" s="618" t="s">
        <v>64</v>
      </c>
      <c r="C29" s="619">
        <v>11700</v>
      </c>
      <c r="D29" s="619">
        <v>10800</v>
      </c>
      <c r="E29" s="619">
        <v>10300</v>
      </c>
      <c r="F29" s="619">
        <v>11000</v>
      </c>
      <c r="G29" s="619">
        <v>10700</v>
      </c>
      <c r="H29" s="619">
        <v>10300</v>
      </c>
      <c r="I29" s="619">
        <v>10900</v>
      </c>
      <c r="J29" s="619">
        <v>11400</v>
      </c>
      <c r="K29" s="620">
        <v>11700</v>
      </c>
    </row>
    <row r="30" spans="2:11">
      <c r="B30" s="752" t="s">
        <v>229</v>
      </c>
      <c r="C30" s="187">
        <v>0.90288752241865233</v>
      </c>
      <c r="D30" s="187">
        <v>0.93027152687372139</v>
      </c>
      <c r="E30" s="187">
        <v>0.93236524615683991</v>
      </c>
      <c r="F30" s="187">
        <v>0.92271129326047363</v>
      </c>
      <c r="G30" s="187">
        <v>0.94138516032811337</v>
      </c>
      <c r="H30" s="187">
        <v>0.94384922178988329</v>
      </c>
      <c r="I30" s="187">
        <v>0.94287991206375377</v>
      </c>
      <c r="J30" s="187">
        <v>0.90860080857795744</v>
      </c>
      <c r="K30" s="188">
        <v>0.92085406514490886</v>
      </c>
    </row>
    <row r="31" spans="2:11">
      <c r="B31" s="752" t="s">
        <v>230</v>
      </c>
      <c r="C31" s="187">
        <v>0.0377811939533692</v>
      </c>
      <c r="D31" s="187">
        <v>0.028990143202529291</v>
      </c>
      <c r="E31" s="187">
        <v>0.029607900369721735</v>
      </c>
      <c r="F31" s="187">
        <v>0.042044626593806922</v>
      </c>
      <c r="G31" s="187">
        <v>0.028140380313199105</v>
      </c>
      <c r="H31" s="187">
        <v>0.026899805447470816</v>
      </c>
      <c r="I31" s="187">
        <v>0.029525510671429878</v>
      </c>
      <c r="J31" s="187">
        <v>0.047038143786254177</v>
      </c>
      <c r="K31" s="188">
        <v>0.037130033341882536</v>
      </c>
    </row>
    <row r="32" spans="2:11">
      <c r="B32" s="752" t="s">
        <v>231</v>
      </c>
      <c r="C32" s="187">
        <v>0.05933128362797848</v>
      </c>
      <c r="D32" s="187">
        <v>0.0407383299237493</v>
      </c>
      <c r="E32" s="187">
        <v>0.038026853473438413</v>
      </c>
      <c r="F32" s="187">
        <v>0.035244080145719489</v>
      </c>
      <c r="G32" s="187">
        <v>0.030474459358687547</v>
      </c>
      <c r="H32" s="187">
        <v>0.029250972762645912</v>
      </c>
      <c r="I32" s="187">
        <v>0.027594577264816341</v>
      </c>
      <c r="J32" s="187">
        <v>0.044360168746704169</v>
      </c>
      <c r="K32" s="188">
        <v>0.042015046593143542</v>
      </c>
    </row>
    <row r="33" spans="2:11" ht="15">
      <c r="B33" s="621" t="s">
        <v>27</v>
      </c>
      <c r="C33" s="622" t="s">
        <v>27</v>
      </c>
      <c r="D33" s="622"/>
      <c r="E33" s="622"/>
      <c r="F33" s="622"/>
      <c r="G33" s="622"/>
      <c r="H33" s="622"/>
      <c r="I33" s="622"/>
      <c r="J33" s="622"/>
      <c r="K33" s="623"/>
    </row>
    <row r="34" spans="2:11" ht="15">
      <c r="B34" s="618" t="s">
        <v>64</v>
      </c>
      <c r="C34" s="619">
        <v>128000</v>
      </c>
      <c r="D34" s="619">
        <v>129000</v>
      </c>
      <c r="E34" s="619">
        <v>132000</v>
      </c>
      <c r="F34" s="619">
        <v>133000</v>
      </c>
      <c r="G34" s="619">
        <v>131000</v>
      </c>
      <c r="H34" s="619">
        <v>136000</v>
      </c>
      <c r="I34" s="619">
        <v>137000</v>
      </c>
      <c r="J34" s="619">
        <v>137000</v>
      </c>
      <c r="K34" s="620">
        <v>143000</v>
      </c>
    </row>
    <row r="35" spans="2:11">
      <c r="B35" s="752" t="s">
        <v>229</v>
      </c>
      <c r="C35" s="187">
        <v>0.81301007720381913</v>
      </c>
      <c r="D35" s="187">
        <v>0.82707350451140027</v>
      </c>
      <c r="E35" s="187">
        <v>0.83067213470085166</v>
      </c>
      <c r="F35" s="187">
        <v>0.822850976152719</v>
      </c>
      <c r="G35" s="187">
        <v>0.81789013484546635</v>
      </c>
      <c r="H35" s="187">
        <v>0.81247549124598928</v>
      </c>
      <c r="I35" s="187">
        <v>0.81046782953240326</v>
      </c>
      <c r="J35" s="187">
        <v>0.80720562221182746</v>
      </c>
      <c r="K35" s="188">
        <v>0.81236660121680893</v>
      </c>
    </row>
    <row r="36" spans="2:11">
      <c r="B36" s="752" t="s">
        <v>230</v>
      </c>
      <c r="C36" s="187">
        <v>0.056270523925867517</v>
      </c>
      <c r="D36" s="187">
        <v>0.061063561648072119</v>
      </c>
      <c r="E36" s="187">
        <v>0.06117038331026637</v>
      </c>
      <c r="F36" s="187">
        <v>0.073739890990315693</v>
      </c>
      <c r="G36" s="187">
        <v>0.090202836694424679</v>
      </c>
      <c r="H36" s="187">
        <v>0.0983150321166166</v>
      </c>
      <c r="I36" s="187">
        <v>0.099679030424422208</v>
      </c>
      <c r="J36" s="187">
        <v>0.097276460717312163</v>
      </c>
      <c r="K36" s="188">
        <v>0.0950924222948261</v>
      </c>
    </row>
    <row r="37" spans="2:11" ht="15" thickBot="1">
      <c r="B37" s="753" t="s">
        <v>231</v>
      </c>
      <c r="C37" s="196">
        <v>0.13071947670459011</v>
      </c>
      <c r="D37" s="196">
        <v>0.1118629338405276</v>
      </c>
      <c r="E37" s="196">
        <v>0.10815748198888198</v>
      </c>
      <c r="F37" s="196">
        <v>0.10340905752200723</v>
      </c>
      <c r="G37" s="196">
        <v>0.091907028460108967</v>
      </c>
      <c r="H37" s="196">
        <v>0.089209476637394189</v>
      </c>
      <c r="I37" s="196">
        <v>0.0898531400431744</v>
      </c>
      <c r="J37" s="196">
        <v>0.095517844232205565</v>
      </c>
      <c r="K37" s="197">
        <v>0.092540906510969759</v>
      </c>
    </row>
    <row r="39" spans="2:2" ht="15.75" thickBot="1">
      <c r="B39" s="157" t="s">
        <v>116</v>
      </c>
    </row>
    <row r="40" spans="1:12" s="198" customFormat="1" ht="15.75" thickBot="1">
      <c r="A40" s="179"/>
      <c r="B40" s="625"/>
      <c r="C40" s="674"/>
      <c r="D40" s="613" t="s">
        <v>29</v>
      </c>
      <c r="E40" s="613" t="s">
        <v>30</v>
      </c>
      <c r="F40" s="613" t="s">
        <v>31</v>
      </c>
      <c r="G40" s="613" t="s">
        <v>32</v>
      </c>
      <c r="H40" s="613" t="s">
        <v>33</v>
      </c>
      <c r="I40" s="613" t="s">
        <v>34</v>
      </c>
      <c r="J40" s="613" t="s">
        <v>35</v>
      </c>
      <c r="K40" s="613" t="s">
        <v>36</v>
      </c>
      <c r="L40" s="614" t="s">
        <v>0</v>
      </c>
    </row>
    <row r="41" spans="2:12" ht="15">
      <c r="B41" s="671"/>
      <c r="C41" s="675"/>
      <c r="D41" s="672" t="s">
        <v>3</v>
      </c>
      <c r="E41" s="672"/>
      <c r="F41" s="672"/>
      <c r="G41" s="672"/>
      <c r="H41" s="672"/>
      <c r="I41" s="672"/>
      <c r="J41" s="672"/>
      <c r="K41" s="672"/>
      <c r="L41" s="673"/>
    </row>
    <row r="42" spans="2:12" ht="15">
      <c r="B42" s="676" t="s">
        <v>64</v>
      </c>
      <c r="C42" s="677" t="s">
        <v>1</v>
      </c>
      <c r="D42" s="619">
        <v>140000</v>
      </c>
      <c r="E42" s="619">
        <v>140000</v>
      </c>
      <c r="F42" s="619">
        <v>142000</v>
      </c>
      <c r="G42" s="619">
        <v>144000</v>
      </c>
      <c r="H42" s="619">
        <v>142000</v>
      </c>
      <c r="I42" s="619">
        <v>146000</v>
      </c>
      <c r="J42" s="619">
        <v>148000</v>
      </c>
      <c r="K42" s="619">
        <v>149000</v>
      </c>
      <c r="L42" s="620">
        <v>155000</v>
      </c>
    </row>
    <row r="43" spans="2:12">
      <c r="B43" s="775"/>
      <c r="C43" s="776" t="s">
        <v>229</v>
      </c>
      <c r="D43" s="187">
        <v>0.820517009054328</v>
      </c>
      <c r="E43" s="187">
        <v>0.83499532453441638</v>
      </c>
      <c r="F43" s="187">
        <v>0.83801379656033559</v>
      </c>
      <c r="G43" s="187">
        <v>0.83048020289381119</v>
      </c>
      <c r="H43" s="187">
        <v>0.8272059560294216</v>
      </c>
      <c r="I43" s="187">
        <v>0.821701670584228</v>
      </c>
      <c r="J43" s="187">
        <v>0.82021438415461323</v>
      </c>
      <c r="K43" s="187">
        <v>0.814965708095112</v>
      </c>
      <c r="L43" s="188">
        <v>0.82057472207846438</v>
      </c>
    </row>
    <row r="44" spans="2:12">
      <c r="B44" s="775"/>
      <c r="C44" s="776" t="s">
        <v>230</v>
      </c>
      <c r="D44" s="187">
        <v>0.054726148126325459</v>
      </c>
      <c r="E44" s="187">
        <v>0.058601500431855982</v>
      </c>
      <c r="F44" s="187">
        <v>0.058891730499892284</v>
      </c>
      <c r="G44" s="187">
        <v>0.071318427085906327</v>
      </c>
      <c r="H44" s="187">
        <v>0.08552116839543919</v>
      </c>
      <c r="I44" s="187">
        <v>0.0932996482495172</v>
      </c>
      <c r="J44" s="187">
        <v>0.094515188128905581</v>
      </c>
      <c r="K44" s="187">
        <v>0.093431567601686832</v>
      </c>
      <c r="L44" s="188">
        <v>0.09070707435283594</v>
      </c>
    </row>
    <row r="45" spans="2:12">
      <c r="B45" s="777"/>
      <c r="C45" s="778" t="s">
        <v>231</v>
      </c>
      <c r="D45" s="208">
        <v>0.12475684281934642</v>
      </c>
      <c r="E45" s="208">
        <v>0.10640310365257365</v>
      </c>
      <c r="F45" s="208">
        <v>0.10309440269752698</v>
      </c>
      <c r="G45" s="208">
        <v>0.098201370020282425</v>
      </c>
      <c r="H45" s="208">
        <v>0.0872728755751393</v>
      </c>
      <c r="I45" s="208">
        <v>0.084998681166254822</v>
      </c>
      <c r="J45" s="208">
        <v>0.085270495141362992</v>
      </c>
      <c r="K45" s="208">
        <v>0.09160265703911287</v>
      </c>
      <c r="L45" s="211">
        <v>0.088718203568699638</v>
      </c>
    </row>
    <row r="46" spans="2:12">
      <c r="B46" s="775" t="s">
        <v>100</v>
      </c>
      <c r="C46" s="776" t="s">
        <v>1</v>
      </c>
      <c r="D46" s="779">
        <v>12500</v>
      </c>
      <c r="E46" s="779">
        <v>12500</v>
      </c>
      <c r="F46" s="779">
        <v>12000</v>
      </c>
      <c r="G46" s="779">
        <v>12000</v>
      </c>
      <c r="H46" s="779">
        <v>11500</v>
      </c>
      <c r="I46" s="779">
        <v>12500</v>
      </c>
      <c r="J46" s="779">
        <v>12000</v>
      </c>
      <c r="K46" s="779">
        <v>11500</v>
      </c>
      <c r="L46" s="780">
        <v>12500</v>
      </c>
    </row>
    <row r="47" spans="2:12">
      <c r="B47" s="775"/>
      <c r="C47" s="776" t="s">
        <v>229</v>
      </c>
      <c r="D47" s="187">
        <v>0.92225786716029234</v>
      </c>
      <c r="E47" s="187">
        <v>0.93163560714351634</v>
      </c>
      <c r="F47" s="187">
        <v>0.933409096902649</v>
      </c>
      <c r="G47" s="187">
        <v>0.92430547924176287</v>
      </c>
      <c r="H47" s="187">
        <v>0.91818622817591444</v>
      </c>
      <c r="I47" s="187">
        <v>0.91202272646013927</v>
      </c>
      <c r="J47" s="187">
        <v>0.90804649372239932</v>
      </c>
      <c r="K47" s="187">
        <v>0.89975621408197382</v>
      </c>
      <c r="L47" s="188">
        <v>0.90530074316804354</v>
      </c>
    </row>
    <row r="48" spans="2:12">
      <c r="B48" s="775"/>
      <c r="C48" s="776" t="s">
        <v>230</v>
      </c>
      <c r="D48" s="187">
        <v>0.028166473190474696</v>
      </c>
      <c r="E48" s="187">
        <v>0.028434733265860903</v>
      </c>
      <c r="F48" s="187">
        <v>0.027603706536214877</v>
      </c>
      <c r="G48" s="187">
        <v>0.033133654508376534</v>
      </c>
      <c r="H48" s="187">
        <v>0.037593907221087255</v>
      </c>
      <c r="I48" s="187">
        <v>0.038676749258107192</v>
      </c>
      <c r="J48" s="187">
        <v>0.044116889814847356</v>
      </c>
      <c r="K48" s="187">
        <v>0.050444189183492805</v>
      </c>
      <c r="L48" s="188">
        <v>0.051276799906002458</v>
      </c>
    </row>
    <row r="49" spans="2:12">
      <c r="B49" s="678"/>
      <c r="C49" s="778" t="s">
        <v>231</v>
      </c>
      <c r="D49" s="208">
        <v>0.049575659649232884</v>
      </c>
      <c r="E49" s="208">
        <v>0.039929659590622668</v>
      </c>
      <c r="F49" s="208">
        <v>0.038987196561136091</v>
      </c>
      <c r="G49" s="208">
        <v>0.042560866249860538</v>
      </c>
      <c r="H49" s="208">
        <v>0.044219864602998309</v>
      </c>
      <c r="I49" s="208">
        <v>0.0493005242817535</v>
      </c>
      <c r="J49" s="208">
        <v>0.04783743380545772</v>
      </c>
      <c r="K49" s="208">
        <v>0.0497995967345333</v>
      </c>
      <c r="L49" s="211">
        <v>0.043421640975093913</v>
      </c>
    </row>
    <row r="50" spans="2:12">
      <c r="B50" s="775" t="s">
        <v>101</v>
      </c>
      <c r="C50" s="776" t="s">
        <v>1</v>
      </c>
      <c r="D50" s="779">
        <v>6800</v>
      </c>
      <c r="E50" s="779">
        <v>6400</v>
      </c>
      <c r="F50" s="779">
        <v>6200</v>
      </c>
      <c r="G50" s="779">
        <v>6300</v>
      </c>
      <c r="H50" s="779">
        <v>6100</v>
      </c>
      <c r="I50" s="779">
        <v>6100</v>
      </c>
      <c r="J50" s="779">
        <v>6200</v>
      </c>
      <c r="K50" s="779">
        <v>6000</v>
      </c>
      <c r="L50" s="780">
        <v>6000</v>
      </c>
    </row>
    <row r="51" spans="2:12">
      <c r="B51" s="775"/>
      <c r="C51" s="776" t="s">
        <v>229</v>
      </c>
      <c r="D51" s="187">
        <v>0.66265904529574837</v>
      </c>
      <c r="E51" s="187">
        <v>0.67123111378264233</v>
      </c>
      <c r="F51" s="187">
        <v>0.6882224545748028</v>
      </c>
      <c r="G51" s="187">
        <v>0.69324164641506913</v>
      </c>
      <c r="H51" s="187">
        <v>0.69464216032521453</v>
      </c>
      <c r="I51" s="187">
        <v>0.68597265794582374</v>
      </c>
      <c r="J51" s="187">
        <v>0.688035678972847</v>
      </c>
      <c r="K51" s="187">
        <v>0.69080786910829772</v>
      </c>
      <c r="L51" s="188">
        <v>0.70440280056225946</v>
      </c>
    </row>
    <row r="52" spans="2:12">
      <c r="B52" s="775"/>
      <c r="C52" s="776" t="s">
        <v>230</v>
      </c>
      <c r="D52" s="187">
        <v>0.083600027561254148</v>
      </c>
      <c r="E52" s="187">
        <v>0.096239471036817431</v>
      </c>
      <c r="F52" s="187">
        <v>0.1047417593801647</v>
      </c>
      <c r="G52" s="187">
        <v>0.12742899731500443</v>
      </c>
      <c r="H52" s="187">
        <v>0.153839694543371</v>
      </c>
      <c r="I52" s="187">
        <v>0.16829370182580702</v>
      </c>
      <c r="J52" s="187">
        <v>0.16901048407452843</v>
      </c>
      <c r="K52" s="187">
        <v>0.15886275078656067</v>
      </c>
      <c r="L52" s="188">
        <v>0.15039938540607817</v>
      </c>
    </row>
    <row r="53" spans="2:12">
      <c r="B53" s="678"/>
      <c r="C53" s="778" t="s">
        <v>231</v>
      </c>
      <c r="D53" s="208">
        <v>0.25374092714299745</v>
      </c>
      <c r="E53" s="208">
        <v>0.23252941518054021</v>
      </c>
      <c r="F53" s="208">
        <v>0.20703739216886141</v>
      </c>
      <c r="G53" s="208">
        <v>0.17932776374587137</v>
      </c>
      <c r="H53" s="208">
        <v>0.15151814513141451</v>
      </c>
      <c r="I53" s="208">
        <v>0.14573364022836924</v>
      </c>
      <c r="J53" s="208">
        <v>0.14295544469292965</v>
      </c>
      <c r="K53" s="208">
        <v>0.15032938010514152</v>
      </c>
      <c r="L53" s="211">
        <v>0.14519949141682015</v>
      </c>
    </row>
    <row r="54" spans="2:12">
      <c r="B54" s="775" t="s">
        <v>70</v>
      </c>
      <c r="C54" s="776" t="s">
        <v>1</v>
      </c>
      <c r="D54" s="779">
        <v>100000</v>
      </c>
      <c r="E54" s="779">
        <v>100000</v>
      </c>
      <c r="F54" s="779">
        <v>104000</v>
      </c>
      <c r="G54" s="779">
        <v>105000</v>
      </c>
      <c r="H54" s="779">
        <v>104000</v>
      </c>
      <c r="I54" s="779">
        <v>107000</v>
      </c>
      <c r="J54" s="779">
        <v>108000</v>
      </c>
      <c r="K54" s="779">
        <v>108000</v>
      </c>
      <c r="L54" s="780">
        <v>113000</v>
      </c>
    </row>
    <row r="55" spans="2:12">
      <c r="B55" s="775"/>
      <c r="C55" s="776" t="s">
        <v>229</v>
      </c>
      <c r="D55" s="187">
        <v>0.80250393714765511</v>
      </c>
      <c r="E55" s="187">
        <v>0.82020299863886592</v>
      </c>
      <c r="F55" s="187">
        <v>0.82409561219993255</v>
      </c>
      <c r="G55" s="187">
        <v>0.81587559914112162</v>
      </c>
      <c r="H55" s="187">
        <v>0.81311654426580915</v>
      </c>
      <c r="I55" s="187">
        <v>0.80590928917771343</v>
      </c>
      <c r="J55" s="187">
        <v>0.80613516308949873</v>
      </c>
      <c r="K55" s="187">
        <v>0.80068865567863479</v>
      </c>
      <c r="L55" s="188">
        <v>0.8076829955302981</v>
      </c>
    </row>
    <row r="56" spans="2:12">
      <c r="B56" s="775"/>
      <c r="C56" s="776" t="s">
        <v>230</v>
      </c>
      <c r="D56" s="187">
        <v>0.057268481705614958</v>
      </c>
      <c r="E56" s="187">
        <v>0.061128107577404535</v>
      </c>
      <c r="F56" s="187">
        <v>0.060172603100537486</v>
      </c>
      <c r="G56" s="187">
        <v>0.074003467776075013</v>
      </c>
      <c r="H56" s="187">
        <v>0.090101154643007261</v>
      </c>
      <c r="I56" s="187">
        <v>0.099970726572479712</v>
      </c>
      <c r="J56" s="187">
        <v>0.099061525517023435</v>
      </c>
      <c r="K56" s="187">
        <v>0.09660814419040413</v>
      </c>
      <c r="L56" s="188">
        <v>0.09287523156446631</v>
      </c>
    </row>
    <row r="57" spans="2:12">
      <c r="B57" s="678"/>
      <c r="C57" s="778" t="s">
        <v>231</v>
      </c>
      <c r="D57" s="208">
        <v>0.14022748141529676</v>
      </c>
      <c r="E57" s="208">
        <v>0.11866899339834049</v>
      </c>
      <c r="F57" s="208">
        <v>0.11573168814807749</v>
      </c>
      <c r="G57" s="208">
        <v>0.1101209330828033</v>
      </c>
      <c r="H57" s="208">
        <v>0.096782301091183631</v>
      </c>
      <c r="I57" s="208">
        <v>0.094120078135078</v>
      </c>
      <c r="J57" s="208">
        <v>0.094803311393477752</v>
      </c>
      <c r="K57" s="208">
        <v>0.10270329261762222</v>
      </c>
      <c r="L57" s="211">
        <v>0.09944177290523562</v>
      </c>
    </row>
    <row r="58" spans="2:12">
      <c r="B58" s="775" t="s">
        <v>2</v>
      </c>
      <c r="C58" s="776" t="s">
        <v>1</v>
      </c>
      <c r="D58" s="779">
        <v>20500</v>
      </c>
      <c r="E58" s="779">
        <v>21000</v>
      </c>
      <c r="F58" s="779">
        <v>20500</v>
      </c>
      <c r="G58" s="779">
        <v>21000</v>
      </c>
      <c r="H58" s="779">
        <v>20500</v>
      </c>
      <c r="I58" s="779">
        <v>21500</v>
      </c>
      <c r="J58" s="779">
        <v>22000</v>
      </c>
      <c r="K58" s="779">
        <v>23000</v>
      </c>
      <c r="L58" s="780">
        <v>23000</v>
      </c>
    </row>
    <row r="59" spans="2:12">
      <c r="B59" s="775"/>
      <c r="C59" s="776" t="s">
        <v>229</v>
      </c>
      <c r="D59" s="187">
        <v>0.89845361458069684</v>
      </c>
      <c r="E59" s="187">
        <v>0.89843635853238724</v>
      </c>
      <c r="F59" s="187">
        <v>0.89755744939514959</v>
      </c>
      <c r="G59" s="187">
        <v>0.89182879002495685</v>
      </c>
      <c r="H59" s="187">
        <v>0.88580149056074853</v>
      </c>
      <c r="I59" s="187">
        <v>0.88690999136365256</v>
      </c>
      <c r="J59" s="187">
        <v>0.877297369306392</v>
      </c>
      <c r="K59" s="187">
        <v>0.87208460333765558</v>
      </c>
      <c r="L59" s="188">
        <v>0.868743509954789</v>
      </c>
    </row>
    <row r="60" spans="2:12">
      <c r="B60" s="775"/>
      <c r="C60" s="776" t="s">
        <v>230</v>
      </c>
      <c r="D60" s="187">
        <v>0.049159968448134778</v>
      </c>
      <c r="E60" s="187">
        <v>0.052968648128693709</v>
      </c>
      <c r="F60" s="187">
        <v>0.0570091614612724</v>
      </c>
      <c r="G60" s="187">
        <v>0.062721745247111646</v>
      </c>
      <c r="H60" s="187">
        <v>0.069363273433799583</v>
      </c>
      <c r="I60" s="187">
        <v>0.070176730520329439</v>
      </c>
      <c r="J60" s="187">
        <v>0.079321813464834148</v>
      </c>
      <c r="K60" s="187">
        <v>0.082792839356165562</v>
      </c>
      <c r="L60" s="188">
        <v>0.085598130348207943</v>
      </c>
    </row>
    <row r="61" spans="2:12" ht="15" thickBot="1">
      <c r="B61" s="679"/>
      <c r="C61" s="776" t="s">
        <v>231</v>
      </c>
      <c r="D61" s="187">
        <v>0.052385925509093281</v>
      </c>
      <c r="E61" s="187">
        <v>0.048594993338918958</v>
      </c>
      <c r="F61" s="187">
        <v>0.045433878564020841</v>
      </c>
      <c r="G61" s="187">
        <v>0.045449946520972451</v>
      </c>
      <c r="H61" s="187">
        <v>0.044835236005451855</v>
      </c>
      <c r="I61" s="187">
        <v>0.042913278116017882</v>
      </c>
      <c r="J61" s="187">
        <v>0.043380365646316109</v>
      </c>
      <c r="K61" s="187">
        <v>0.045122989096853673</v>
      </c>
      <c r="L61" s="188">
        <v>0.045658359697002972</v>
      </c>
    </row>
    <row r="62" spans="1:12" s="169" customFormat="1">
      <c r="A62" s="179"/>
      <c r="B62" s="781" t="s">
        <v>102</v>
      </c>
      <c r="C62" s="782" t="s">
        <v>1</v>
      </c>
      <c r="D62" s="783">
        <v>1900</v>
      </c>
      <c r="E62" s="783">
        <v>1800</v>
      </c>
      <c r="F62" s="783">
        <v>1700</v>
      </c>
      <c r="G62" s="783">
        <v>1700</v>
      </c>
      <c r="H62" s="783">
        <v>1700</v>
      </c>
      <c r="I62" s="783">
        <v>1800</v>
      </c>
      <c r="J62" s="783">
        <v>1800</v>
      </c>
      <c r="K62" s="783">
        <v>1600</v>
      </c>
      <c r="L62" s="784">
        <v>1600</v>
      </c>
    </row>
    <row r="63" spans="1:12" s="169" customFormat="1">
      <c r="A63" s="179"/>
      <c r="B63" s="775"/>
      <c r="C63" s="776" t="s">
        <v>229</v>
      </c>
      <c r="D63" s="187">
        <v>0.940622504274558</v>
      </c>
      <c r="E63" s="187">
        <v>0.94504596978025013</v>
      </c>
      <c r="F63" s="187">
        <v>0.94317168887396818</v>
      </c>
      <c r="G63" s="187">
        <v>0.933423141964516</v>
      </c>
      <c r="H63" s="187">
        <v>0.936020620692036</v>
      </c>
      <c r="I63" s="187">
        <v>0.94113226880710443</v>
      </c>
      <c r="J63" s="187">
        <v>0.93798750006919807</v>
      </c>
      <c r="K63" s="187">
        <v>0.93346305707214772</v>
      </c>
      <c r="L63" s="188">
        <v>0.92822684949644163</v>
      </c>
    </row>
    <row r="64" spans="1:12" s="169" customFormat="1">
      <c r="A64" s="179"/>
      <c r="B64" s="775"/>
      <c r="C64" s="776" t="s">
        <v>230</v>
      </c>
      <c r="D64" s="187">
        <v>0.021697066500865628</v>
      </c>
      <c r="E64" s="187">
        <v>0.020551195876516232</v>
      </c>
      <c r="F64" s="187">
        <v>0.029548638042207375</v>
      </c>
      <c r="G64" s="187">
        <v>0.029785892401616554</v>
      </c>
      <c r="H64" s="187">
        <v>0.028169338227679138</v>
      </c>
      <c r="I64" s="187">
        <v>0.025930037286881275</v>
      </c>
      <c r="J64" s="187">
        <v>0.033032368067050115</v>
      </c>
      <c r="K64" s="187">
        <v>0.035969999811081933</v>
      </c>
      <c r="L64" s="188">
        <v>0.038739970209453287</v>
      </c>
    </row>
    <row r="65" spans="1:12" s="169" customFormat="1">
      <c r="A65" s="179"/>
      <c r="B65" s="678"/>
      <c r="C65" s="778" t="s">
        <v>231</v>
      </c>
      <c r="D65" s="208">
        <v>0.037675069277318313</v>
      </c>
      <c r="E65" s="208">
        <v>0.034402834343233671</v>
      </c>
      <c r="F65" s="208">
        <v>0.027279673083824365</v>
      </c>
      <c r="G65" s="208">
        <v>0.036790965633867412</v>
      </c>
      <c r="H65" s="208">
        <v>0.035810041080284918</v>
      </c>
      <c r="I65" s="208">
        <v>0.032937693906014288</v>
      </c>
      <c r="J65" s="208">
        <v>0.028980131863751861</v>
      </c>
      <c r="K65" s="208">
        <v>0.030566943116770256</v>
      </c>
      <c r="L65" s="211">
        <v>0.033039310036226774</v>
      </c>
    </row>
    <row r="66" spans="1:12" s="212" customFormat="1">
      <c r="A66" s="179"/>
      <c r="B66" s="775" t="s">
        <v>103</v>
      </c>
      <c r="C66" s="776" t="s">
        <v>1</v>
      </c>
      <c r="D66" s="779">
        <v>2300</v>
      </c>
      <c r="E66" s="779">
        <v>2300</v>
      </c>
      <c r="F66" s="779">
        <v>2400</v>
      </c>
      <c r="G66" s="779">
        <v>2500</v>
      </c>
      <c r="H66" s="779">
        <v>2500</v>
      </c>
      <c r="I66" s="779">
        <v>2500</v>
      </c>
      <c r="J66" s="779">
        <v>2600</v>
      </c>
      <c r="K66" s="779">
        <v>2600</v>
      </c>
      <c r="L66" s="780">
        <v>2700</v>
      </c>
    </row>
    <row r="67" spans="1:12" s="212" customFormat="1">
      <c r="A67" s="179"/>
      <c r="B67" s="775"/>
      <c r="C67" s="776" t="s">
        <v>229</v>
      </c>
      <c r="D67" s="187">
        <v>0.95021601918631327</v>
      </c>
      <c r="E67" s="187">
        <v>0.94369944657300975</v>
      </c>
      <c r="F67" s="187">
        <v>0.94322634431012931</v>
      </c>
      <c r="G67" s="187">
        <v>0.93585765693722511</v>
      </c>
      <c r="H67" s="187">
        <v>0.943244213886672</v>
      </c>
      <c r="I67" s="187">
        <v>0.93197249508840863</v>
      </c>
      <c r="J67" s="187">
        <v>0.924044901065449</v>
      </c>
      <c r="K67" s="187">
        <v>0.91375818251829044</v>
      </c>
      <c r="L67" s="188">
        <v>0.91242772424017793</v>
      </c>
    </row>
    <row r="68" spans="1:12" s="212" customFormat="1">
      <c r="A68" s="179"/>
      <c r="B68" s="775"/>
      <c r="C68" s="776" t="s">
        <v>230</v>
      </c>
      <c r="D68" s="187">
        <v>0.026277283786006807</v>
      </c>
      <c r="E68" s="187">
        <v>0.027283950617283951</v>
      </c>
      <c r="F68" s="187">
        <v>0.028328470195914963</v>
      </c>
      <c r="G68" s="187">
        <v>0.027772890843662534</v>
      </c>
      <c r="H68" s="187">
        <v>0.0259537110933759</v>
      </c>
      <c r="I68" s="187">
        <v>0.0355992141453831</v>
      </c>
      <c r="J68" s="187">
        <v>0.042442922374429225</v>
      </c>
      <c r="K68" s="187">
        <v>0.05116673084328071</v>
      </c>
      <c r="L68" s="188">
        <v>0.052179392142327648</v>
      </c>
    </row>
    <row r="69" spans="1:12" s="212" customFormat="1">
      <c r="A69" s="179"/>
      <c r="B69" s="678"/>
      <c r="C69" s="778" t="s">
        <v>231</v>
      </c>
      <c r="D69" s="208">
        <v>0.023506697027679893</v>
      </c>
      <c r="E69" s="208">
        <v>0.029016602809706256</v>
      </c>
      <c r="F69" s="208">
        <v>0.028445185493955812</v>
      </c>
      <c r="G69" s="208">
        <v>0.0363734506197521</v>
      </c>
      <c r="H69" s="208">
        <v>0.030798084596967281</v>
      </c>
      <c r="I69" s="208">
        <v>0.032428290766208255</v>
      </c>
      <c r="J69" s="208">
        <v>0.033512176560121766</v>
      </c>
      <c r="K69" s="208">
        <v>0.035075086638428961</v>
      </c>
      <c r="L69" s="211">
        <v>0.0353891771682728</v>
      </c>
    </row>
    <row r="70" spans="1:12" s="212" customFormat="1">
      <c r="A70" s="179"/>
      <c r="B70" s="775" t="s">
        <v>104</v>
      </c>
      <c r="C70" s="776" t="s">
        <v>1</v>
      </c>
      <c r="D70" s="779">
        <v>1500</v>
      </c>
      <c r="E70" s="779">
        <v>1300</v>
      </c>
      <c r="F70" s="779">
        <v>1300</v>
      </c>
      <c r="G70" s="779">
        <v>1700</v>
      </c>
      <c r="H70" s="779">
        <v>1700</v>
      </c>
      <c r="I70" s="779">
        <v>1700</v>
      </c>
      <c r="J70" s="779">
        <v>1900</v>
      </c>
      <c r="K70" s="779">
        <v>2000</v>
      </c>
      <c r="L70" s="780">
        <v>2100</v>
      </c>
    </row>
    <row r="71" spans="1:12" s="212" customFormat="1">
      <c r="A71" s="179"/>
      <c r="B71" s="775"/>
      <c r="C71" s="776" t="s">
        <v>229</v>
      </c>
      <c r="D71" s="187">
        <v>0.88622234974245473</v>
      </c>
      <c r="E71" s="187">
        <v>0.90503997374858292</v>
      </c>
      <c r="F71" s="187">
        <v>0.92255620797712135</v>
      </c>
      <c r="G71" s="187">
        <v>0.90718940887884192</v>
      </c>
      <c r="H71" s="187">
        <v>0.90484773628503712</v>
      </c>
      <c r="I71" s="187">
        <v>0.90480219160422215</v>
      </c>
      <c r="J71" s="187">
        <v>0.90579908435510181</v>
      </c>
      <c r="K71" s="187">
        <v>0.87099579435578967</v>
      </c>
      <c r="L71" s="188">
        <v>0.887366098066887</v>
      </c>
    </row>
    <row r="72" spans="1:12" s="212" customFormat="1">
      <c r="A72" s="179"/>
      <c r="B72" s="775"/>
      <c r="C72" s="776" t="s">
        <v>230</v>
      </c>
      <c r="D72" s="187">
        <v>0.043072235657389567</v>
      </c>
      <c r="E72" s="187">
        <v>0.039242885269375333</v>
      </c>
      <c r="F72" s="187">
        <v>0.03302503879034957</v>
      </c>
      <c r="G72" s="187">
        <v>0.04278894714058968</v>
      </c>
      <c r="H72" s="187">
        <v>0.054842122059179842</v>
      </c>
      <c r="I72" s="187">
        <v>0.052303831854230695</v>
      </c>
      <c r="J72" s="187">
        <v>0.056785770667789295</v>
      </c>
      <c r="K72" s="187">
        <v>0.073844430469302738</v>
      </c>
      <c r="L72" s="188">
        <v>0.054294806830774485</v>
      </c>
    </row>
    <row r="73" spans="1:12" s="212" customFormat="1">
      <c r="A73" s="179"/>
      <c r="B73" s="678"/>
      <c r="C73" s="778" t="s">
        <v>231</v>
      </c>
      <c r="D73" s="208">
        <v>0.070705414600155767</v>
      </c>
      <c r="E73" s="208">
        <v>0.055717140982041634</v>
      </c>
      <c r="F73" s="208">
        <v>0.044426359183425107</v>
      </c>
      <c r="G73" s="208">
        <v>0.050015631763743927</v>
      </c>
      <c r="H73" s="208">
        <v>0.040304231944354153</v>
      </c>
      <c r="I73" s="208">
        <v>0.042893976541547245</v>
      </c>
      <c r="J73" s="208">
        <v>0.037415144977108877</v>
      </c>
      <c r="K73" s="208">
        <v>0.055164688310667405</v>
      </c>
      <c r="L73" s="211">
        <v>0.058339095102338492</v>
      </c>
    </row>
    <row r="74" spans="1:12" s="212" customFormat="1">
      <c r="A74" s="179"/>
      <c r="B74" s="775" t="s">
        <v>105</v>
      </c>
      <c r="C74" s="776" t="s">
        <v>1</v>
      </c>
      <c r="D74" s="779">
        <v>350</v>
      </c>
      <c r="E74" s="779">
        <v>300</v>
      </c>
      <c r="F74" s="779">
        <v>325</v>
      </c>
      <c r="G74" s="779">
        <v>300</v>
      </c>
      <c r="H74" s="779">
        <v>275</v>
      </c>
      <c r="I74" s="779">
        <v>300</v>
      </c>
      <c r="J74" s="779">
        <v>350</v>
      </c>
      <c r="K74" s="779">
        <v>350</v>
      </c>
      <c r="L74" s="780">
        <v>400</v>
      </c>
    </row>
    <row r="75" spans="1:12" s="212" customFormat="1">
      <c r="A75" s="179"/>
      <c r="B75" s="775"/>
      <c r="C75" s="776" t="s">
        <v>229</v>
      </c>
      <c r="D75" s="187">
        <v>0.94245391705069137</v>
      </c>
      <c r="E75" s="187">
        <v>0.91882623184185841</v>
      </c>
      <c r="F75" s="187">
        <v>0.93428130996948444</v>
      </c>
      <c r="G75" s="187">
        <v>0.93958451811460875</v>
      </c>
      <c r="H75" s="187">
        <v>0.949358110504291</v>
      </c>
      <c r="I75" s="187">
        <v>0.94054771784232361</v>
      </c>
      <c r="J75" s="187">
        <v>0.94826185363588888</v>
      </c>
      <c r="K75" s="187">
        <v>0.93156495673321649</v>
      </c>
      <c r="L75" s="188">
        <v>0.93996945511873087</v>
      </c>
    </row>
    <row r="76" spans="1:12" s="212" customFormat="1">
      <c r="A76" s="179"/>
      <c r="B76" s="775"/>
      <c r="C76" s="776" t="s">
        <v>230</v>
      </c>
      <c r="D76" s="187">
        <v>0.018116359447004609</v>
      </c>
      <c r="E76" s="187">
        <v>0.035426574784043485</v>
      </c>
      <c r="F76" s="187">
        <v>0.026771950797495829</v>
      </c>
      <c r="G76" s="187">
        <v>0.035325996052587565</v>
      </c>
      <c r="H76" s="187">
        <v>0.033406624583303776</v>
      </c>
      <c r="I76" s="187">
        <v>0.037045643153526972</v>
      </c>
      <c r="J76" s="187">
        <v>0.025390284951540828</v>
      </c>
      <c r="K76" s="187">
        <v>0.037101973870256204</v>
      </c>
      <c r="L76" s="188">
        <v>0.035791703616119816</v>
      </c>
    </row>
    <row r="77" spans="1:12" s="212" customFormat="1">
      <c r="A77" s="179"/>
      <c r="B77" s="678"/>
      <c r="C77" s="778" t="s">
        <v>231</v>
      </c>
      <c r="D77" s="208">
        <v>0.039458525345622122</v>
      </c>
      <c r="E77" s="208">
        <v>0.045747193374098168</v>
      </c>
      <c r="F77" s="208">
        <v>0.038946739233019792</v>
      </c>
      <c r="G77" s="208">
        <v>0.025089485832803664</v>
      </c>
      <c r="H77" s="208">
        <v>0.01727072842045535</v>
      </c>
      <c r="I77" s="208">
        <v>0.022406639004149378</v>
      </c>
      <c r="J77" s="208">
        <v>0.026347861412570367</v>
      </c>
      <c r="K77" s="208">
        <v>0.031333069396527344</v>
      </c>
      <c r="L77" s="211">
        <v>0.024238841265149278</v>
      </c>
    </row>
    <row r="78" spans="1:12" s="212" customFormat="1">
      <c r="A78" s="179"/>
      <c r="B78" s="775" t="s">
        <v>106</v>
      </c>
      <c r="C78" s="776" t="s">
        <v>1</v>
      </c>
      <c r="D78" s="779">
        <v>4900</v>
      </c>
      <c r="E78" s="779">
        <v>4600</v>
      </c>
      <c r="F78" s="779">
        <v>4500</v>
      </c>
      <c r="G78" s="779">
        <v>4200</v>
      </c>
      <c r="H78" s="779">
        <v>3900</v>
      </c>
      <c r="I78" s="779">
        <v>3900</v>
      </c>
      <c r="J78" s="779">
        <v>3800</v>
      </c>
      <c r="K78" s="779">
        <v>3500</v>
      </c>
      <c r="L78" s="780">
        <v>3300</v>
      </c>
    </row>
    <row r="79" spans="1:12" s="212" customFormat="1">
      <c r="A79" s="179"/>
      <c r="B79" s="775"/>
      <c r="C79" s="776" t="s">
        <v>229</v>
      </c>
      <c r="D79" s="187">
        <v>0.57355434206772893</v>
      </c>
      <c r="E79" s="187">
        <v>0.58320178329806049</v>
      </c>
      <c r="F79" s="187">
        <v>0.59712273804394655</v>
      </c>
      <c r="G79" s="187">
        <v>0.58395226260370525</v>
      </c>
      <c r="H79" s="187">
        <v>0.57944452491861509</v>
      </c>
      <c r="I79" s="187">
        <v>0.56219560184593687</v>
      </c>
      <c r="J79" s="187">
        <v>0.55078140351336835</v>
      </c>
      <c r="K79" s="187">
        <v>0.55801234560838442</v>
      </c>
      <c r="L79" s="188">
        <v>0.55631221323879643</v>
      </c>
    </row>
    <row r="80" spans="1:12" s="212" customFormat="1">
      <c r="A80" s="179"/>
      <c r="B80" s="775"/>
      <c r="C80" s="776" t="s">
        <v>230</v>
      </c>
      <c r="D80" s="187">
        <v>0.10009169077794532</v>
      </c>
      <c r="E80" s="187">
        <v>0.11738021718766263</v>
      </c>
      <c r="F80" s="187">
        <v>0.13210227272727273</v>
      </c>
      <c r="G80" s="187">
        <v>0.1695758143332253</v>
      </c>
      <c r="H80" s="187">
        <v>0.20835271066655484</v>
      </c>
      <c r="I80" s="187">
        <v>0.23264834698706516</v>
      </c>
      <c r="J80" s="187">
        <v>0.24003039155324415</v>
      </c>
      <c r="K80" s="187">
        <v>0.22272724672337943</v>
      </c>
      <c r="L80" s="188">
        <v>0.22631902617251798</v>
      </c>
    </row>
    <row r="81" spans="1:12" s="212" customFormat="1">
      <c r="A81" s="179"/>
      <c r="B81" s="678"/>
      <c r="C81" s="778" t="s">
        <v>231</v>
      </c>
      <c r="D81" s="208">
        <v>0.32635600472716897</v>
      </c>
      <c r="E81" s="208">
        <v>0.29941799951427678</v>
      </c>
      <c r="F81" s="208">
        <v>0.27077498922878074</v>
      </c>
      <c r="G81" s="208">
        <v>0.24647192306306959</v>
      </c>
      <c r="H81" s="208">
        <v>0.21220276441482994</v>
      </c>
      <c r="I81" s="208">
        <v>0.205156051166998</v>
      </c>
      <c r="J81" s="208">
        <v>0.2091855849719009</v>
      </c>
      <c r="K81" s="208">
        <v>0.21926040766823607</v>
      </c>
      <c r="L81" s="211">
        <v>0.21737177516112893</v>
      </c>
    </row>
    <row r="82" spans="1:12" s="212" customFormat="1">
      <c r="A82" s="179"/>
      <c r="B82" s="775" t="s">
        <v>107</v>
      </c>
      <c r="C82" s="776" t="s">
        <v>1</v>
      </c>
      <c r="D82" s="779">
        <v>9300</v>
      </c>
      <c r="E82" s="779">
        <v>9300</v>
      </c>
      <c r="F82" s="779">
        <v>9400</v>
      </c>
      <c r="G82" s="779">
        <v>9500</v>
      </c>
      <c r="H82" s="779">
        <v>9800</v>
      </c>
      <c r="I82" s="779">
        <v>10000</v>
      </c>
      <c r="J82" s="779">
        <v>10000</v>
      </c>
      <c r="K82" s="779">
        <v>10000</v>
      </c>
      <c r="L82" s="780">
        <v>9500</v>
      </c>
    </row>
    <row r="83" spans="1:12" s="212" customFormat="1">
      <c r="A83" s="179"/>
      <c r="B83" s="775"/>
      <c r="C83" s="776" t="s">
        <v>229</v>
      </c>
      <c r="D83" s="187">
        <v>0.77967866578315537</v>
      </c>
      <c r="E83" s="187">
        <v>0.78173385604489232</v>
      </c>
      <c r="F83" s="187">
        <v>0.78273909862917845</v>
      </c>
      <c r="G83" s="187">
        <v>0.79438605523635486</v>
      </c>
      <c r="H83" s="187">
        <v>0.79634209814512757</v>
      </c>
      <c r="I83" s="187">
        <v>0.80901154083077653</v>
      </c>
      <c r="J83" s="187">
        <v>0.80773777915819212</v>
      </c>
      <c r="K83" s="187">
        <v>0.7991439481752447</v>
      </c>
      <c r="L83" s="188">
        <v>0.79014728395713463</v>
      </c>
    </row>
    <row r="84" spans="1:12" s="212" customFormat="1">
      <c r="A84" s="179"/>
      <c r="B84" s="775"/>
      <c r="C84" s="776" t="s">
        <v>230</v>
      </c>
      <c r="D84" s="187">
        <v>0.04684151872154764</v>
      </c>
      <c r="E84" s="187">
        <v>0.05444792536298617</v>
      </c>
      <c r="F84" s="187">
        <v>0.050968480646289879</v>
      </c>
      <c r="G84" s="187">
        <v>0.056239674042626815</v>
      </c>
      <c r="H84" s="187">
        <v>0.067039335098317263</v>
      </c>
      <c r="I84" s="187">
        <v>0.07416702906951865</v>
      </c>
      <c r="J84" s="187">
        <v>0.0855964892945526</v>
      </c>
      <c r="K84" s="187">
        <v>0.094084410924947431</v>
      </c>
      <c r="L84" s="188">
        <v>0.10531805944148234</v>
      </c>
    </row>
    <row r="85" spans="1:12" s="212" customFormat="1">
      <c r="A85" s="179"/>
      <c r="B85" s="678"/>
      <c r="C85" s="778" t="s">
        <v>231</v>
      </c>
      <c r="D85" s="208">
        <v>0.17347873979157166</v>
      </c>
      <c r="E85" s="208">
        <v>0.16381821859212145</v>
      </c>
      <c r="F85" s="208">
        <v>0.16629242072453168</v>
      </c>
      <c r="G85" s="208">
        <v>0.14937427072101819</v>
      </c>
      <c r="H85" s="208">
        <v>0.13661754219158545</v>
      </c>
      <c r="I85" s="208">
        <v>0.11682143009970475</v>
      </c>
      <c r="J85" s="208">
        <v>0.10666573154725525</v>
      </c>
      <c r="K85" s="208">
        <v>0.10677063732205312</v>
      </c>
      <c r="L85" s="211">
        <v>0.1045346566013831</v>
      </c>
    </row>
    <row r="86" spans="1:12" s="212" customFormat="1">
      <c r="A86" s="179"/>
      <c r="B86" s="775" t="s">
        <v>108</v>
      </c>
      <c r="C86" s="776" t="s">
        <v>1</v>
      </c>
      <c r="D86" s="779">
        <v>82000</v>
      </c>
      <c r="E86" s="779">
        <v>83000</v>
      </c>
      <c r="F86" s="779">
        <v>86000</v>
      </c>
      <c r="G86" s="779">
        <v>88000</v>
      </c>
      <c r="H86" s="779">
        <v>87000</v>
      </c>
      <c r="I86" s="779">
        <v>90000</v>
      </c>
      <c r="J86" s="779">
        <v>90000</v>
      </c>
      <c r="K86" s="779">
        <v>91000</v>
      </c>
      <c r="L86" s="780">
        <v>96000</v>
      </c>
    </row>
    <row r="87" spans="1:12" s="212" customFormat="1">
      <c r="A87" s="179"/>
      <c r="B87" s="775"/>
      <c r="C87" s="776" t="s">
        <v>229</v>
      </c>
      <c r="D87" s="187">
        <v>0.79452301493195621</v>
      </c>
      <c r="E87" s="187">
        <v>0.81629658264460969</v>
      </c>
      <c r="F87" s="187">
        <v>0.82102866723917467</v>
      </c>
      <c r="G87" s="187">
        <v>0.81126888137098729</v>
      </c>
      <c r="H87" s="187">
        <v>0.8076736308650948</v>
      </c>
      <c r="I87" s="187">
        <v>0.7987657824754365</v>
      </c>
      <c r="J87" s="187">
        <v>0.79776786521949572</v>
      </c>
      <c r="K87" s="187">
        <v>0.79395142069639979</v>
      </c>
      <c r="L87" s="188">
        <v>0.805171861849021</v>
      </c>
    </row>
    <row r="88" spans="1:12" s="212" customFormat="1">
      <c r="A88" s="179"/>
      <c r="B88" s="775"/>
      <c r="C88" s="776" t="s">
        <v>230</v>
      </c>
      <c r="D88" s="187">
        <v>0.061071780050691561</v>
      </c>
      <c r="E88" s="187">
        <v>0.06448946915074541</v>
      </c>
      <c r="F88" s="187">
        <v>0.0642918184659557</v>
      </c>
      <c r="G88" s="187">
        <v>0.078544728619504414</v>
      </c>
      <c r="H88" s="187">
        <v>0.09637342322437889</v>
      </c>
      <c r="I88" s="187">
        <v>0.10659771005872669</v>
      </c>
      <c r="J88" s="187">
        <v>0.10517842438419782</v>
      </c>
      <c r="K88" s="187">
        <v>0.099981707016766216</v>
      </c>
      <c r="L88" s="188">
        <v>0.094196651636430886</v>
      </c>
    </row>
    <row r="89" spans="1:12" s="212" customFormat="1">
      <c r="A89" s="179"/>
      <c r="B89" s="678"/>
      <c r="C89" s="778" t="s">
        <v>231</v>
      </c>
      <c r="D89" s="208">
        <v>0.1444053271951222</v>
      </c>
      <c r="E89" s="208">
        <v>0.11921394820464488</v>
      </c>
      <c r="F89" s="208">
        <v>0.11467963031241436</v>
      </c>
      <c r="G89" s="208">
        <v>0.11018639000950824</v>
      </c>
      <c r="H89" s="208">
        <v>0.095952945910526222</v>
      </c>
      <c r="I89" s="208">
        <v>0.094636619024446728</v>
      </c>
      <c r="J89" s="208">
        <v>0.09705371039630635</v>
      </c>
      <c r="K89" s="208">
        <v>0.10606676235304051</v>
      </c>
      <c r="L89" s="211">
        <v>0.10063159065494101</v>
      </c>
    </row>
    <row r="90" spans="1:12" s="171" customFormat="1">
      <c r="A90" s="179"/>
      <c r="B90" s="775" t="s">
        <v>109</v>
      </c>
      <c r="C90" s="776" t="s">
        <v>1</v>
      </c>
      <c r="D90" s="779">
        <v>6500</v>
      </c>
      <c r="E90" s="779">
        <v>5800</v>
      </c>
      <c r="F90" s="779">
        <v>5700</v>
      </c>
      <c r="G90" s="779">
        <v>5200</v>
      </c>
      <c r="H90" s="779">
        <v>4800</v>
      </c>
      <c r="I90" s="779">
        <v>4800</v>
      </c>
      <c r="J90" s="779">
        <v>5500</v>
      </c>
      <c r="K90" s="779">
        <v>5400</v>
      </c>
      <c r="L90" s="780">
        <v>5300</v>
      </c>
    </row>
    <row r="91" spans="1:12" s="171" customFormat="1">
      <c r="A91" s="179"/>
      <c r="B91" s="775"/>
      <c r="C91" s="776" t="s">
        <v>229</v>
      </c>
      <c r="D91" s="187">
        <v>0.90359641904809052</v>
      </c>
      <c r="E91" s="187">
        <v>0.911743273204623</v>
      </c>
      <c r="F91" s="187">
        <v>0.90740243064886972</v>
      </c>
      <c r="G91" s="187">
        <v>0.89933333204918053</v>
      </c>
      <c r="H91" s="187">
        <v>0.91369735849682143</v>
      </c>
      <c r="I91" s="187">
        <v>0.90041861096322273</v>
      </c>
      <c r="J91" s="187">
        <v>0.91343459612700939</v>
      </c>
      <c r="K91" s="187">
        <v>0.89444509440164011</v>
      </c>
      <c r="L91" s="188">
        <v>0.87165433797376</v>
      </c>
    </row>
    <row r="92" spans="1:12" s="171" customFormat="1">
      <c r="A92" s="179"/>
      <c r="B92" s="775"/>
      <c r="C92" s="776" t="s">
        <v>230</v>
      </c>
      <c r="D92" s="187">
        <v>0.028085230120086867</v>
      </c>
      <c r="E92" s="187">
        <v>0.028466244140594718</v>
      </c>
      <c r="F92" s="187">
        <v>0.025139071126076516</v>
      </c>
      <c r="G92" s="187">
        <v>0.042045732535360758</v>
      </c>
      <c r="H92" s="187">
        <v>0.040426519465234435</v>
      </c>
      <c r="I92" s="187">
        <v>0.045917760170367361</v>
      </c>
      <c r="J92" s="187">
        <v>0.038204300799578053</v>
      </c>
      <c r="K92" s="187">
        <v>0.053248207510905352</v>
      </c>
      <c r="L92" s="188">
        <v>0.050060666996775763</v>
      </c>
    </row>
    <row r="93" spans="1:12" s="171" customFormat="1" ht="15" thickBot="1">
      <c r="A93" s="179"/>
      <c r="B93" s="785"/>
      <c r="C93" s="786" t="s">
        <v>231</v>
      </c>
      <c r="D93" s="196">
        <v>0.068318350831822708</v>
      </c>
      <c r="E93" s="196">
        <v>0.05978875993364078</v>
      </c>
      <c r="F93" s="196">
        <v>0.067460254728066979</v>
      </c>
      <c r="G93" s="196">
        <v>0.058620935415458757</v>
      </c>
      <c r="H93" s="196">
        <v>0.045876122037944153</v>
      </c>
      <c r="I93" s="196">
        <v>0.053663628866409858</v>
      </c>
      <c r="J93" s="196">
        <v>0.048361103073412473</v>
      </c>
      <c r="K93" s="196">
        <v>0.0523085551080136</v>
      </c>
      <c r="L93" s="197">
        <v>0.078286884967058393</v>
      </c>
    </row>
    <row r="95" spans="2:2" ht="15.75" thickBot="1">
      <c r="B95" s="157" t="s">
        <v>111</v>
      </c>
    </row>
    <row r="96" spans="1:12" s="755" customFormat="1" ht="15.75" thickBot="1">
      <c r="A96" s="179"/>
      <c r="B96" s="625"/>
      <c r="C96" s="674"/>
      <c r="D96" s="613" t="s">
        <v>29</v>
      </c>
      <c r="E96" s="613" t="s">
        <v>30</v>
      </c>
      <c r="F96" s="613" t="s">
        <v>31</v>
      </c>
      <c r="G96" s="613" t="s">
        <v>32</v>
      </c>
      <c r="H96" s="613" t="s">
        <v>33</v>
      </c>
      <c r="I96" s="613" t="s">
        <v>34</v>
      </c>
      <c r="J96" s="613" t="s">
        <v>35</v>
      </c>
      <c r="K96" s="613" t="s">
        <v>36</v>
      </c>
      <c r="L96" s="614" t="s">
        <v>0</v>
      </c>
    </row>
    <row r="97" spans="1:12" s="755" customFormat="1">
      <c r="A97" s="179"/>
      <c r="B97" s="756" t="s">
        <v>3</v>
      </c>
      <c r="C97" s="787"/>
      <c r="D97" s="763" t="s">
        <v>3</v>
      </c>
      <c r="E97" s="763"/>
      <c r="F97" s="763"/>
      <c r="G97" s="763"/>
      <c r="H97" s="763"/>
      <c r="I97" s="763"/>
      <c r="J97" s="763"/>
      <c r="K97" s="763"/>
      <c r="L97" s="764"/>
    </row>
    <row r="98" spans="1:12" s="755" customFormat="1" ht="15">
      <c r="A98" s="179"/>
      <c r="B98" s="676" t="s">
        <v>64</v>
      </c>
      <c r="C98" s="677" t="s">
        <v>1</v>
      </c>
      <c r="D98" s="619">
        <v>140000</v>
      </c>
      <c r="E98" s="619">
        <v>140000</v>
      </c>
      <c r="F98" s="619">
        <v>142000</v>
      </c>
      <c r="G98" s="619">
        <v>144000</v>
      </c>
      <c r="H98" s="619">
        <v>142000</v>
      </c>
      <c r="I98" s="619">
        <v>146000</v>
      </c>
      <c r="J98" s="619">
        <v>148000</v>
      </c>
      <c r="K98" s="619">
        <v>149000</v>
      </c>
      <c r="L98" s="620">
        <v>155000</v>
      </c>
    </row>
    <row r="99" spans="1:12" s="755" customFormat="1">
      <c r="A99" s="179"/>
      <c r="B99" s="775"/>
      <c r="C99" s="776" t="s">
        <v>229</v>
      </c>
      <c r="D99" s="187">
        <v>0.820517009054328</v>
      </c>
      <c r="E99" s="187">
        <v>0.83499532453441638</v>
      </c>
      <c r="F99" s="187">
        <v>0.83801379656033559</v>
      </c>
      <c r="G99" s="187">
        <v>0.83048020289381119</v>
      </c>
      <c r="H99" s="187">
        <v>0.8272059560294216</v>
      </c>
      <c r="I99" s="187">
        <v>0.821701670584228</v>
      </c>
      <c r="J99" s="187">
        <v>0.82021438415461323</v>
      </c>
      <c r="K99" s="187">
        <v>0.814965708095112</v>
      </c>
      <c r="L99" s="188">
        <v>0.82057472207846438</v>
      </c>
    </row>
    <row r="100" spans="1:12" s="755" customFormat="1">
      <c r="A100" s="179"/>
      <c r="B100" s="775"/>
      <c r="C100" s="776" t="s">
        <v>230</v>
      </c>
      <c r="D100" s="187">
        <v>0.054726148126325459</v>
      </c>
      <c r="E100" s="187">
        <v>0.058601500431855982</v>
      </c>
      <c r="F100" s="187">
        <v>0.058891730499892284</v>
      </c>
      <c r="G100" s="187">
        <v>0.071318427085906327</v>
      </c>
      <c r="H100" s="187">
        <v>0.08552116839543919</v>
      </c>
      <c r="I100" s="187">
        <v>0.0932996482495172</v>
      </c>
      <c r="J100" s="187">
        <v>0.094515188128905581</v>
      </c>
      <c r="K100" s="187">
        <v>0.093431567601686832</v>
      </c>
      <c r="L100" s="188">
        <v>0.09070707435283594</v>
      </c>
    </row>
    <row r="101" spans="1:12" s="755" customFormat="1">
      <c r="A101" s="179"/>
      <c r="B101" s="777"/>
      <c r="C101" s="778" t="s">
        <v>231</v>
      </c>
      <c r="D101" s="208">
        <v>0.12475684281934642</v>
      </c>
      <c r="E101" s="208">
        <v>0.10640310365257365</v>
      </c>
      <c r="F101" s="208">
        <v>0.10309440269752698</v>
      </c>
      <c r="G101" s="208">
        <v>0.098201370020282425</v>
      </c>
      <c r="H101" s="208">
        <v>0.0872728755751393</v>
      </c>
      <c r="I101" s="208">
        <v>0.084998681166254822</v>
      </c>
      <c r="J101" s="208">
        <v>0.085270495141362992</v>
      </c>
      <c r="K101" s="208">
        <v>0.09160265703911287</v>
      </c>
      <c r="L101" s="211">
        <v>0.088718203568699638</v>
      </c>
    </row>
    <row r="102" spans="1:12" s="755" customFormat="1">
      <c r="A102" s="179"/>
      <c r="B102" s="775" t="s">
        <v>100</v>
      </c>
      <c r="C102" s="776" t="s">
        <v>1</v>
      </c>
      <c r="D102" s="779">
        <v>12500</v>
      </c>
      <c r="E102" s="779">
        <v>12500</v>
      </c>
      <c r="F102" s="779">
        <v>12000</v>
      </c>
      <c r="G102" s="779">
        <v>12000</v>
      </c>
      <c r="H102" s="779">
        <v>11500</v>
      </c>
      <c r="I102" s="779">
        <v>12500</v>
      </c>
      <c r="J102" s="779">
        <v>12000</v>
      </c>
      <c r="K102" s="779">
        <v>11500</v>
      </c>
      <c r="L102" s="780">
        <v>12500</v>
      </c>
    </row>
    <row r="103" spans="1:12" s="755" customFormat="1">
      <c r="A103" s="179"/>
      <c r="B103" s="775"/>
      <c r="C103" s="776" t="s">
        <v>229</v>
      </c>
      <c r="D103" s="187">
        <v>0.92225786716029234</v>
      </c>
      <c r="E103" s="187">
        <v>0.93163560714351634</v>
      </c>
      <c r="F103" s="187">
        <v>0.933409096902649</v>
      </c>
      <c r="G103" s="187">
        <v>0.92430547924176287</v>
      </c>
      <c r="H103" s="187">
        <v>0.91818622817591444</v>
      </c>
      <c r="I103" s="187">
        <v>0.91202272646013927</v>
      </c>
      <c r="J103" s="187">
        <v>0.90804649372239932</v>
      </c>
      <c r="K103" s="187">
        <v>0.89975621408197382</v>
      </c>
      <c r="L103" s="188">
        <v>0.90530074316804354</v>
      </c>
    </row>
    <row r="104" spans="1:12" s="755" customFormat="1">
      <c r="A104" s="179"/>
      <c r="B104" s="775"/>
      <c r="C104" s="776" t="s">
        <v>230</v>
      </c>
      <c r="D104" s="187">
        <v>0.028166473190474696</v>
      </c>
      <c r="E104" s="187">
        <v>0.028434733265860903</v>
      </c>
      <c r="F104" s="187">
        <v>0.027603706536214877</v>
      </c>
      <c r="G104" s="187">
        <v>0.033133654508376534</v>
      </c>
      <c r="H104" s="187">
        <v>0.037593907221087255</v>
      </c>
      <c r="I104" s="187">
        <v>0.038676749258107192</v>
      </c>
      <c r="J104" s="187">
        <v>0.044116889814847356</v>
      </c>
      <c r="K104" s="187">
        <v>0.050444189183492805</v>
      </c>
      <c r="L104" s="188">
        <v>0.051276799906002458</v>
      </c>
    </row>
    <row r="105" spans="1:12" s="755" customFormat="1">
      <c r="A105" s="179"/>
      <c r="B105" s="678"/>
      <c r="C105" s="778" t="s">
        <v>231</v>
      </c>
      <c r="D105" s="208">
        <v>0.049575659649232884</v>
      </c>
      <c r="E105" s="208">
        <v>0.039929659590622668</v>
      </c>
      <c r="F105" s="208">
        <v>0.038987196561136091</v>
      </c>
      <c r="G105" s="208">
        <v>0.042560866249860538</v>
      </c>
      <c r="H105" s="208">
        <v>0.044219864602998309</v>
      </c>
      <c r="I105" s="208">
        <v>0.0493005242817535</v>
      </c>
      <c r="J105" s="208">
        <v>0.04783743380545772</v>
      </c>
      <c r="K105" s="208">
        <v>0.0497995967345333</v>
      </c>
      <c r="L105" s="211">
        <v>0.043421640975093913</v>
      </c>
    </row>
    <row r="106" spans="1:12" s="755" customFormat="1">
      <c r="A106" s="179"/>
      <c r="B106" s="775" t="s">
        <v>101</v>
      </c>
      <c r="C106" s="776" t="s">
        <v>1</v>
      </c>
      <c r="D106" s="779">
        <v>6800</v>
      </c>
      <c r="E106" s="779">
        <v>6400</v>
      </c>
      <c r="F106" s="779">
        <v>6200</v>
      </c>
      <c r="G106" s="779">
        <v>6300</v>
      </c>
      <c r="H106" s="779">
        <v>6100</v>
      </c>
      <c r="I106" s="779">
        <v>6100</v>
      </c>
      <c r="J106" s="779">
        <v>6200</v>
      </c>
      <c r="K106" s="779">
        <v>6000</v>
      </c>
      <c r="L106" s="780">
        <v>6000</v>
      </c>
    </row>
    <row r="107" spans="1:12" s="755" customFormat="1">
      <c r="A107" s="179"/>
      <c r="B107" s="775"/>
      <c r="C107" s="776" t="s">
        <v>229</v>
      </c>
      <c r="D107" s="187">
        <v>0.66265904529574837</v>
      </c>
      <c r="E107" s="187">
        <v>0.67123111378264233</v>
      </c>
      <c r="F107" s="187">
        <v>0.6882224545748028</v>
      </c>
      <c r="G107" s="187">
        <v>0.69324164641506913</v>
      </c>
      <c r="H107" s="187">
        <v>0.69464216032521453</v>
      </c>
      <c r="I107" s="187">
        <v>0.68597265794582374</v>
      </c>
      <c r="J107" s="187">
        <v>0.688035678972847</v>
      </c>
      <c r="K107" s="187">
        <v>0.69080786910829772</v>
      </c>
      <c r="L107" s="188">
        <v>0.70440280056225946</v>
      </c>
    </row>
    <row r="108" spans="1:12" s="755" customFormat="1">
      <c r="A108" s="179"/>
      <c r="B108" s="775"/>
      <c r="C108" s="776" t="s">
        <v>230</v>
      </c>
      <c r="D108" s="187">
        <v>0.083600027561254148</v>
      </c>
      <c r="E108" s="187">
        <v>0.096239471036817431</v>
      </c>
      <c r="F108" s="187">
        <v>0.1047417593801647</v>
      </c>
      <c r="G108" s="187">
        <v>0.12742899731500443</v>
      </c>
      <c r="H108" s="187">
        <v>0.153839694543371</v>
      </c>
      <c r="I108" s="187">
        <v>0.16829370182580702</v>
      </c>
      <c r="J108" s="187">
        <v>0.16901048407452843</v>
      </c>
      <c r="K108" s="187">
        <v>0.15886275078656067</v>
      </c>
      <c r="L108" s="188">
        <v>0.15039938540607817</v>
      </c>
    </row>
    <row r="109" spans="1:12" s="755" customFormat="1">
      <c r="A109" s="179"/>
      <c r="B109" s="678"/>
      <c r="C109" s="778" t="s">
        <v>231</v>
      </c>
      <c r="D109" s="208">
        <v>0.25374092714299745</v>
      </c>
      <c r="E109" s="208">
        <v>0.23252941518054021</v>
      </c>
      <c r="F109" s="208">
        <v>0.20703739216886141</v>
      </c>
      <c r="G109" s="208">
        <v>0.17932776374587137</v>
      </c>
      <c r="H109" s="208">
        <v>0.15151814513141451</v>
      </c>
      <c r="I109" s="208">
        <v>0.14573364022836924</v>
      </c>
      <c r="J109" s="208">
        <v>0.14295544469292965</v>
      </c>
      <c r="K109" s="208">
        <v>0.15032938010514152</v>
      </c>
      <c r="L109" s="211">
        <v>0.14519949141682015</v>
      </c>
    </row>
    <row r="110" spans="1:12" s="755" customFormat="1">
      <c r="A110" s="179"/>
      <c r="B110" s="775" t="s">
        <v>70</v>
      </c>
      <c r="C110" s="776" t="s">
        <v>1</v>
      </c>
      <c r="D110" s="779">
        <v>100000</v>
      </c>
      <c r="E110" s="779">
        <v>100000</v>
      </c>
      <c r="F110" s="779">
        <v>104000</v>
      </c>
      <c r="G110" s="779">
        <v>105000</v>
      </c>
      <c r="H110" s="779">
        <v>104000</v>
      </c>
      <c r="I110" s="779">
        <v>107000</v>
      </c>
      <c r="J110" s="779">
        <v>108000</v>
      </c>
      <c r="K110" s="779">
        <v>108000</v>
      </c>
      <c r="L110" s="780">
        <v>113000</v>
      </c>
    </row>
    <row r="111" spans="1:12" s="755" customFormat="1">
      <c r="A111" s="179"/>
      <c r="B111" s="775"/>
      <c r="C111" s="776" t="s">
        <v>229</v>
      </c>
      <c r="D111" s="187">
        <v>0.80250393714765511</v>
      </c>
      <c r="E111" s="187">
        <v>0.82020299863886592</v>
      </c>
      <c r="F111" s="187">
        <v>0.82409561219993255</v>
      </c>
      <c r="G111" s="187">
        <v>0.81587559914112162</v>
      </c>
      <c r="H111" s="187">
        <v>0.81311654426580915</v>
      </c>
      <c r="I111" s="187">
        <v>0.80590928917771343</v>
      </c>
      <c r="J111" s="187">
        <v>0.80613516308949873</v>
      </c>
      <c r="K111" s="187">
        <v>0.80068865567863479</v>
      </c>
      <c r="L111" s="188">
        <v>0.8076829955302981</v>
      </c>
    </row>
    <row r="112" spans="1:12" s="755" customFormat="1">
      <c r="A112" s="179"/>
      <c r="B112" s="775"/>
      <c r="C112" s="776" t="s">
        <v>230</v>
      </c>
      <c r="D112" s="187">
        <v>0.057268481705614958</v>
      </c>
      <c r="E112" s="187">
        <v>0.061128107577404535</v>
      </c>
      <c r="F112" s="187">
        <v>0.060172603100537486</v>
      </c>
      <c r="G112" s="187">
        <v>0.074003467776075013</v>
      </c>
      <c r="H112" s="187">
        <v>0.090101154643007261</v>
      </c>
      <c r="I112" s="187">
        <v>0.099970726572479712</v>
      </c>
      <c r="J112" s="187">
        <v>0.099061525517023435</v>
      </c>
      <c r="K112" s="187">
        <v>0.09660814419040413</v>
      </c>
      <c r="L112" s="188">
        <v>0.09287523156446631</v>
      </c>
    </row>
    <row r="113" spans="1:12" s="755" customFormat="1">
      <c r="A113" s="179"/>
      <c r="B113" s="678"/>
      <c r="C113" s="778" t="s">
        <v>231</v>
      </c>
      <c r="D113" s="208">
        <v>0.14022748141529676</v>
      </c>
      <c r="E113" s="208">
        <v>0.11866899339834049</v>
      </c>
      <c r="F113" s="208">
        <v>0.11573168814807749</v>
      </c>
      <c r="G113" s="208">
        <v>0.1101209330828033</v>
      </c>
      <c r="H113" s="208">
        <v>0.096782301091183631</v>
      </c>
      <c r="I113" s="208">
        <v>0.094120078135078</v>
      </c>
      <c r="J113" s="208">
        <v>0.094803311393477752</v>
      </c>
      <c r="K113" s="208">
        <v>0.10270329261762222</v>
      </c>
      <c r="L113" s="211">
        <v>0.09944177290523562</v>
      </c>
    </row>
    <row r="114" spans="1:12" s="755" customFormat="1">
      <c r="A114" s="179"/>
      <c r="B114" s="775" t="s">
        <v>2</v>
      </c>
      <c r="C114" s="776" t="s">
        <v>1</v>
      </c>
      <c r="D114" s="779">
        <v>20500</v>
      </c>
      <c r="E114" s="779">
        <v>21000</v>
      </c>
      <c r="F114" s="779">
        <v>20500</v>
      </c>
      <c r="G114" s="779">
        <v>21000</v>
      </c>
      <c r="H114" s="779">
        <v>20500</v>
      </c>
      <c r="I114" s="779">
        <v>21500</v>
      </c>
      <c r="J114" s="779">
        <v>22000</v>
      </c>
      <c r="K114" s="779">
        <v>23000</v>
      </c>
      <c r="L114" s="780">
        <v>23000</v>
      </c>
    </row>
    <row r="115" spans="1:12" s="755" customFormat="1">
      <c r="A115" s="179"/>
      <c r="B115" s="775"/>
      <c r="C115" s="776" t="s">
        <v>229</v>
      </c>
      <c r="D115" s="187">
        <v>0.89845361458069684</v>
      </c>
      <c r="E115" s="187">
        <v>0.89843635853238724</v>
      </c>
      <c r="F115" s="187">
        <v>0.89755744939514959</v>
      </c>
      <c r="G115" s="187">
        <v>0.89182879002495685</v>
      </c>
      <c r="H115" s="187">
        <v>0.88580149056074853</v>
      </c>
      <c r="I115" s="187">
        <v>0.88690999136365256</v>
      </c>
      <c r="J115" s="187">
        <v>0.877297369306392</v>
      </c>
      <c r="K115" s="187">
        <v>0.87208460333765558</v>
      </c>
      <c r="L115" s="188">
        <v>0.868743509954789</v>
      </c>
    </row>
    <row r="116" spans="1:12" s="755" customFormat="1">
      <c r="A116" s="179"/>
      <c r="B116" s="775"/>
      <c r="C116" s="776" t="s">
        <v>230</v>
      </c>
      <c r="D116" s="187">
        <v>0.049159968448134778</v>
      </c>
      <c r="E116" s="187">
        <v>0.052968648128693709</v>
      </c>
      <c r="F116" s="187">
        <v>0.0570091614612724</v>
      </c>
      <c r="G116" s="187">
        <v>0.062721745247111646</v>
      </c>
      <c r="H116" s="187">
        <v>0.069363273433799583</v>
      </c>
      <c r="I116" s="187">
        <v>0.070176730520329439</v>
      </c>
      <c r="J116" s="187">
        <v>0.079321813464834148</v>
      </c>
      <c r="K116" s="187">
        <v>0.082792839356165562</v>
      </c>
      <c r="L116" s="188">
        <v>0.085598130348207943</v>
      </c>
    </row>
    <row r="117" spans="1:12" s="755" customFormat="1">
      <c r="A117" s="179"/>
      <c r="B117" s="679"/>
      <c r="C117" s="776" t="s">
        <v>231</v>
      </c>
      <c r="D117" s="187">
        <v>0.052385925509093281</v>
      </c>
      <c r="E117" s="187">
        <v>0.048594993338918958</v>
      </c>
      <c r="F117" s="187">
        <v>0.045433878564020841</v>
      </c>
      <c r="G117" s="187">
        <v>0.045449946520972451</v>
      </c>
      <c r="H117" s="187">
        <v>0.044835236005451855</v>
      </c>
      <c r="I117" s="187">
        <v>0.042913278116017882</v>
      </c>
      <c r="J117" s="187">
        <v>0.043380365646316109</v>
      </c>
      <c r="K117" s="187">
        <v>0.045122989096853673</v>
      </c>
      <c r="L117" s="188">
        <v>0.045658359697002972</v>
      </c>
    </row>
    <row r="118" spans="1:12" s="755" customFormat="1">
      <c r="A118" s="179"/>
      <c r="B118" s="762" t="s">
        <v>4</v>
      </c>
      <c r="C118" s="788"/>
      <c r="D118" s="746" t="s">
        <v>4</v>
      </c>
      <c r="E118" s="746"/>
      <c r="F118" s="746"/>
      <c r="G118" s="746"/>
      <c r="H118" s="746"/>
      <c r="I118" s="746"/>
      <c r="J118" s="746"/>
      <c r="K118" s="746"/>
      <c r="L118" s="789"/>
    </row>
    <row r="119" spans="1:12" s="755" customFormat="1" ht="15">
      <c r="A119" s="179"/>
      <c r="B119" s="676" t="s">
        <v>64</v>
      </c>
      <c r="C119" s="677" t="s">
        <v>1</v>
      </c>
      <c r="D119" s="619">
        <v>24500</v>
      </c>
      <c r="E119" s="619">
        <v>25000</v>
      </c>
      <c r="F119" s="619">
        <v>27000</v>
      </c>
      <c r="G119" s="619">
        <v>27000</v>
      </c>
      <c r="H119" s="619">
        <v>26000</v>
      </c>
      <c r="I119" s="619">
        <v>28000</v>
      </c>
      <c r="J119" s="619">
        <v>29000</v>
      </c>
      <c r="K119" s="619">
        <v>30000</v>
      </c>
      <c r="L119" s="620">
        <v>30000</v>
      </c>
    </row>
    <row r="120" spans="1:12" s="755" customFormat="1">
      <c r="A120" s="179"/>
      <c r="B120" s="775"/>
      <c r="C120" s="776" t="s">
        <v>229</v>
      </c>
      <c r="D120" s="187">
        <v>0.753395982122175</v>
      </c>
      <c r="E120" s="187">
        <v>0.79562618663652263</v>
      </c>
      <c r="F120" s="187">
        <v>0.80338102249789412</v>
      </c>
      <c r="G120" s="187">
        <v>0.78919208430993426</v>
      </c>
      <c r="H120" s="187">
        <v>0.774340344081603</v>
      </c>
      <c r="I120" s="187">
        <v>0.76977872534381819</v>
      </c>
      <c r="J120" s="187">
        <v>0.76157309763682213</v>
      </c>
      <c r="K120" s="187">
        <v>0.75436433163378414</v>
      </c>
      <c r="L120" s="188">
        <v>0.74081948867750591</v>
      </c>
    </row>
    <row r="121" spans="1:12" s="755" customFormat="1">
      <c r="A121" s="179"/>
      <c r="B121" s="775"/>
      <c r="C121" s="776" t="s">
        <v>230</v>
      </c>
      <c r="D121" s="187">
        <v>0.07282271481877936</v>
      </c>
      <c r="E121" s="187">
        <v>0.076588142778318227</v>
      </c>
      <c r="F121" s="187">
        <v>0.074015843714159063</v>
      </c>
      <c r="G121" s="187">
        <v>0.090799917040023714</v>
      </c>
      <c r="H121" s="187">
        <v>0.11783541006985571</v>
      </c>
      <c r="I121" s="187">
        <v>0.12185796306906323</v>
      </c>
      <c r="J121" s="187">
        <v>0.13286937706443491</v>
      </c>
      <c r="K121" s="187">
        <v>0.128385694048694</v>
      </c>
      <c r="L121" s="188">
        <v>0.12197264584045489</v>
      </c>
    </row>
    <row r="122" spans="1:12" s="755" customFormat="1">
      <c r="A122" s="179"/>
      <c r="B122" s="777"/>
      <c r="C122" s="778" t="s">
        <v>231</v>
      </c>
      <c r="D122" s="208">
        <v>0.17378130305904574</v>
      </c>
      <c r="E122" s="208">
        <v>0.12778567058515919</v>
      </c>
      <c r="F122" s="208">
        <v>0.12260275873553329</v>
      </c>
      <c r="G122" s="208">
        <v>0.12000799865004197</v>
      </c>
      <c r="H122" s="208">
        <v>0.10782424584854125</v>
      </c>
      <c r="I122" s="208">
        <v>0.10836331158711869</v>
      </c>
      <c r="J122" s="208">
        <v>0.1055575252987431</v>
      </c>
      <c r="K122" s="208">
        <v>0.11724997431752193</v>
      </c>
      <c r="L122" s="211">
        <v>0.13720786548203931</v>
      </c>
    </row>
    <row r="123" spans="1:12" s="755" customFormat="1">
      <c r="A123" s="179"/>
      <c r="B123" s="775" t="s">
        <v>100</v>
      </c>
      <c r="C123" s="776" t="s">
        <v>1</v>
      </c>
      <c r="D123" s="779">
        <v>2700</v>
      </c>
      <c r="E123" s="779">
        <v>2700</v>
      </c>
      <c r="F123" s="779">
        <v>2700</v>
      </c>
      <c r="G123" s="779">
        <v>2600</v>
      </c>
      <c r="H123" s="779">
        <v>2400</v>
      </c>
      <c r="I123" s="779">
        <v>2700</v>
      </c>
      <c r="J123" s="779">
        <v>2600</v>
      </c>
      <c r="K123" s="779">
        <v>2500</v>
      </c>
      <c r="L123" s="780">
        <v>2600</v>
      </c>
    </row>
    <row r="124" spans="1:12" s="755" customFormat="1">
      <c r="A124" s="179"/>
      <c r="B124" s="775"/>
      <c r="C124" s="776" t="s">
        <v>229</v>
      </c>
      <c r="D124" s="187">
        <v>0.8854857457937797</v>
      </c>
      <c r="E124" s="187">
        <v>0.90221427952027078</v>
      </c>
      <c r="F124" s="187">
        <v>0.89340481890696</v>
      </c>
      <c r="G124" s="187">
        <v>0.88106091518507723</v>
      </c>
      <c r="H124" s="187">
        <v>0.87056329621930884</v>
      </c>
      <c r="I124" s="187">
        <v>0.87084630393660911</v>
      </c>
      <c r="J124" s="187">
        <v>0.86134872777699867</v>
      </c>
      <c r="K124" s="187">
        <v>0.85556716591199355</v>
      </c>
      <c r="L124" s="188">
        <v>0.86620843623129673</v>
      </c>
    </row>
    <row r="125" spans="1:12" s="755" customFormat="1">
      <c r="A125" s="179"/>
      <c r="B125" s="775"/>
      <c r="C125" s="776" t="s">
        <v>230</v>
      </c>
      <c r="D125" s="187">
        <v>0.035866503733067073</v>
      </c>
      <c r="E125" s="187">
        <v>0.041035617739874</v>
      </c>
      <c r="F125" s="187">
        <v>0.046881498049882536</v>
      </c>
      <c r="G125" s="187">
        <v>0.05203536383950258</v>
      </c>
      <c r="H125" s="187">
        <v>0.058601741134824761</v>
      </c>
      <c r="I125" s="187">
        <v>0.059831096680022046</v>
      </c>
      <c r="J125" s="187">
        <v>0.071662849218591756</v>
      </c>
      <c r="K125" s="187">
        <v>0.074162152640155021</v>
      </c>
      <c r="L125" s="188">
        <v>0.0815487067350699</v>
      </c>
    </row>
    <row r="126" spans="1:12" s="755" customFormat="1">
      <c r="A126" s="179"/>
      <c r="B126" s="678"/>
      <c r="C126" s="778" t="s">
        <v>231</v>
      </c>
      <c r="D126" s="208">
        <v>0.078651476088997516</v>
      </c>
      <c r="E126" s="208">
        <v>0.056750102739855153</v>
      </c>
      <c r="F126" s="208">
        <v>0.059713683043157349</v>
      </c>
      <c r="G126" s="208">
        <v>0.066903720975420189</v>
      </c>
      <c r="H126" s="208">
        <v>0.070839078803844491</v>
      </c>
      <c r="I126" s="208">
        <v>0.069322599383368835</v>
      </c>
      <c r="J126" s="208">
        <v>0.066992318359588021</v>
      </c>
      <c r="K126" s="208">
        <v>0.0702706814478515</v>
      </c>
      <c r="L126" s="211">
        <v>0.052246679868188657</v>
      </c>
    </row>
    <row r="127" spans="1:12" s="755" customFormat="1">
      <c r="A127" s="179"/>
      <c r="B127" s="775" t="s">
        <v>101</v>
      </c>
      <c r="C127" s="776" t="s">
        <v>1</v>
      </c>
      <c r="D127" s="779">
        <v>1100</v>
      </c>
      <c r="E127" s="779">
        <v>1100</v>
      </c>
      <c r="F127" s="779">
        <v>1100</v>
      </c>
      <c r="G127" s="779">
        <v>1100</v>
      </c>
      <c r="H127" s="779">
        <v>1100</v>
      </c>
      <c r="I127" s="779">
        <v>1100</v>
      </c>
      <c r="J127" s="779">
        <v>1100</v>
      </c>
      <c r="K127" s="779">
        <v>1100</v>
      </c>
      <c r="L127" s="780">
        <v>1100</v>
      </c>
    </row>
    <row r="128" spans="1:12" s="755" customFormat="1">
      <c r="A128" s="179"/>
      <c r="B128" s="775"/>
      <c r="C128" s="776" t="s">
        <v>229</v>
      </c>
      <c r="D128" s="187">
        <v>0.57170147066520116</v>
      </c>
      <c r="E128" s="187">
        <v>0.60264727879915825</v>
      </c>
      <c r="F128" s="187">
        <v>0.62865617977528088</v>
      </c>
      <c r="G128" s="187">
        <v>0.59922603691208576</v>
      </c>
      <c r="H128" s="187">
        <v>0.58613730598466229</v>
      </c>
      <c r="I128" s="187">
        <v>0.57673180904570032</v>
      </c>
      <c r="J128" s="187">
        <v>0.59689678670650526</v>
      </c>
      <c r="K128" s="187">
        <v>0.59703303995529478</v>
      </c>
      <c r="L128" s="188">
        <v>0.60784500314028511</v>
      </c>
    </row>
    <row r="129" spans="1:12" s="755" customFormat="1">
      <c r="A129" s="179"/>
      <c r="B129" s="775"/>
      <c r="C129" s="776" t="s">
        <v>230</v>
      </c>
      <c r="D129" s="187">
        <v>0.12217162994365066</v>
      </c>
      <c r="E129" s="187">
        <v>0.1291548536343555</v>
      </c>
      <c r="F129" s="187">
        <v>0.13509213483146068</v>
      </c>
      <c r="G129" s="187">
        <v>0.16795359829692039</v>
      </c>
      <c r="H129" s="187">
        <v>0.20801379664624078</v>
      </c>
      <c r="I129" s="187">
        <v>0.25890557028677114</v>
      </c>
      <c r="J129" s="187">
        <v>0.27243102514371581</v>
      </c>
      <c r="K129" s="187">
        <v>0.22938495389773678</v>
      </c>
      <c r="L129" s="188">
        <v>0.24701672915516815</v>
      </c>
    </row>
    <row r="130" spans="1:12" s="755" customFormat="1">
      <c r="A130" s="179"/>
      <c r="B130" s="678"/>
      <c r="C130" s="778" t="s">
        <v>231</v>
      </c>
      <c r="D130" s="208">
        <v>0.30612689939114807</v>
      </c>
      <c r="E130" s="208">
        <v>0.26819786756648639</v>
      </c>
      <c r="F130" s="208">
        <v>0.23625168539325841</v>
      </c>
      <c r="G130" s="208">
        <v>0.23282036479099391</v>
      </c>
      <c r="H130" s="208">
        <v>0.205848897369097</v>
      </c>
      <c r="I130" s="208">
        <v>0.16436262066752852</v>
      </c>
      <c r="J130" s="208">
        <v>0.13067218814977896</v>
      </c>
      <c r="K130" s="208">
        <v>0.17357327465772562</v>
      </c>
      <c r="L130" s="211">
        <v>0.14513826770454677</v>
      </c>
    </row>
    <row r="131" spans="1:12" s="755" customFormat="1">
      <c r="A131" s="179"/>
      <c r="B131" s="775" t="s">
        <v>70</v>
      </c>
      <c r="C131" s="776" t="s">
        <v>1</v>
      </c>
      <c r="D131" s="779">
        <v>17000</v>
      </c>
      <c r="E131" s="779">
        <v>18000</v>
      </c>
      <c r="F131" s="779">
        <v>19000</v>
      </c>
      <c r="G131" s="779">
        <v>19500</v>
      </c>
      <c r="H131" s="779">
        <v>19000</v>
      </c>
      <c r="I131" s="779">
        <v>20500</v>
      </c>
      <c r="J131" s="779">
        <v>20500</v>
      </c>
      <c r="K131" s="779">
        <v>21500</v>
      </c>
      <c r="L131" s="780">
        <v>22000</v>
      </c>
    </row>
    <row r="132" spans="1:12" s="755" customFormat="1">
      <c r="A132" s="179"/>
      <c r="B132" s="775"/>
      <c r="C132" s="776" t="s">
        <v>229</v>
      </c>
      <c r="D132" s="187">
        <v>0.72415934306522534</v>
      </c>
      <c r="E132" s="187">
        <v>0.78176859666615173</v>
      </c>
      <c r="F132" s="187">
        <v>0.79376587662383291</v>
      </c>
      <c r="G132" s="187">
        <v>0.77769103056715516</v>
      </c>
      <c r="H132" s="187">
        <v>0.75964809218928686</v>
      </c>
      <c r="I132" s="187">
        <v>0.75389166926941864</v>
      </c>
      <c r="J132" s="187">
        <v>0.75169489996396366</v>
      </c>
      <c r="K132" s="187">
        <v>0.74488810575964182</v>
      </c>
      <c r="L132" s="188">
        <v>0.72584766160749148</v>
      </c>
    </row>
    <row r="133" spans="1:12" s="755" customFormat="1">
      <c r="A133" s="179"/>
      <c r="B133" s="775"/>
      <c r="C133" s="776" t="s">
        <v>230</v>
      </c>
      <c r="D133" s="187">
        <v>0.07511324300324701</v>
      </c>
      <c r="E133" s="187">
        <v>0.076560547121852576</v>
      </c>
      <c r="F133" s="187">
        <v>0.07140570931329715</v>
      </c>
      <c r="G133" s="187">
        <v>0.0902897791428598</v>
      </c>
      <c r="H133" s="187">
        <v>0.12302321844453534</v>
      </c>
      <c r="I133" s="187">
        <v>0.12592237335453035</v>
      </c>
      <c r="J133" s="187">
        <v>0.130707837428092</v>
      </c>
      <c r="K133" s="187">
        <v>0.12673443627479467</v>
      </c>
      <c r="L133" s="188">
        <v>0.11578925856290362</v>
      </c>
    </row>
    <row r="134" spans="1:12" s="755" customFormat="1">
      <c r="A134" s="179"/>
      <c r="B134" s="678"/>
      <c r="C134" s="778" t="s">
        <v>231</v>
      </c>
      <c r="D134" s="208">
        <v>0.20072799698213009</v>
      </c>
      <c r="E134" s="208">
        <v>0.14167085621199568</v>
      </c>
      <c r="F134" s="208">
        <v>0.13482841406287</v>
      </c>
      <c r="G134" s="208">
        <v>0.132019190289985</v>
      </c>
      <c r="H134" s="208">
        <v>0.11732868936617778</v>
      </c>
      <c r="I134" s="208">
        <v>0.12018595737605103</v>
      </c>
      <c r="J134" s="208">
        <v>0.11759726260794426</v>
      </c>
      <c r="K134" s="208">
        <v>0.12837745796556349</v>
      </c>
      <c r="L134" s="211">
        <v>0.15836307982960479</v>
      </c>
    </row>
    <row r="135" spans="1:12" s="755" customFormat="1">
      <c r="A135" s="179"/>
      <c r="B135" s="775" t="s">
        <v>2</v>
      </c>
      <c r="C135" s="776" t="s">
        <v>1</v>
      </c>
      <c r="D135" s="779">
        <v>3600</v>
      </c>
      <c r="E135" s="779">
        <v>3700</v>
      </c>
      <c r="F135" s="779">
        <v>3700</v>
      </c>
      <c r="G135" s="779">
        <v>3800</v>
      </c>
      <c r="H135" s="779">
        <v>3800</v>
      </c>
      <c r="I135" s="779">
        <v>4200</v>
      </c>
      <c r="J135" s="779">
        <v>4300</v>
      </c>
      <c r="K135" s="779">
        <v>4400</v>
      </c>
      <c r="L135" s="780">
        <v>4200</v>
      </c>
    </row>
    <row r="136" spans="1:12" s="755" customFormat="1">
      <c r="A136" s="179"/>
      <c r="B136" s="775"/>
      <c r="C136" s="776" t="s">
        <v>229</v>
      </c>
      <c r="D136" s="187">
        <v>0.85137505861583862</v>
      </c>
      <c r="E136" s="187">
        <v>0.8456795442061843</v>
      </c>
      <c r="F136" s="187">
        <v>0.84125122722810075</v>
      </c>
      <c r="G136" s="187">
        <v>0.84131538349969</v>
      </c>
      <c r="H136" s="187">
        <v>0.84108897307907426</v>
      </c>
      <c r="I136" s="187">
        <v>0.831137629505642</v>
      </c>
      <c r="J136" s="187">
        <v>0.79277664586045893</v>
      </c>
      <c r="K136" s="187">
        <v>0.783921476770061</v>
      </c>
      <c r="L136" s="188">
        <v>0.7741682171584614</v>
      </c>
    </row>
    <row r="137" spans="1:12" s="755" customFormat="1">
      <c r="A137" s="179"/>
      <c r="B137" s="775"/>
      <c r="C137" s="776" t="s">
        <v>230</v>
      </c>
      <c r="D137" s="187">
        <v>0.073745621052050861</v>
      </c>
      <c r="E137" s="187">
        <v>0.085832911501470127</v>
      </c>
      <c r="F137" s="187">
        <v>0.0889140394894731</v>
      </c>
      <c r="G137" s="187">
        <v>0.0971664403159241</v>
      </c>
      <c r="H137" s="187">
        <v>0.10363395561371479</v>
      </c>
      <c r="I137" s="187">
        <v>0.10718064894712034</v>
      </c>
      <c r="J137" s="187">
        <v>0.14251519994079598</v>
      </c>
      <c r="K137" s="187">
        <v>0.14083685438607554</v>
      </c>
      <c r="L137" s="188">
        <v>0.14802892993663616</v>
      </c>
    </row>
    <row r="138" spans="1:12" s="755" customFormat="1">
      <c r="A138" s="179"/>
      <c r="B138" s="679"/>
      <c r="C138" s="776" t="s">
        <v>231</v>
      </c>
      <c r="D138" s="187">
        <v>0.074879320332110436</v>
      </c>
      <c r="E138" s="187">
        <v>0.068490236836153323</v>
      </c>
      <c r="F138" s="187">
        <v>0.069834733282426092</v>
      </c>
      <c r="G138" s="187">
        <v>0.061518176184385751</v>
      </c>
      <c r="H138" s="187">
        <v>0.055277071307210927</v>
      </c>
      <c r="I138" s="187">
        <v>0.0616817215472377</v>
      </c>
      <c r="J138" s="187">
        <v>0.064705841541339917</v>
      </c>
      <c r="K138" s="187">
        <v>0.075241668843863463</v>
      </c>
      <c r="L138" s="188">
        <v>0.077802852904902381</v>
      </c>
    </row>
    <row r="139" spans="1:12" s="755" customFormat="1">
      <c r="A139" s="179"/>
      <c r="B139" s="762" t="s">
        <v>5</v>
      </c>
      <c r="C139" s="788"/>
      <c r="D139" s="746" t="s">
        <v>5</v>
      </c>
      <c r="E139" s="746"/>
      <c r="F139" s="746"/>
      <c r="G139" s="746"/>
      <c r="H139" s="746"/>
      <c r="I139" s="746"/>
      <c r="J139" s="746"/>
      <c r="K139" s="746"/>
      <c r="L139" s="789"/>
    </row>
    <row r="140" spans="1:12" s="755" customFormat="1" ht="15">
      <c r="A140" s="179"/>
      <c r="B140" s="676" t="s">
        <v>64</v>
      </c>
      <c r="C140" s="677" t="s">
        <v>1</v>
      </c>
      <c r="D140" s="619">
        <v>23500</v>
      </c>
      <c r="E140" s="619">
        <v>25000</v>
      </c>
      <c r="F140" s="619">
        <v>24500</v>
      </c>
      <c r="G140" s="619">
        <v>24500</v>
      </c>
      <c r="H140" s="619">
        <v>24000</v>
      </c>
      <c r="I140" s="619">
        <v>24000</v>
      </c>
      <c r="J140" s="619">
        <v>24000</v>
      </c>
      <c r="K140" s="619">
        <v>24000</v>
      </c>
      <c r="L140" s="620">
        <v>24500</v>
      </c>
    </row>
    <row r="141" spans="1:12" s="755" customFormat="1">
      <c r="A141" s="179"/>
      <c r="B141" s="775"/>
      <c r="C141" s="776" t="s">
        <v>229</v>
      </c>
      <c r="D141" s="187">
        <v>0.86855936462391581</v>
      </c>
      <c r="E141" s="187">
        <v>0.88910482671493984</v>
      </c>
      <c r="F141" s="187">
        <v>0.8925840740464781</v>
      </c>
      <c r="G141" s="187">
        <v>0.89175365263501238</v>
      </c>
      <c r="H141" s="187">
        <v>0.90234528595200936</v>
      </c>
      <c r="I141" s="187">
        <v>0.89359778996021721</v>
      </c>
      <c r="J141" s="187">
        <v>0.88830539098281436</v>
      </c>
      <c r="K141" s="187">
        <v>0.8863203341546686</v>
      </c>
      <c r="L141" s="188">
        <v>0.88812618468475446</v>
      </c>
    </row>
    <row r="142" spans="1:12" s="755" customFormat="1">
      <c r="A142" s="179"/>
      <c r="B142" s="775"/>
      <c r="C142" s="776" t="s">
        <v>230</v>
      </c>
      <c r="D142" s="187">
        <v>0.052417238313280955</v>
      </c>
      <c r="E142" s="187">
        <v>0.04929557852165331</v>
      </c>
      <c r="F142" s="187">
        <v>0.050663272639031559</v>
      </c>
      <c r="G142" s="187">
        <v>0.054854945820284925</v>
      </c>
      <c r="H142" s="187">
        <v>0.058988023048042196</v>
      </c>
      <c r="I142" s="187">
        <v>0.067303593652606769</v>
      </c>
      <c r="J142" s="187">
        <v>0.073137106601117691</v>
      </c>
      <c r="K142" s="187">
        <v>0.07442535801688506</v>
      </c>
      <c r="L142" s="188">
        <v>0.074377599370724828</v>
      </c>
    </row>
    <row r="143" spans="1:12" s="755" customFormat="1">
      <c r="A143" s="179"/>
      <c r="B143" s="777"/>
      <c r="C143" s="778" t="s">
        <v>231</v>
      </c>
      <c r="D143" s="208">
        <v>0.079023397062803091</v>
      </c>
      <c r="E143" s="208">
        <v>0.061599998385511577</v>
      </c>
      <c r="F143" s="208">
        <v>0.056752653314490295</v>
      </c>
      <c r="G143" s="208">
        <v>0.053391401544702594</v>
      </c>
      <c r="H143" s="208">
        <v>0.038666690999948572</v>
      </c>
      <c r="I143" s="208">
        <v>0.039098616387176127</v>
      </c>
      <c r="J143" s="208">
        <v>0.0385575024160679</v>
      </c>
      <c r="K143" s="208">
        <v>0.039254307828446307</v>
      </c>
      <c r="L143" s="211">
        <v>0.037496623928938905</v>
      </c>
    </row>
    <row r="144" spans="1:12" s="755" customFormat="1">
      <c r="A144" s="179"/>
      <c r="B144" s="775" t="s">
        <v>100</v>
      </c>
      <c r="C144" s="776" t="s">
        <v>1</v>
      </c>
      <c r="D144" s="779">
        <v>1900</v>
      </c>
      <c r="E144" s="779">
        <v>2000</v>
      </c>
      <c r="F144" s="779">
        <v>1900</v>
      </c>
      <c r="G144" s="779">
        <v>1900</v>
      </c>
      <c r="H144" s="779">
        <v>1900</v>
      </c>
      <c r="I144" s="779">
        <v>1900</v>
      </c>
      <c r="J144" s="779">
        <v>1900</v>
      </c>
      <c r="K144" s="779">
        <v>1700</v>
      </c>
      <c r="L144" s="780">
        <v>1700</v>
      </c>
    </row>
    <row r="145" spans="1:12" s="755" customFormat="1">
      <c r="A145" s="179"/>
      <c r="B145" s="775"/>
      <c r="C145" s="776" t="s">
        <v>229</v>
      </c>
      <c r="D145" s="187">
        <v>0.953440059296068</v>
      </c>
      <c r="E145" s="187">
        <v>0.95384247408410128</v>
      </c>
      <c r="F145" s="187">
        <v>0.96747619557077125</v>
      </c>
      <c r="G145" s="187">
        <v>0.95712166172106816</v>
      </c>
      <c r="H145" s="187">
        <v>0.95761116001173618</v>
      </c>
      <c r="I145" s="187">
        <v>0.94983576102580614</v>
      </c>
      <c r="J145" s="187">
        <v>0.94856600963315774</v>
      </c>
      <c r="K145" s="187">
        <v>0.92172346240356007</v>
      </c>
      <c r="L145" s="188">
        <v>0.91051252080898248</v>
      </c>
    </row>
    <row r="146" spans="1:12" s="755" customFormat="1">
      <c r="A146" s="179"/>
      <c r="B146" s="775"/>
      <c r="C146" s="776" t="s">
        <v>230</v>
      </c>
      <c r="D146" s="187">
        <v>0.017433879142503692</v>
      </c>
      <c r="E146" s="187">
        <v>0.018463010366359459</v>
      </c>
      <c r="F146" s="187">
        <v>0.011533112228522518</v>
      </c>
      <c r="G146" s="187">
        <v>0.016739084357778718</v>
      </c>
      <c r="H146" s="187">
        <v>0.01534234883038596</v>
      </c>
      <c r="I146" s="187">
        <v>0.02316989004032028</v>
      </c>
      <c r="J146" s="187">
        <v>0.031289010806495682</v>
      </c>
      <c r="K146" s="187">
        <v>0.040788932691610026</v>
      </c>
      <c r="L146" s="188">
        <v>0.051629889372955991</v>
      </c>
    </row>
    <row r="147" spans="1:12" s="755" customFormat="1">
      <c r="A147" s="179"/>
      <c r="B147" s="678"/>
      <c r="C147" s="778" t="s">
        <v>231</v>
      </c>
      <c r="D147" s="208">
        <v>0.029126061561428326</v>
      </c>
      <c r="E147" s="208">
        <v>0.027699604582164975</v>
      </c>
      <c r="F147" s="208">
        <v>0.02099069220070611</v>
      </c>
      <c r="G147" s="208">
        <v>0.02613925392115303</v>
      </c>
      <c r="H147" s="208">
        <v>0.027046491157877894</v>
      </c>
      <c r="I147" s="208">
        <v>0.026994348933873709</v>
      </c>
      <c r="J147" s="208">
        <v>0.020144979560346537</v>
      </c>
      <c r="K147" s="208">
        <v>0.037487604904829851</v>
      </c>
      <c r="L147" s="211">
        <v>0.037851686560644165</v>
      </c>
    </row>
    <row r="148" spans="1:12" s="755" customFormat="1">
      <c r="A148" s="179"/>
      <c r="B148" s="775" t="s">
        <v>101</v>
      </c>
      <c r="C148" s="776" t="s">
        <v>1</v>
      </c>
      <c r="D148" s="779">
        <v>1100</v>
      </c>
      <c r="E148" s="779">
        <v>1000</v>
      </c>
      <c r="F148" s="779">
        <v>950</v>
      </c>
      <c r="G148" s="779">
        <v>1000</v>
      </c>
      <c r="H148" s="779">
        <v>950</v>
      </c>
      <c r="I148" s="779">
        <v>950</v>
      </c>
      <c r="J148" s="779">
        <v>950</v>
      </c>
      <c r="K148" s="779">
        <v>950</v>
      </c>
      <c r="L148" s="780">
        <v>950</v>
      </c>
    </row>
    <row r="149" spans="1:12" s="755" customFormat="1">
      <c r="A149" s="179"/>
      <c r="B149" s="775"/>
      <c r="C149" s="776" t="s">
        <v>229</v>
      </c>
      <c r="D149" s="187">
        <v>0.71831697004120121</v>
      </c>
      <c r="E149" s="187">
        <v>0.72439673562048645</v>
      </c>
      <c r="F149" s="187">
        <v>0.745498112858274</v>
      </c>
      <c r="G149" s="187">
        <v>0.7397229604104002</v>
      </c>
      <c r="H149" s="187">
        <v>0.76499104551349351</v>
      </c>
      <c r="I149" s="187">
        <v>0.75276635129576308</v>
      </c>
      <c r="J149" s="187">
        <v>0.74328250969452991</v>
      </c>
      <c r="K149" s="187">
        <v>0.75927890827721689</v>
      </c>
      <c r="L149" s="188">
        <v>0.75744806682930443</v>
      </c>
    </row>
    <row r="150" spans="1:12" s="755" customFormat="1">
      <c r="A150" s="179"/>
      <c r="B150" s="775"/>
      <c r="C150" s="776" t="s">
        <v>230</v>
      </c>
      <c r="D150" s="187">
        <v>0.087541359009727815</v>
      </c>
      <c r="E150" s="187">
        <v>0.10118989373153021</v>
      </c>
      <c r="F150" s="187">
        <v>0.1127142959984368</v>
      </c>
      <c r="G150" s="187">
        <v>0.13846138870231386</v>
      </c>
      <c r="H150" s="187">
        <v>0.14850038082298936</v>
      </c>
      <c r="I150" s="187">
        <v>0.16012957630604691</v>
      </c>
      <c r="J150" s="187">
        <v>0.16559419279170762</v>
      </c>
      <c r="K150" s="187">
        <v>0.15013289350660267</v>
      </c>
      <c r="L150" s="188">
        <v>0.1560582538626451</v>
      </c>
    </row>
    <row r="151" spans="1:12" s="755" customFormat="1">
      <c r="A151" s="179"/>
      <c r="B151" s="678"/>
      <c r="C151" s="778" t="s">
        <v>231</v>
      </c>
      <c r="D151" s="208">
        <v>0.1941506865370225</v>
      </c>
      <c r="E151" s="208">
        <v>0.17440358533769104</v>
      </c>
      <c r="F151" s="208">
        <v>0.14178759114328909</v>
      </c>
      <c r="G151" s="208">
        <v>0.12181565088728596</v>
      </c>
      <c r="H151" s="208">
        <v>0.086508573663517149</v>
      </c>
      <c r="I151" s="208">
        <v>0.087114356232003282</v>
      </c>
      <c r="J151" s="208">
        <v>0.091123297513762538</v>
      </c>
      <c r="K151" s="208">
        <v>0.090588198216180443</v>
      </c>
      <c r="L151" s="211">
        <v>0.086493679308050575</v>
      </c>
    </row>
    <row r="152" spans="1:12" s="755" customFormat="1">
      <c r="A152" s="179"/>
      <c r="B152" s="775" t="s">
        <v>70</v>
      </c>
      <c r="C152" s="776" t="s">
        <v>1</v>
      </c>
      <c r="D152" s="779">
        <v>17000</v>
      </c>
      <c r="E152" s="779">
        <v>17000</v>
      </c>
      <c r="F152" s="779">
        <v>17000</v>
      </c>
      <c r="G152" s="779">
        <v>17000</v>
      </c>
      <c r="H152" s="779">
        <v>17000</v>
      </c>
      <c r="I152" s="779">
        <v>16500</v>
      </c>
      <c r="J152" s="779">
        <v>16500</v>
      </c>
      <c r="K152" s="779">
        <v>16500</v>
      </c>
      <c r="L152" s="780">
        <v>17000</v>
      </c>
    </row>
    <row r="153" spans="1:12" s="755" customFormat="1">
      <c r="A153" s="179"/>
      <c r="B153" s="775"/>
      <c r="C153" s="776" t="s">
        <v>229</v>
      </c>
      <c r="D153" s="187">
        <v>0.85657504428178144</v>
      </c>
      <c r="E153" s="187">
        <v>0.87661221758984686</v>
      </c>
      <c r="F153" s="187">
        <v>0.87812491061259768</v>
      </c>
      <c r="G153" s="187">
        <v>0.88093606010661141</v>
      </c>
      <c r="H153" s="187">
        <v>0.89246857813258373</v>
      </c>
      <c r="I153" s="187">
        <v>0.88198892837082432</v>
      </c>
      <c r="J153" s="187">
        <v>0.87648785210734925</v>
      </c>
      <c r="K153" s="187">
        <v>0.879339025543332</v>
      </c>
      <c r="L153" s="188">
        <v>0.88293834333098931</v>
      </c>
    </row>
    <row r="154" spans="1:12" s="755" customFormat="1">
      <c r="A154" s="179"/>
      <c r="B154" s="775"/>
      <c r="C154" s="776" t="s">
        <v>230</v>
      </c>
      <c r="D154" s="187">
        <v>0.057204711059893623</v>
      </c>
      <c r="E154" s="187">
        <v>0.055091636306266567</v>
      </c>
      <c r="F154" s="187">
        <v>0.056862938538243792</v>
      </c>
      <c r="G154" s="187">
        <v>0.059351535476867542</v>
      </c>
      <c r="H154" s="187">
        <v>0.065901802383922944</v>
      </c>
      <c r="I154" s="187">
        <v>0.075121274288649328</v>
      </c>
      <c r="J154" s="187">
        <v>0.081621130979395481</v>
      </c>
      <c r="K154" s="187">
        <v>0.080003082993829758</v>
      </c>
      <c r="L154" s="188">
        <v>0.0782159257703544</v>
      </c>
    </row>
    <row r="155" spans="1:12" s="755" customFormat="1">
      <c r="A155" s="179"/>
      <c r="B155" s="678"/>
      <c r="C155" s="778" t="s">
        <v>231</v>
      </c>
      <c r="D155" s="208">
        <v>0.0862208374532581</v>
      </c>
      <c r="E155" s="208">
        <v>0.068296146103886624</v>
      </c>
      <c r="F155" s="208">
        <v>0.065012150849158429</v>
      </c>
      <c r="G155" s="208">
        <v>0.059712404416521134</v>
      </c>
      <c r="H155" s="208">
        <v>0.041629023949403418</v>
      </c>
      <c r="I155" s="208">
        <v>0.042889797340526184</v>
      </c>
      <c r="J155" s="208">
        <v>0.04189162203866751</v>
      </c>
      <c r="K155" s="208">
        <v>0.040657891462838089</v>
      </c>
      <c r="L155" s="211">
        <v>0.038846320846882477</v>
      </c>
    </row>
    <row r="156" spans="1:12" s="755" customFormat="1">
      <c r="A156" s="179"/>
      <c r="B156" s="775" t="s">
        <v>2</v>
      </c>
      <c r="C156" s="776" t="s">
        <v>1</v>
      </c>
      <c r="D156" s="779">
        <v>3400</v>
      </c>
      <c r="E156" s="779">
        <v>4700</v>
      </c>
      <c r="F156" s="779">
        <v>4600</v>
      </c>
      <c r="G156" s="779">
        <v>4500</v>
      </c>
      <c r="H156" s="779">
        <v>4500</v>
      </c>
      <c r="I156" s="779">
        <v>4400</v>
      </c>
      <c r="J156" s="779">
        <v>4500</v>
      </c>
      <c r="K156" s="779">
        <v>4800</v>
      </c>
      <c r="L156" s="780">
        <v>4900</v>
      </c>
    </row>
    <row r="157" spans="1:12" s="755" customFormat="1">
      <c r="A157" s="179"/>
      <c r="B157" s="775"/>
      <c r="C157" s="776" t="s">
        <v>229</v>
      </c>
      <c r="D157" s="187">
        <v>0.929454148149242</v>
      </c>
      <c r="E157" s="187">
        <v>0.94363027690728041</v>
      </c>
      <c r="F157" s="187">
        <v>0.9472226338775902</v>
      </c>
      <c r="G157" s="187">
        <v>0.94032637256257767</v>
      </c>
      <c r="H157" s="187">
        <v>0.94610731576416918</v>
      </c>
      <c r="I157" s="187">
        <v>0.94393539193261455</v>
      </c>
      <c r="J157" s="187">
        <v>0.93764095574157857</v>
      </c>
      <c r="K157" s="187">
        <v>0.92306083441533571</v>
      </c>
      <c r="L157" s="188">
        <v>0.92344533595705036</v>
      </c>
    </row>
    <row r="158" spans="1:12" s="755" customFormat="1">
      <c r="A158" s="179"/>
      <c r="B158" s="775"/>
      <c r="C158" s="776" t="s">
        <v>230</v>
      </c>
      <c r="D158" s="187">
        <v>0.036858657295988424</v>
      </c>
      <c r="E158" s="187">
        <v>0.029690792217932128</v>
      </c>
      <c r="F158" s="187">
        <v>0.030310426891459557</v>
      </c>
      <c r="G158" s="187">
        <v>0.034595670076418283</v>
      </c>
      <c r="H158" s="187">
        <v>0.031874951082885156</v>
      </c>
      <c r="I158" s="187">
        <v>0.036590513016011329</v>
      </c>
      <c r="J158" s="187">
        <v>0.039599876250386717</v>
      </c>
      <c r="K158" s="187">
        <v>0.051989952391898131</v>
      </c>
      <c r="L158" s="188">
        <v>0.053262400822893019</v>
      </c>
    </row>
    <row r="159" spans="1:12" s="755" customFormat="1">
      <c r="A159" s="179"/>
      <c r="B159" s="679"/>
      <c r="C159" s="776" t="s">
        <v>231</v>
      </c>
      <c r="D159" s="187">
        <v>0.033687194554769748</v>
      </c>
      <c r="E159" s="187">
        <v>0.02667679176871985</v>
      </c>
      <c r="F159" s="187">
        <v>0.022466939230950285</v>
      </c>
      <c r="G159" s="187">
        <v>0.025077957361003923</v>
      </c>
      <c r="H159" s="187">
        <v>0.022017733152945647</v>
      </c>
      <c r="I159" s="187">
        <v>0.019476364230475982</v>
      </c>
      <c r="J159" s="187">
        <v>0.022759168008034757</v>
      </c>
      <c r="K159" s="187">
        <v>0.024949213192766218</v>
      </c>
      <c r="L159" s="188">
        <v>0.0232922632200568</v>
      </c>
    </row>
    <row r="160" spans="1:12" s="755" customFormat="1">
      <c r="A160" s="179"/>
      <c r="B160" s="762" t="s">
        <v>6</v>
      </c>
      <c r="C160" s="788"/>
      <c r="D160" s="746" t="s">
        <v>6</v>
      </c>
      <c r="E160" s="746"/>
      <c r="F160" s="746"/>
      <c r="G160" s="746"/>
      <c r="H160" s="746"/>
      <c r="I160" s="746"/>
      <c r="J160" s="746"/>
      <c r="K160" s="746"/>
      <c r="L160" s="789"/>
    </row>
    <row r="161" spans="1:12" s="755" customFormat="1" ht="15">
      <c r="A161" s="179"/>
      <c r="B161" s="676" t="s">
        <v>64</v>
      </c>
      <c r="C161" s="677" t="s">
        <v>1</v>
      </c>
      <c r="D161" s="619">
        <v>20000</v>
      </c>
      <c r="E161" s="619">
        <v>19000</v>
      </c>
      <c r="F161" s="619">
        <v>19500</v>
      </c>
      <c r="G161" s="619">
        <v>19500</v>
      </c>
      <c r="H161" s="619">
        <v>19500</v>
      </c>
      <c r="I161" s="619">
        <v>20000</v>
      </c>
      <c r="J161" s="619">
        <v>20000</v>
      </c>
      <c r="K161" s="619">
        <v>20000</v>
      </c>
      <c r="L161" s="620">
        <v>21000</v>
      </c>
    </row>
    <row r="162" spans="1:12" s="755" customFormat="1">
      <c r="A162" s="179"/>
      <c r="B162" s="775"/>
      <c r="C162" s="776" t="s">
        <v>229</v>
      </c>
      <c r="D162" s="187">
        <v>0.8613455068002559</v>
      </c>
      <c r="E162" s="187">
        <v>0.878522700292822</v>
      </c>
      <c r="F162" s="187">
        <v>0.87528382235852376</v>
      </c>
      <c r="G162" s="187">
        <v>0.86790454249766613</v>
      </c>
      <c r="H162" s="187">
        <v>0.87001303508887107</v>
      </c>
      <c r="I162" s="187">
        <v>0.87266420760237262</v>
      </c>
      <c r="J162" s="187">
        <v>0.85848942640413883</v>
      </c>
      <c r="K162" s="187">
        <v>0.84093366839927974</v>
      </c>
      <c r="L162" s="188">
        <v>0.86594964907202643</v>
      </c>
    </row>
    <row r="163" spans="1:12" s="755" customFormat="1">
      <c r="A163" s="179"/>
      <c r="B163" s="775"/>
      <c r="C163" s="776" t="s">
        <v>230</v>
      </c>
      <c r="D163" s="187">
        <v>0.059845241564121146</v>
      </c>
      <c r="E163" s="187">
        <v>0.0597541351201625</v>
      </c>
      <c r="F163" s="187">
        <v>0.05202089802274306</v>
      </c>
      <c r="G163" s="187">
        <v>0.064335677149875647</v>
      </c>
      <c r="H163" s="187">
        <v>0.073221468755741967</v>
      </c>
      <c r="I163" s="187">
        <v>0.072974810566460546</v>
      </c>
      <c r="J163" s="187">
        <v>0.0829509627153705</v>
      </c>
      <c r="K163" s="187">
        <v>0.079285104093765324</v>
      </c>
      <c r="L163" s="188">
        <v>0.081461772924149467</v>
      </c>
    </row>
    <row r="164" spans="1:12" s="755" customFormat="1">
      <c r="A164" s="179"/>
      <c r="B164" s="777"/>
      <c r="C164" s="778" t="s">
        <v>231</v>
      </c>
      <c r="D164" s="208">
        <v>0.078808753539594892</v>
      </c>
      <c r="E164" s="208">
        <v>0.061723164587015586</v>
      </c>
      <c r="F164" s="208">
        <v>0.0726957973065737</v>
      </c>
      <c r="G164" s="208">
        <v>0.067760289361407558</v>
      </c>
      <c r="H164" s="208">
        <v>0.056765496155386806</v>
      </c>
      <c r="I164" s="208">
        <v>0.054360981831166874</v>
      </c>
      <c r="J164" s="208">
        <v>0.058559610880490713</v>
      </c>
      <c r="K164" s="208">
        <v>0.079781227506954946</v>
      </c>
      <c r="L164" s="211">
        <v>0.05258857800382416</v>
      </c>
    </row>
    <row r="165" spans="1:12" s="755" customFormat="1">
      <c r="A165" s="179"/>
      <c r="B165" s="775" t="s">
        <v>100</v>
      </c>
      <c r="C165" s="776" t="s">
        <v>1</v>
      </c>
      <c r="D165" s="779">
        <v>1600</v>
      </c>
      <c r="E165" s="779">
        <v>1500</v>
      </c>
      <c r="F165" s="779">
        <v>1500</v>
      </c>
      <c r="G165" s="779">
        <v>1500</v>
      </c>
      <c r="H165" s="779">
        <v>1400</v>
      </c>
      <c r="I165" s="779">
        <v>1600</v>
      </c>
      <c r="J165" s="779">
        <v>1600</v>
      </c>
      <c r="K165" s="779">
        <v>1400</v>
      </c>
      <c r="L165" s="780">
        <v>1900</v>
      </c>
    </row>
    <row r="166" spans="1:12" s="755" customFormat="1">
      <c r="A166" s="179"/>
      <c r="B166" s="775"/>
      <c r="C166" s="776" t="s">
        <v>229</v>
      </c>
      <c r="D166" s="187">
        <v>0.93495392179495984</v>
      </c>
      <c r="E166" s="187">
        <v>0.931843689419447</v>
      </c>
      <c r="F166" s="187">
        <v>0.95140646128716988</v>
      </c>
      <c r="G166" s="187">
        <v>0.9443290263778682</v>
      </c>
      <c r="H166" s="187">
        <v>0.94960070120763529</v>
      </c>
      <c r="I166" s="187">
        <v>0.93727180722274173</v>
      </c>
      <c r="J166" s="187">
        <v>0.92905523357307451</v>
      </c>
      <c r="K166" s="187">
        <v>0.9314980042263441</v>
      </c>
      <c r="L166" s="188">
        <v>0.93598378796362947</v>
      </c>
    </row>
    <row r="167" spans="1:12" s="755" customFormat="1">
      <c r="A167" s="179"/>
      <c r="B167" s="775"/>
      <c r="C167" s="776" t="s">
        <v>230</v>
      </c>
      <c r="D167" s="187">
        <v>0.032395130747296767</v>
      </c>
      <c r="E167" s="187">
        <v>0.033030643131653235</v>
      </c>
      <c r="F167" s="187">
        <v>0.0170301642768205</v>
      </c>
      <c r="G167" s="187">
        <v>0.030050396740295946</v>
      </c>
      <c r="H167" s="187">
        <v>0.031095219544771555</v>
      </c>
      <c r="I167" s="187">
        <v>0.035550032667597584</v>
      </c>
      <c r="J167" s="187">
        <v>0.042321828719426656</v>
      </c>
      <c r="K167" s="187">
        <v>0.038756163418642874</v>
      </c>
      <c r="L167" s="188">
        <v>0.035570487694317789</v>
      </c>
    </row>
    <row r="168" spans="1:12" s="755" customFormat="1">
      <c r="A168" s="179"/>
      <c r="B168" s="678"/>
      <c r="C168" s="778" t="s">
        <v>231</v>
      </c>
      <c r="D168" s="208">
        <v>0.032650947457743447</v>
      </c>
      <c r="E168" s="208">
        <v>0.035132469475903816</v>
      </c>
      <c r="F168" s="208">
        <v>0.031563374436009692</v>
      </c>
      <c r="G168" s="208">
        <v>0.025620576881835725</v>
      </c>
      <c r="H168" s="208">
        <v>0.019304079247593076</v>
      </c>
      <c r="I168" s="208">
        <v>0.027178160109660641</v>
      </c>
      <c r="J168" s="208">
        <v>0.028622937707498845</v>
      </c>
      <c r="K168" s="208">
        <v>0.029745832355012911</v>
      </c>
      <c r="L168" s="211">
        <v>0.028440391435351837</v>
      </c>
    </row>
    <row r="169" spans="1:12" s="755" customFormat="1">
      <c r="A169" s="179"/>
      <c r="B169" s="775" t="s">
        <v>101</v>
      </c>
      <c r="C169" s="776" t="s">
        <v>1</v>
      </c>
      <c r="D169" s="779">
        <v>1000</v>
      </c>
      <c r="E169" s="779">
        <v>900</v>
      </c>
      <c r="F169" s="779">
        <v>950</v>
      </c>
      <c r="G169" s="779">
        <v>1000</v>
      </c>
      <c r="H169" s="779">
        <v>900</v>
      </c>
      <c r="I169" s="779">
        <v>1000</v>
      </c>
      <c r="J169" s="779">
        <v>950</v>
      </c>
      <c r="K169" s="779">
        <v>950</v>
      </c>
      <c r="L169" s="780">
        <v>1000</v>
      </c>
    </row>
    <row r="170" spans="1:12" s="755" customFormat="1">
      <c r="A170" s="179"/>
      <c r="B170" s="775"/>
      <c r="C170" s="776" t="s">
        <v>229</v>
      </c>
      <c r="D170" s="187">
        <v>0.69769493120075265</v>
      </c>
      <c r="E170" s="187">
        <v>0.71844755749483291</v>
      </c>
      <c r="F170" s="187">
        <v>0.74373613093439739</v>
      </c>
      <c r="G170" s="187">
        <v>0.729163475970227</v>
      </c>
      <c r="H170" s="187">
        <v>0.72985941486185746</v>
      </c>
      <c r="I170" s="187">
        <v>0.7537414000992978</v>
      </c>
      <c r="J170" s="187">
        <v>0.75922566280460146</v>
      </c>
      <c r="K170" s="187">
        <v>0.78955592193881408</v>
      </c>
      <c r="L170" s="188">
        <v>0.79794131870083984</v>
      </c>
    </row>
    <row r="171" spans="1:12" s="755" customFormat="1">
      <c r="A171" s="179"/>
      <c r="B171" s="775"/>
      <c r="C171" s="776" t="s">
        <v>230</v>
      </c>
      <c r="D171" s="187">
        <v>0.082157277823513272</v>
      </c>
      <c r="E171" s="187">
        <v>0.083986745841671859</v>
      </c>
      <c r="F171" s="187">
        <v>0.075458134955775275</v>
      </c>
      <c r="G171" s="187">
        <v>0.11372152622497218</v>
      </c>
      <c r="H171" s="187">
        <v>0.11709276447918363</v>
      </c>
      <c r="I171" s="187">
        <v>0.10443496499245133</v>
      </c>
      <c r="J171" s="187">
        <v>0.091565991836061511</v>
      </c>
      <c r="K171" s="187">
        <v>0.074558993092597975</v>
      </c>
      <c r="L171" s="188">
        <v>0.067681861695303325</v>
      </c>
    </row>
    <row r="172" spans="1:12" s="755" customFormat="1">
      <c r="A172" s="179"/>
      <c r="B172" s="678"/>
      <c r="C172" s="778" t="s">
        <v>231</v>
      </c>
      <c r="D172" s="208">
        <v>0.22014779097573406</v>
      </c>
      <c r="E172" s="208">
        <v>0.1975656966634953</v>
      </c>
      <c r="F172" s="208">
        <v>0.18080573410982739</v>
      </c>
      <c r="G172" s="208">
        <v>0.15711499780480084</v>
      </c>
      <c r="H172" s="208">
        <v>0.15304782065895892</v>
      </c>
      <c r="I172" s="208">
        <v>0.14182363490825084</v>
      </c>
      <c r="J172" s="208">
        <v>0.149208345359337</v>
      </c>
      <c r="K172" s="208">
        <v>0.13589586094677744</v>
      </c>
      <c r="L172" s="211">
        <v>0.13437681960385681</v>
      </c>
    </row>
    <row r="173" spans="1:12" s="755" customFormat="1">
      <c r="A173" s="179"/>
      <c r="B173" s="775" t="s">
        <v>70</v>
      </c>
      <c r="C173" s="776" t="s">
        <v>1</v>
      </c>
      <c r="D173" s="779">
        <v>14000</v>
      </c>
      <c r="E173" s="779">
        <v>13500</v>
      </c>
      <c r="F173" s="779">
        <v>14000</v>
      </c>
      <c r="G173" s="779">
        <v>14000</v>
      </c>
      <c r="H173" s="779">
        <v>14000</v>
      </c>
      <c r="I173" s="779">
        <v>14500</v>
      </c>
      <c r="J173" s="779">
        <v>14000</v>
      </c>
      <c r="K173" s="779">
        <v>14500</v>
      </c>
      <c r="L173" s="780">
        <v>15000</v>
      </c>
    </row>
    <row r="174" spans="1:12" s="755" customFormat="1">
      <c r="A174" s="179"/>
      <c r="B174" s="775"/>
      <c r="C174" s="776" t="s">
        <v>229</v>
      </c>
      <c r="D174" s="187">
        <v>0.85006421148652267</v>
      </c>
      <c r="E174" s="187">
        <v>0.873844884306725</v>
      </c>
      <c r="F174" s="187">
        <v>0.86558649902855234</v>
      </c>
      <c r="G174" s="187">
        <v>0.85658029667290714</v>
      </c>
      <c r="H174" s="187">
        <v>0.85986840009485954</v>
      </c>
      <c r="I174" s="187">
        <v>0.86025274207921631</v>
      </c>
      <c r="J174" s="187">
        <v>0.84341903055154144</v>
      </c>
      <c r="K174" s="187">
        <v>0.81767158053285893</v>
      </c>
      <c r="L174" s="188">
        <v>0.854910321579898</v>
      </c>
    </row>
    <row r="175" spans="1:12" s="755" customFormat="1">
      <c r="A175" s="179"/>
      <c r="B175" s="775"/>
      <c r="C175" s="776" t="s">
        <v>230</v>
      </c>
      <c r="D175" s="187">
        <v>0.063800103740006081</v>
      </c>
      <c r="E175" s="187">
        <v>0.06298982521751452</v>
      </c>
      <c r="F175" s="187">
        <v>0.05649822499131868</v>
      </c>
      <c r="G175" s="187">
        <v>0.070625367943523448</v>
      </c>
      <c r="H175" s="187">
        <v>0.081366118864658818</v>
      </c>
      <c r="I175" s="187">
        <v>0.083821172158297985</v>
      </c>
      <c r="J175" s="187">
        <v>0.094680932845005186</v>
      </c>
      <c r="K175" s="187">
        <v>0.090119587386421382</v>
      </c>
      <c r="L175" s="188">
        <v>0.091097964692689423</v>
      </c>
    </row>
    <row r="176" spans="1:12" s="755" customFormat="1">
      <c r="A176" s="179"/>
      <c r="B176" s="678"/>
      <c r="C176" s="778" t="s">
        <v>231</v>
      </c>
      <c r="D176" s="208">
        <v>0.08613568477347118</v>
      </c>
      <c r="E176" s="208">
        <v>0.063165290475760458</v>
      </c>
      <c r="F176" s="208">
        <v>0.077914558515019425</v>
      </c>
      <c r="G176" s="208">
        <v>0.072794335383569414</v>
      </c>
      <c r="H176" s="208">
        <v>0.058765481040481661</v>
      </c>
      <c r="I176" s="208">
        <v>0.055926085762485776</v>
      </c>
      <c r="J176" s="208">
        <v>0.061900036603453418</v>
      </c>
      <c r="K176" s="208">
        <v>0.092208832080719741</v>
      </c>
      <c r="L176" s="211">
        <v>0.053991713727412516</v>
      </c>
    </row>
    <row r="177" spans="1:12" s="755" customFormat="1">
      <c r="A177" s="179"/>
      <c r="B177" s="775" t="s">
        <v>2</v>
      </c>
      <c r="C177" s="776" t="s">
        <v>1</v>
      </c>
      <c r="D177" s="779">
        <v>3500</v>
      </c>
      <c r="E177" s="779">
        <v>2900</v>
      </c>
      <c r="F177" s="779">
        <v>2900</v>
      </c>
      <c r="G177" s="779">
        <v>3000</v>
      </c>
      <c r="H177" s="779">
        <v>3200</v>
      </c>
      <c r="I177" s="779">
        <v>3300</v>
      </c>
      <c r="J177" s="779">
        <v>3300</v>
      </c>
      <c r="K177" s="779">
        <v>3500</v>
      </c>
      <c r="L177" s="780">
        <v>3300</v>
      </c>
    </row>
    <row r="178" spans="1:12" s="755" customFormat="1">
      <c r="A178" s="179"/>
      <c r="B178" s="775"/>
      <c r="C178" s="776" t="s">
        <v>229</v>
      </c>
      <c r="D178" s="187">
        <v>0.9208056085359293</v>
      </c>
      <c r="E178" s="187">
        <v>0.92319512617071309</v>
      </c>
      <c r="F178" s="187">
        <v>0.92577828527668193</v>
      </c>
      <c r="G178" s="187">
        <v>0.92809277754085306</v>
      </c>
      <c r="H178" s="187">
        <v>0.91997533323846115</v>
      </c>
      <c r="I178" s="187">
        <v>0.93111847585932117</v>
      </c>
      <c r="J178" s="187">
        <v>0.91858268525710962</v>
      </c>
      <c r="K178" s="187">
        <v>0.91430842561854686</v>
      </c>
      <c r="L178" s="188">
        <v>0.89723907087479016</v>
      </c>
    </row>
    <row r="179" spans="1:12" s="755" customFormat="1">
      <c r="A179" s="179"/>
      <c r="B179" s="775"/>
      <c r="C179" s="776" t="s">
        <v>230</v>
      </c>
      <c r="D179" s="187">
        <v>0.050052788589609709</v>
      </c>
      <c r="E179" s="187">
        <v>0.05061753940820695</v>
      </c>
      <c r="F179" s="187">
        <v>0.040864677848356595</v>
      </c>
      <c r="G179" s="187">
        <v>0.035836250814084578</v>
      </c>
      <c r="H179" s="187">
        <v>0.043211106367503117</v>
      </c>
      <c r="I179" s="187">
        <v>0.034511693046953291</v>
      </c>
      <c r="J179" s="187">
        <v>0.0495026462062983</v>
      </c>
      <c r="K179" s="187">
        <v>0.052071449199527643</v>
      </c>
      <c r="L179" s="188">
        <v>0.0681166223334898</v>
      </c>
    </row>
    <row r="180" spans="1:12" s="755" customFormat="1">
      <c r="A180" s="179"/>
      <c r="B180" s="679"/>
      <c r="C180" s="776" t="s">
        <v>231</v>
      </c>
      <c r="D180" s="187">
        <v>0.029141602874460965</v>
      </c>
      <c r="E180" s="187">
        <v>0.026187334421080129</v>
      </c>
      <c r="F180" s="187">
        <v>0.033357036874961533</v>
      </c>
      <c r="G180" s="187">
        <v>0.036067665717865557</v>
      </c>
      <c r="H180" s="187">
        <v>0.036816722799361191</v>
      </c>
      <c r="I180" s="187">
        <v>0.034369831093725475</v>
      </c>
      <c r="J180" s="187">
        <v>0.031914668536592</v>
      </c>
      <c r="K180" s="187">
        <v>0.033620125181925538</v>
      </c>
      <c r="L180" s="188">
        <v>0.034644306791719974</v>
      </c>
    </row>
    <row r="181" spans="1:12" s="755" customFormat="1">
      <c r="A181" s="179"/>
      <c r="B181" s="762" t="s">
        <v>7</v>
      </c>
      <c r="C181" s="788"/>
      <c r="D181" s="746" t="s">
        <v>7</v>
      </c>
      <c r="E181" s="746"/>
      <c r="F181" s="746"/>
      <c r="G181" s="746"/>
      <c r="H181" s="746"/>
      <c r="I181" s="746"/>
      <c r="J181" s="746"/>
      <c r="K181" s="746"/>
      <c r="L181" s="789"/>
    </row>
    <row r="182" spans="1:12" s="755" customFormat="1" ht="15">
      <c r="A182" s="179"/>
      <c r="B182" s="676" t="s">
        <v>64</v>
      </c>
      <c r="C182" s="677" t="s">
        <v>1</v>
      </c>
      <c r="D182" s="619">
        <v>3900</v>
      </c>
      <c r="E182" s="619">
        <v>4000</v>
      </c>
      <c r="F182" s="619">
        <v>3900</v>
      </c>
      <c r="G182" s="619">
        <v>4000</v>
      </c>
      <c r="H182" s="619">
        <v>4500</v>
      </c>
      <c r="I182" s="619">
        <v>4700</v>
      </c>
      <c r="J182" s="619">
        <v>4500</v>
      </c>
      <c r="K182" s="619">
        <v>4600</v>
      </c>
      <c r="L182" s="620">
        <v>4700</v>
      </c>
    </row>
    <row r="183" spans="1:12" s="755" customFormat="1">
      <c r="A183" s="179"/>
      <c r="B183" s="775"/>
      <c r="C183" s="776" t="s">
        <v>229</v>
      </c>
      <c r="D183" s="187">
        <v>0.71281084083657353</v>
      </c>
      <c r="E183" s="187">
        <v>0.70222887393627553</v>
      </c>
      <c r="F183" s="187">
        <v>0.72871456044868188</v>
      </c>
      <c r="G183" s="187">
        <v>0.73086081391986524</v>
      </c>
      <c r="H183" s="187">
        <v>0.744696413877076</v>
      </c>
      <c r="I183" s="187">
        <v>0.73248133743443733</v>
      </c>
      <c r="J183" s="187">
        <v>0.7347944950962827</v>
      </c>
      <c r="K183" s="187">
        <v>0.75702188639916612</v>
      </c>
      <c r="L183" s="188">
        <v>0.77500752708147824</v>
      </c>
    </row>
    <row r="184" spans="1:12" s="755" customFormat="1">
      <c r="A184" s="179"/>
      <c r="B184" s="775"/>
      <c r="C184" s="776" t="s">
        <v>230</v>
      </c>
      <c r="D184" s="187">
        <v>0.057803154590432879</v>
      </c>
      <c r="E184" s="187">
        <v>0.063390560063328716</v>
      </c>
      <c r="F184" s="187">
        <v>0.062367991582108914</v>
      </c>
      <c r="G184" s="187">
        <v>0.093146930513823056</v>
      </c>
      <c r="H184" s="187">
        <v>0.07752055536848021</v>
      </c>
      <c r="I184" s="187">
        <v>0.08535846530584576</v>
      </c>
      <c r="J184" s="187">
        <v>0.078906274192335424</v>
      </c>
      <c r="K184" s="187">
        <v>0.075267066180302225</v>
      </c>
      <c r="L184" s="188">
        <v>0.080542974830720745</v>
      </c>
    </row>
    <row r="185" spans="1:12" s="755" customFormat="1">
      <c r="A185" s="179"/>
      <c r="B185" s="777"/>
      <c r="C185" s="778" t="s">
        <v>231</v>
      </c>
      <c r="D185" s="208">
        <v>0.22938600457299349</v>
      </c>
      <c r="E185" s="208">
        <v>0.23438056600039581</v>
      </c>
      <c r="F185" s="208">
        <v>0.20891744796920933</v>
      </c>
      <c r="G185" s="208">
        <v>0.17599225556631171</v>
      </c>
      <c r="H185" s="208">
        <v>0.17778303075444393</v>
      </c>
      <c r="I185" s="208">
        <v>0.1821601972597168</v>
      </c>
      <c r="J185" s="208">
        <v>0.18629923071138182</v>
      </c>
      <c r="K185" s="208">
        <v>0.16771321869029007</v>
      </c>
      <c r="L185" s="211">
        <v>0.144449498087801</v>
      </c>
    </row>
    <row r="186" spans="1:12" s="755" customFormat="1">
      <c r="A186" s="179"/>
      <c r="B186" s="775" t="s">
        <v>100</v>
      </c>
      <c r="C186" s="776" t="s">
        <v>1</v>
      </c>
      <c r="D186" s="779">
        <v>325</v>
      </c>
      <c r="E186" s="779">
        <v>350</v>
      </c>
      <c r="F186" s="779">
        <v>350</v>
      </c>
      <c r="G186" s="779">
        <v>375</v>
      </c>
      <c r="H186" s="779">
        <v>400</v>
      </c>
      <c r="I186" s="779">
        <v>400</v>
      </c>
      <c r="J186" s="779">
        <v>400</v>
      </c>
      <c r="K186" s="779">
        <v>375</v>
      </c>
      <c r="L186" s="780">
        <v>350</v>
      </c>
    </row>
    <row r="187" spans="1:12" s="755" customFormat="1">
      <c r="A187" s="179"/>
      <c r="B187" s="775"/>
      <c r="C187" s="776" t="s">
        <v>229</v>
      </c>
      <c r="D187" s="187">
        <v>0.87533605195589781</v>
      </c>
      <c r="E187" s="187">
        <v>0.90993513729748254</v>
      </c>
      <c r="F187" s="187">
        <v>0.91088967156315326</v>
      </c>
      <c r="G187" s="187">
        <v>0.84521149134379792</v>
      </c>
      <c r="H187" s="187">
        <v>0.82941957220889273</v>
      </c>
      <c r="I187" s="187">
        <v>0.83145186962803341</v>
      </c>
      <c r="J187" s="187">
        <v>0.80524757939095959</v>
      </c>
      <c r="K187" s="187">
        <v>0.81071206467661694</v>
      </c>
      <c r="L187" s="188">
        <v>0.8899694359544319</v>
      </c>
    </row>
    <row r="188" spans="1:12" s="755" customFormat="1">
      <c r="A188" s="179"/>
      <c r="B188" s="775"/>
      <c r="C188" s="776" t="s">
        <v>230</v>
      </c>
      <c r="D188" s="187">
        <v>0.023742637063887632</v>
      </c>
      <c r="E188" s="187">
        <v>0.018487298911335256</v>
      </c>
      <c r="F188" s="187">
        <v>0.01941413967872176</v>
      </c>
      <c r="G188" s="187">
        <v>0.037613419132495086</v>
      </c>
      <c r="H188" s="187">
        <v>0.036525601102659656</v>
      </c>
      <c r="I188" s="187">
        <v>0.042877782403212779</v>
      </c>
      <c r="J188" s="187">
        <v>0.038303316108965028</v>
      </c>
      <c r="K188" s="187">
        <v>0.050684079601990041</v>
      </c>
      <c r="L188" s="188">
        <v>0.051681022506251742</v>
      </c>
    </row>
    <row r="189" spans="1:12" s="755" customFormat="1">
      <c r="A189" s="179"/>
      <c r="B189" s="678"/>
      <c r="C189" s="778" t="s">
        <v>231</v>
      </c>
      <c r="D189" s="208">
        <v>0.10092131098021445</v>
      </c>
      <c r="E189" s="208">
        <v>0.0715775637911821</v>
      </c>
      <c r="F189" s="208">
        <v>0.069724823182429924</v>
      </c>
      <c r="G189" s="208">
        <v>0.11717508952370695</v>
      </c>
      <c r="H189" s="208">
        <v>0.13402930215937517</v>
      </c>
      <c r="I189" s="208">
        <v>0.12567034796875381</v>
      </c>
      <c r="J189" s="208">
        <v>0.15644910450007524</v>
      </c>
      <c r="K189" s="208">
        <v>0.13860385572139303</v>
      </c>
      <c r="L189" s="211">
        <v>0.058377327035287585</v>
      </c>
    </row>
    <row r="190" spans="1:12" s="755" customFormat="1">
      <c r="A190" s="179"/>
      <c r="B190" s="775" t="s">
        <v>101</v>
      </c>
      <c r="C190" s="776" t="s">
        <v>1</v>
      </c>
      <c r="D190" s="779">
        <v>200</v>
      </c>
      <c r="E190" s="779">
        <v>175</v>
      </c>
      <c r="F190" s="779">
        <v>175</v>
      </c>
      <c r="G190" s="779">
        <v>175</v>
      </c>
      <c r="H190" s="779">
        <v>175</v>
      </c>
      <c r="I190" s="779">
        <v>175</v>
      </c>
      <c r="J190" s="779">
        <v>175</v>
      </c>
      <c r="K190" s="779">
        <v>175</v>
      </c>
      <c r="L190" s="780">
        <v>150</v>
      </c>
    </row>
    <row r="191" spans="1:12" s="755" customFormat="1">
      <c r="A191" s="179"/>
      <c r="B191" s="775"/>
      <c r="C191" s="776" t="s">
        <v>229</v>
      </c>
      <c r="D191" s="187">
        <v>0.54645827358761112</v>
      </c>
      <c r="E191" s="187">
        <v>0.55411972608791693</v>
      </c>
      <c r="F191" s="187">
        <v>0.54779411764705888</v>
      </c>
      <c r="G191" s="187">
        <v>0.63358241282217886</v>
      </c>
      <c r="H191" s="187">
        <v>0.642765204333369</v>
      </c>
      <c r="I191" s="187">
        <v>0.63851578240429818</v>
      </c>
      <c r="J191" s="187">
        <v>0.65580668429911027</v>
      </c>
      <c r="K191" s="187">
        <v>0.7272776957971252</v>
      </c>
      <c r="L191" s="188">
        <v>0.75638645239772073</v>
      </c>
    </row>
    <row r="192" spans="1:12" s="755" customFormat="1">
      <c r="A192" s="179"/>
      <c r="B192" s="775"/>
      <c r="C192" s="776" t="s">
        <v>230</v>
      </c>
      <c r="D192" s="187">
        <v>0.035178281235063572</v>
      </c>
      <c r="E192" s="187">
        <v>0.06312127236580517</v>
      </c>
      <c r="F192" s="187">
        <v>0.16458333333333333</v>
      </c>
      <c r="G192" s="187">
        <v>0.12762616417587178</v>
      </c>
      <c r="H192" s="187">
        <v>0.11632521720476242</v>
      </c>
      <c r="I192" s="187">
        <v>0.11976718155361539</v>
      </c>
      <c r="J192" s="187">
        <v>0.077602789132002886</v>
      </c>
      <c r="K192" s="187">
        <v>0.062414603486910421</v>
      </c>
      <c r="L192" s="188">
        <v>0.07023497022856777</v>
      </c>
    </row>
    <row r="193" spans="1:12" s="755" customFormat="1">
      <c r="A193" s="179"/>
      <c r="B193" s="678"/>
      <c r="C193" s="778" t="s">
        <v>231</v>
      </c>
      <c r="D193" s="208">
        <v>0.41831564859956027</v>
      </c>
      <c r="E193" s="208">
        <v>0.38281422575657159</v>
      </c>
      <c r="F193" s="208">
        <v>0.28756127450980395</v>
      </c>
      <c r="G193" s="208">
        <v>0.2387914230019493</v>
      </c>
      <c r="H193" s="208">
        <v>0.2409095784618685</v>
      </c>
      <c r="I193" s="208">
        <v>0.24171703604208639</v>
      </c>
      <c r="J193" s="208">
        <v>0.26665063717239718</v>
      </c>
      <c r="K193" s="208">
        <v>0.21030770071596436</v>
      </c>
      <c r="L193" s="211">
        <v>0.17331455278827071</v>
      </c>
    </row>
    <row r="194" spans="1:12" s="755" customFormat="1">
      <c r="A194" s="179"/>
      <c r="B194" s="775" t="s">
        <v>70</v>
      </c>
      <c r="C194" s="776" t="s">
        <v>1</v>
      </c>
      <c r="D194" s="779">
        <v>2900</v>
      </c>
      <c r="E194" s="779">
        <v>3000</v>
      </c>
      <c r="F194" s="779">
        <v>3000</v>
      </c>
      <c r="G194" s="779">
        <v>3000</v>
      </c>
      <c r="H194" s="779">
        <v>3500</v>
      </c>
      <c r="I194" s="779">
        <v>3700</v>
      </c>
      <c r="J194" s="779">
        <v>3500</v>
      </c>
      <c r="K194" s="779">
        <v>3500</v>
      </c>
      <c r="L194" s="780">
        <v>3600</v>
      </c>
    </row>
    <row r="195" spans="1:12" s="755" customFormat="1">
      <c r="A195" s="179"/>
      <c r="B195" s="775"/>
      <c r="C195" s="776" t="s">
        <v>229</v>
      </c>
      <c r="D195" s="187">
        <v>0.69555982147807283</v>
      </c>
      <c r="E195" s="187">
        <v>0.67847230879255693</v>
      </c>
      <c r="F195" s="187">
        <v>0.70710437449185792</v>
      </c>
      <c r="G195" s="187">
        <v>0.71410191116948574</v>
      </c>
      <c r="H195" s="187">
        <v>0.7370754648722958</v>
      </c>
      <c r="I195" s="187">
        <v>0.71630842388699123</v>
      </c>
      <c r="J195" s="187">
        <v>0.72557511622707693</v>
      </c>
      <c r="K195" s="187">
        <v>0.74347543393452808</v>
      </c>
      <c r="L195" s="188">
        <v>0.76162814798029066</v>
      </c>
    </row>
    <row r="196" spans="1:12" s="755" customFormat="1">
      <c r="A196" s="179"/>
      <c r="B196" s="775"/>
      <c r="C196" s="776" t="s">
        <v>230</v>
      </c>
      <c r="D196" s="187">
        <v>0.063511809059156168</v>
      </c>
      <c r="E196" s="187">
        <v>0.065020700333961012</v>
      </c>
      <c r="F196" s="187">
        <v>0.057134567830431519</v>
      </c>
      <c r="G196" s="187">
        <v>0.0945566515667301</v>
      </c>
      <c r="H196" s="187">
        <v>0.073456334563345632</v>
      </c>
      <c r="I196" s="187">
        <v>0.085526297768367079</v>
      </c>
      <c r="J196" s="187">
        <v>0.07635445389038252</v>
      </c>
      <c r="K196" s="187">
        <v>0.072369536948040936</v>
      </c>
      <c r="L196" s="188">
        <v>0.073053316346974928</v>
      </c>
    </row>
    <row r="197" spans="1:12" s="755" customFormat="1">
      <c r="A197" s="179"/>
      <c r="B197" s="678"/>
      <c r="C197" s="778" t="s">
        <v>231</v>
      </c>
      <c r="D197" s="208">
        <v>0.24092836946277094</v>
      </c>
      <c r="E197" s="208">
        <v>0.25650371031342467</v>
      </c>
      <c r="F197" s="208">
        <v>0.23576443123509311</v>
      </c>
      <c r="G197" s="208">
        <v>0.19133808668614469</v>
      </c>
      <c r="H197" s="208">
        <v>0.18946820056435856</v>
      </c>
      <c r="I197" s="208">
        <v>0.1981652783446417</v>
      </c>
      <c r="J197" s="208">
        <v>0.19806756361676878</v>
      </c>
      <c r="K197" s="208">
        <v>0.18415785605246793</v>
      </c>
      <c r="L197" s="211">
        <v>0.16531853567273441</v>
      </c>
    </row>
    <row r="198" spans="1:12" s="755" customFormat="1">
      <c r="A198" s="179"/>
      <c r="B198" s="775" t="s">
        <v>2</v>
      </c>
      <c r="C198" s="776" t="s">
        <v>1</v>
      </c>
      <c r="D198" s="779">
        <v>450</v>
      </c>
      <c r="E198" s="779">
        <v>475</v>
      </c>
      <c r="F198" s="779">
        <v>450</v>
      </c>
      <c r="G198" s="779">
        <v>425</v>
      </c>
      <c r="H198" s="779">
        <v>450</v>
      </c>
      <c r="I198" s="779">
        <v>475</v>
      </c>
      <c r="J198" s="779">
        <v>475</v>
      </c>
      <c r="K198" s="779">
        <v>500</v>
      </c>
      <c r="L198" s="780">
        <v>550</v>
      </c>
    </row>
    <row r="199" spans="1:12" s="755" customFormat="1">
      <c r="A199" s="179"/>
      <c r="B199" s="775"/>
      <c r="C199" s="776" t="s">
        <v>229</v>
      </c>
      <c r="D199" s="187">
        <v>0.78209109730848858</v>
      </c>
      <c r="E199" s="187">
        <v>0.75954997948562919</v>
      </c>
      <c r="F199" s="187">
        <v>0.79701921104806184</v>
      </c>
      <c r="G199" s="187">
        <v>0.789303636488623</v>
      </c>
      <c r="H199" s="187">
        <v>0.77164218840129561</v>
      </c>
      <c r="I199" s="187">
        <v>0.80583509338634207</v>
      </c>
      <c r="J199" s="187">
        <v>0.77165118369793229</v>
      </c>
      <c r="K199" s="187">
        <v>0.82241137592629676</v>
      </c>
      <c r="L199" s="188">
        <v>0.79314746266479463</v>
      </c>
    </row>
    <row r="200" spans="1:12" s="755" customFormat="1">
      <c r="A200" s="179"/>
      <c r="B200" s="775"/>
      <c r="C200" s="776" t="s">
        <v>230</v>
      </c>
      <c r="D200" s="187">
        <v>0.056755783598883787</v>
      </c>
      <c r="E200" s="187">
        <v>0.086721803537109413</v>
      </c>
      <c r="F200" s="187">
        <v>0.093890294204781122</v>
      </c>
      <c r="G200" s="187">
        <v>0.11619807062166311</v>
      </c>
      <c r="H200" s="187">
        <v>0.12825575719927232</v>
      </c>
      <c r="I200" s="187">
        <v>0.10728040750403778</v>
      </c>
      <c r="J200" s="187">
        <v>0.13307504602080569</v>
      </c>
      <c r="K200" s="187">
        <v>0.11950731023432806</v>
      </c>
      <c r="L200" s="188">
        <v>0.15183895260844987</v>
      </c>
    </row>
    <row r="201" spans="1:12" s="755" customFormat="1">
      <c r="A201" s="179"/>
      <c r="B201" s="679"/>
      <c r="C201" s="776" t="s">
        <v>231</v>
      </c>
      <c r="D201" s="187">
        <v>0.16117562336844002</v>
      </c>
      <c r="E201" s="187">
        <v>0.15372821697726144</v>
      </c>
      <c r="F201" s="187">
        <v>0.10911328365351747</v>
      </c>
      <c r="G201" s="187">
        <v>0.0945212071217433</v>
      </c>
      <c r="H201" s="187">
        <v>0.10012424013843901</v>
      </c>
      <c r="I201" s="187">
        <v>0.086905205615604428</v>
      </c>
      <c r="J201" s="187">
        <v>0.095273770281262035</v>
      </c>
      <c r="K201" s="187">
        <v>0.05808131383937512</v>
      </c>
      <c r="L201" s="188">
        <v>0.055013584726755535</v>
      </c>
    </row>
    <row r="202" spans="1:12" s="755" customFormat="1">
      <c r="A202" s="179"/>
      <c r="B202" s="762" t="s">
        <v>8</v>
      </c>
      <c r="C202" s="788"/>
      <c r="D202" s="746" t="s">
        <v>8</v>
      </c>
      <c r="E202" s="746"/>
      <c r="F202" s="746"/>
      <c r="G202" s="746"/>
      <c r="H202" s="746"/>
      <c r="I202" s="746"/>
      <c r="J202" s="746"/>
      <c r="K202" s="746"/>
      <c r="L202" s="789"/>
    </row>
    <row r="203" spans="1:12" s="755" customFormat="1" ht="15">
      <c r="A203" s="179"/>
      <c r="B203" s="676" t="s">
        <v>64</v>
      </c>
      <c r="C203" s="677" t="s">
        <v>1</v>
      </c>
      <c r="D203" s="619">
        <v>33000</v>
      </c>
      <c r="E203" s="619">
        <v>32000</v>
      </c>
      <c r="F203" s="619">
        <v>32000</v>
      </c>
      <c r="G203" s="619">
        <v>33000</v>
      </c>
      <c r="H203" s="619">
        <v>32000</v>
      </c>
      <c r="I203" s="619">
        <v>33000</v>
      </c>
      <c r="J203" s="619">
        <v>35000</v>
      </c>
      <c r="K203" s="619">
        <v>34000</v>
      </c>
      <c r="L203" s="620">
        <v>35000</v>
      </c>
    </row>
    <row r="204" spans="1:12" s="755" customFormat="1">
      <c r="A204" s="179"/>
      <c r="B204" s="775"/>
      <c r="C204" s="776" t="s">
        <v>229</v>
      </c>
      <c r="D204" s="187">
        <v>0.85117151322185725</v>
      </c>
      <c r="E204" s="187">
        <v>0.84487918182483379</v>
      </c>
      <c r="F204" s="187">
        <v>0.855491307978582</v>
      </c>
      <c r="G204" s="187">
        <v>0.84285000760859419</v>
      </c>
      <c r="H204" s="187">
        <v>0.82545503917751939</v>
      </c>
      <c r="I204" s="187">
        <v>0.8339199592652089</v>
      </c>
      <c r="J204" s="187">
        <v>0.84162396164011466</v>
      </c>
      <c r="K204" s="187">
        <v>0.83841467326612718</v>
      </c>
      <c r="L204" s="188">
        <v>0.84112337354137179</v>
      </c>
    </row>
    <row r="205" spans="1:12" s="755" customFormat="1">
      <c r="A205" s="179"/>
      <c r="B205" s="775"/>
      <c r="C205" s="776" t="s">
        <v>230</v>
      </c>
      <c r="D205" s="187">
        <v>0.047812176979515605</v>
      </c>
      <c r="E205" s="187">
        <v>0.057573830202261082</v>
      </c>
      <c r="F205" s="187">
        <v>0.050681605003251647</v>
      </c>
      <c r="G205" s="187">
        <v>0.063732408193719725</v>
      </c>
      <c r="H205" s="187">
        <v>0.077485897321601549</v>
      </c>
      <c r="I205" s="187">
        <v>0.0783633136500672</v>
      </c>
      <c r="J205" s="187">
        <v>0.073590130112630825</v>
      </c>
      <c r="K205" s="187">
        <v>0.071017011007754566</v>
      </c>
      <c r="L205" s="188">
        <v>0.07361392016259953</v>
      </c>
    </row>
    <row r="206" spans="1:12" s="755" customFormat="1">
      <c r="A206" s="179"/>
      <c r="B206" s="777"/>
      <c r="C206" s="778" t="s">
        <v>231</v>
      </c>
      <c r="D206" s="208">
        <v>0.1010163097986272</v>
      </c>
      <c r="E206" s="208">
        <v>0.0975469879729051</v>
      </c>
      <c r="F206" s="208">
        <v>0.09382739699361016</v>
      </c>
      <c r="G206" s="208">
        <v>0.093417890995842259</v>
      </c>
      <c r="H206" s="208">
        <v>0.097059063500879061</v>
      </c>
      <c r="I206" s="208">
        <v>0.0877167270847239</v>
      </c>
      <c r="J206" s="208">
        <v>0.084785908247254557</v>
      </c>
      <c r="K206" s="208">
        <v>0.090568614128204869</v>
      </c>
      <c r="L206" s="211">
        <v>0.085262706296028654</v>
      </c>
    </row>
    <row r="207" spans="1:12" s="755" customFormat="1">
      <c r="A207" s="179"/>
      <c r="B207" s="775" t="s">
        <v>100</v>
      </c>
      <c r="C207" s="776" t="s">
        <v>1</v>
      </c>
      <c r="D207" s="779">
        <v>3100</v>
      </c>
      <c r="E207" s="779">
        <v>3100</v>
      </c>
      <c r="F207" s="779">
        <v>2700</v>
      </c>
      <c r="G207" s="779">
        <v>2600</v>
      </c>
      <c r="H207" s="779">
        <v>2500</v>
      </c>
      <c r="I207" s="779">
        <v>2700</v>
      </c>
      <c r="J207" s="779">
        <v>2800</v>
      </c>
      <c r="K207" s="779">
        <v>2600</v>
      </c>
      <c r="L207" s="780">
        <v>2600</v>
      </c>
    </row>
    <row r="208" spans="1:12" s="755" customFormat="1">
      <c r="A208" s="179"/>
      <c r="B208" s="775"/>
      <c r="C208" s="776" t="s">
        <v>229</v>
      </c>
      <c r="D208" s="187">
        <v>0.9205422725833855</v>
      </c>
      <c r="E208" s="187">
        <v>0.94098008784867138</v>
      </c>
      <c r="F208" s="187">
        <v>0.94116670172602768</v>
      </c>
      <c r="G208" s="187">
        <v>0.93721022343375027</v>
      </c>
      <c r="H208" s="187">
        <v>0.92624286713767479</v>
      </c>
      <c r="I208" s="187">
        <v>0.92364799099955963</v>
      </c>
      <c r="J208" s="187">
        <v>0.92004847295757175</v>
      </c>
      <c r="K208" s="187">
        <v>0.9181205330670078</v>
      </c>
      <c r="L208" s="188">
        <v>0.92491161355844209</v>
      </c>
    </row>
    <row r="209" spans="1:12" s="755" customFormat="1">
      <c r="A209" s="179"/>
      <c r="B209" s="775"/>
      <c r="C209" s="776" t="s">
        <v>230</v>
      </c>
      <c r="D209" s="187">
        <v>0.034885298430807593</v>
      </c>
      <c r="E209" s="187">
        <v>0.027710568510074963</v>
      </c>
      <c r="F209" s="187">
        <v>0.026364639497507093</v>
      </c>
      <c r="G209" s="187">
        <v>0.031025993491919261</v>
      </c>
      <c r="H209" s="187">
        <v>0.043713172996429017</v>
      </c>
      <c r="I209" s="187">
        <v>0.03599435992139418</v>
      </c>
      <c r="J209" s="187">
        <v>0.037811792201047363</v>
      </c>
      <c r="K209" s="187">
        <v>0.045820199119877655</v>
      </c>
      <c r="L209" s="188">
        <v>0.038714406799074522</v>
      </c>
    </row>
    <row r="210" spans="1:12" s="755" customFormat="1">
      <c r="A210" s="179"/>
      <c r="B210" s="678"/>
      <c r="C210" s="778" t="s">
        <v>231</v>
      </c>
      <c r="D210" s="208">
        <v>0.04457242898580685</v>
      </c>
      <c r="E210" s="208">
        <v>0.031312556833334941</v>
      </c>
      <c r="F210" s="208">
        <v>0.032464968317409</v>
      </c>
      <c r="G210" s="208">
        <v>0.031763783074330358</v>
      </c>
      <c r="H210" s="208">
        <v>0.030048004011792726</v>
      </c>
      <c r="I210" s="208">
        <v>0.040353948240066023</v>
      </c>
      <c r="J210" s="208">
        <v>0.042136128222513961</v>
      </c>
      <c r="K210" s="208">
        <v>0.036063169064635935</v>
      </c>
      <c r="L210" s="211">
        <v>0.036373979642483525</v>
      </c>
    </row>
    <row r="211" spans="1:12" s="755" customFormat="1">
      <c r="A211" s="179"/>
      <c r="B211" s="775" t="s">
        <v>101</v>
      </c>
      <c r="C211" s="776" t="s">
        <v>1</v>
      </c>
      <c r="D211" s="779">
        <v>1400</v>
      </c>
      <c r="E211" s="779">
        <v>1300</v>
      </c>
      <c r="F211" s="779">
        <v>1200</v>
      </c>
      <c r="G211" s="779">
        <v>1300</v>
      </c>
      <c r="H211" s="779">
        <v>1300</v>
      </c>
      <c r="I211" s="779">
        <v>1400</v>
      </c>
      <c r="J211" s="779">
        <v>1500</v>
      </c>
      <c r="K211" s="779">
        <v>1300</v>
      </c>
      <c r="L211" s="780">
        <v>1300</v>
      </c>
    </row>
    <row r="212" spans="1:12" s="755" customFormat="1">
      <c r="A212" s="179"/>
      <c r="B212" s="775"/>
      <c r="C212" s="776" t="s">
        <v>229</v>
      </c>
      <c r="D212" s="187">
        <v>0.73873244845378816</v>
      </c>
      <c r="E212" s="187">
        <v>0.7455003434852302</v>
      </c>
      <c r="F212" s="187">
        <v>0.74149934579288279</v>
      </c>
      <c r="G212" s="187">
        <v>0.76076372920598168</v>
      </c>
      <c r="H212" s="187">
        <v>0.74744234958311428</v>
      </c>
      <c r="I212" s="187">
        <v>0.73444025229688092</v>
      </c>
      <c r="J212" s="187">
        <v>0.7462201996875637</v>
      </c>
      <c r="K212" s="187">
        <v>0.729917636595646</v>
      </c>
      <c r="L212" s="188">
        <v>0.73177097367752464</v>
      </c>
    </row>
    <row r="213" spans="1:12" s="755" customFormat="1">
      <c r="A213" s="179"/>
      <c r="B213" s="775"/>
      <c r="C213" s="776" t="s">
        <v>230</v>
      </c>
      <c r="D213" s="187">
        <v>0.0688306882370602</v>
      </c>
      <c r="E213" s="187">
        <v>0.0883367681856347</v>
      </c>
      <c r="F213" s="187">
        <v>0.0955384689938133</v>
      </c>
      <c r="G213" s="187">
        <v>0.1015398277803327</v>
      </c>
      <c r="H213" s="187">
        <v>0.12000300458198752</v>
      </c>
      <c r="I213" s="187">
        <v>0.13119581809279687</v>
      </c>
      <c r="J213" s="187">
        <v>0.1254839366976839</v>
      </c>
      <c r="K213" s="187">
        <v>0.12577239859247516</v>
      </c>
      <c r="L213" s="188">
        <v>0.11550631693214974</v>
      </c>
    </row>
    <row r="214" spans="1:12" s="755" customFormat="1">
      <c r="A214" s="179"/>
      <c r="B214" s="678"/>
      <c r="C214" s="778" t="s">
        <v>231</v>
      </c>
      <c r="D214" s="208">
        <v>0.19243686330915161</v>
      </c>
      <c r="E214" s="208">
        <v>0.16617052133424931</v>
      </c>
      <c r="F214" s="208">
        <v>0.16296218521330383</v>
      </c>
      <c r="G214" s="208">
        <v>0.13769644301368558</v>
      </c>
      <c r="H214" s="208">
        <v>0.13255464583489823</v>
      </c>
      <c r="I214" s="208">
        <v>0.13436392961032231</v>
      </c>
      <c r="J214" s="208">
        <v>0.12828907152074984</v>
      </c>
      <c r="K214" s="208">
        <v>0.14430223115888791</v>
      </c>
      <c r="L214" s="211">
        <v>0.15272270939032559</v>
      </c>
    </row>
    <row r="215" spans="1:12" s="755" customFormat="1">
      <c r="A215" s="179"/>
      <c r="B215" s="775" t="s">
        <v>70</v>
      </c>
      <c r="C215" s="776" t="s">
        <v>1</v>
      </c>
      <c r="D215" s="779">
        <v>23500</v>
      </c>
      <c r="E215" s="779">
        <v>23000</v>
      </c>
      <c r="F215" s="779">
        <v>24000</v>
      </c>
      <c r="G215" s="779">
        <v>24500</v>
      </c>
      <c r="H215" s="779">
        <v>23500</v>
      </c>
      <c r="I215" s="779">
        <v>24500</v>
      </c>
      <c r="J215" s="779">
        <v>26000</v>
      </c>
      <c r="K215" s="779">
        <v>25000</v>
      </c>
      <c r="L215" s="780">
        <v>26000</v>
      </c>
    </row>
    <row r="216" spans="1:12" s="755" customFormat="1">
      <c r="A216" s="179"/>
      <c r="B216" s="775"/>
      <c r="C216" s="776" t="s">
        <v>229</v>
      </c>
      <c r="D216" s="187">
        <v>0.83431856049697617</v>
      </c>
      <c r="E216" s="187">
        <v>0.824858398877628</v>
      </c>
      <c r="F216" s="187">
        <v>0.84307383610618425</v>
      </c>
      <c r="G216" s="187">
        <v>0.82915595848082146</v>
      </c>
      <c r="H216" s="187">
        <v>0.81206994510589137</v>
      </c>
      <c r="I216" s="187">
        <v>0.82112271555293492</v>
      </c>
      <c r="J216" s="187">
        <v>0.82948631819204433</v>
      </c>
      <c r="K216" s="187">
        <v>0.82599849489660826</v>
      </c>
      <c r="L216" s="188">
        <v>0.83039270882119209</v>
      </c>
    </row>
    <row r="217" spans="1:12" s="755" customFormat="1">
      <c r="A217" s="179"/>
      <c r="B217" s="775"/>
      <c r="C217" s="776" t="s">
        <v>230</v>
      </c>
      <c r="D217" s="187">
        <v>0.049560483262708954</v>
      </c>
      <c r="E217" s="187">
        <v>0.061171081067909444</v>
      </c>
      <c r="F217" s="187">
        <v>0.050227613004346375</v>
      </c>
      <c r="G217" s="187">
        <v>0.065000487343263622</v>
      </c>
      <c r="H217" s="187">
        <v>0.078092836308260319</v>
      </c>
      <c r="I217" s="187">
        <v>0.080618383285061851</v>
      </c>
      <c r="J217" s="187">
        <v>0.07561679260837513</v>
      </c>
      <c r="K217" s="187">
        <v>0.070713784853653566</v>
      </c>
      <c r="L217" s="188">
        <v>0.074590936987807527</v>
      </c>
    </row>
    <row r="218" spans="1:12" s="755" customFormat="1">
      <c r="A218" s="179"/>
      <c r="B218" s="678"/>
      <c r="C218" s="778" t="s">
        <v>231</v>
      </c>
      <c r="D218" s="208">
        <v>0.11612052769435416</v>
      </c>
      <c r="E218" s="208">
        <v>0.11397052005446247</v>
      </c>
      <c r="F218" s="208">
        <v>0.1066989659765567</v>
      </c>
      <c r="G218" s="208">
        <v>0.10584355417591489</v>
      </c>
      <c r="H218" s="208">
        <v>0.10983721858584834</v>
      </c>
      <c r="I218" s="208">
        <v>0.098258901162003226</v>
      </c>
      <c r="J218" s="208">
        <v>0.094896889199580572</v>
      </c>
      <c r="K218" s="208">
        <v>0.10328772024973805</v>
      </c>
      <c r="L218" s="211">
        <v>0.095016732804057522</v>
      </c>
    </row>
    <row r="219" spans="1:12" s="755" customFormat="1">
      <c r="A219" s="179"/>
      <c r="B219" s="775" t="s">
        <v>2</v>
      </c>
      <c r="C219" s="776" t="s">
        <v>1</v>
      </c>
      <c r="D219" s="779">
        <v>4700</v>
      </c>
      <c r="E219" s="779">
        <v>4400</v>
      </c>
      <c r="F219" s="779">
        <v>4200</v>
      </c>
      <c r="G219" s="779">
        <v>4400</v>
      </c>
      <c r="H219" s="779">
        <v>4300</v>
      </c>
      <c r="I219" s="779">
        <v>4500</v>
      </c>
      <c r="J219" s="779">
        <v>4800</v>
      </c>
      <c r="K219" s="779">
        <v>4700</v>
      </c>
      <c r="L219" s="780">
        <v>4700</v>
      </c>
    </row>
    <row r="220" spans="1:12" s="755" customFormat="1">
      <c r="A220" s="179"/>
      <c r="B220" s="775"/>
      <c r="C220" s="776" t="s">
        <v>229</v>
      </c>
      <c r="D220" s="187">
        <v>0.92354506038889339</v>
      </c>
      <c r="E220" s="187">
        <v>0.91245097904625938</v>
      </c>
      <c r="F220" s="187">
        <v>0.90479360221345229</v>
      </c>
      <c r="G220" s="187">
        <v>0.88640220762675626</v>
      </c>
      <c r="H220" s="187">
        <v>0.86564645778163152</v>
      </c>
      <c r="I220" s="187">
        <v>0.88108520798033707</v>
      </c>
      <c r="J220" s="187">
        <v>0.89023809622382954</v>
      </c>
      <c r="K220" s="187">
        <v>0.89034882663174664</v>
      </c>
      <c r="L220" s="188">
        <v>0.884495946136566</v>
      </c>
    </row>
    <row r="221" spans="1:12" s="755" customFormat="1">
      <c r="A221" s="179"/>
      <c r="B221" s="775"/>
      <c r="C221" s="776" t="s">
        <v>230</v>
      </c>
      <c r="D221" s="187">
        <v>0.04122772986361873</v>
      </c>
      <c r="E221" s="187">
        <v>0.050535626850440905</v>
      </c>
      <c r="F221" s="187">
        <v>0.055722427785647614</v>
      </c>
      <c r="G221" s="187">
        <v>0.0650201000274603</v>
      </c>
      <c r="H221" s="187">
        <v>0.080424644372055959</v>
      </c>
      <c r="I221" s="187">
        <v>0.075126520534612037</v>
      </c>
      <c r="J221" s="187">
        <v>0.067530978177617884</v>
      </c>
      <c r="K221" s="187">
        <v>0.071301187436402458</v>
      </c>
      <c r="L221" s="188">
        <v>0.0759696744487651</v>
      </c>
    </row>
    <row r="222" spans="1:12" s="755" customFormat="1">
      <c r="A222" s="179"/>
      <c r="B222" s="679"/>
      <c r="C222" s="776" t="s">
        <v>231</v>
      </c>
      <c r="D222" s="187">
        <v>0.0352250781240008</v>
      </c>
      <c r="E222" s="187">
        <v>0.03701339410329979</v>
      </c>
      <c r="F222" s="187">
        <v>0.039481601152208</v>
      </c>
      <c r="G222" s="187">
        <v>0.0485776923457835</v>
      </c>
      <c r="H222" s="187">
        <v>0.053926554334325416</v>
      </c>
      <c r="I222" s="187">
        <v>0.043788271485050823</v>
      </c>
      <c r="J222" s="187">
        <v>0.042230925598552627</v>
      </c>
      <c r="K222" s="187">
        <v>0.038349985931850926</v>
      </c>
      <c r="L222" s="188">
        <v>0.039534379414668856</v>
      </c>
    </row>
    <row r="223" spans="1:12" s="755" customFormat="1">
      <c r="A223" s="179"/>
      <c r="B223" s="762" t="s">
        <v>9</v>
      </c>
      <c r="C223" s="788"/>
      <c r="D223" s="746" t="s">
        <v>9</v>
      </c>
      <c r="E223" s="746"/>
      <c r="F223" s="746"/>
      <c r="G223" s="746"/>
      <c r="H223" s="746"/>
      <c r="I223" s="746"/>
      <c r="J223" s="746"/>
      <c r="K223" s="746"/>
      <c r="L223" s="789"/>
    </row>
    <row r="224" spans="1:12" s="755" customFormat="1" ht="15">
      <c r="A224" s="179"/>
      <c r="B224" s="676" t="s">
        <v>64</v>
      </c>
      <c r="C224" s="677" t="s">
        <v>1</v>
      </c>
      <c r="D224" s="619">
        <v>6100</v>
      </c>
      <c r="E224" s="619">
        <v>6000</v>
      </c>
      <c r="F224" s="619">
        <v>6200</v>
      </c>
      <c r="G224" s="619">
        <v>6200</v>
      </c>
      <c r="H224" s="619">
        <v>5900</v>
      </c>
      <c r="I224" s="619">
        <v>5700</v>
      </c>
      <c r="J224" s="619">
        <v>5800</v>
      </c>
      <c r="K224" s="619">
        <v>5600</v>
      </c>
      <c r="L224" s="620">
        <v>5800</v>
      </c>
    </row>
    <row r="225" spans="1:12" s="755" customFormat="1">
      <c r="A225" s="179"/>
      <c r="B225" s="775"/>
      <c r="C225" s="776" t="s">
        <v>229</v>
      </c>
      <c r="D225" s="187">
        <v>0.72129310415758152</v>
      </c>
      <c r="E225" s="187">
        <v>0.7104716957616346</v>
      </c>
      <c r="F225" s="187">
        <v>0.70641588634162089</v>
      </c>
      <c r="G225" s="187">
        <v>0.70723087609173818</v>
      </c>
      <c r="H225" s="187">
        <v>0.81619675820786253</v>
      </c>
      <c r="I225" s="187">
        <v>0.82092134542436968</v>
      </c>
      <c r="J225" s="187">
        <v>0.83212663247347685</v>
      </c>
      <c r="K225" s="187">
        <v>0.81300257603575143</v>
      </c>
      <c r="L225" s="188">
        <v>0.83060113089019794</v>
      </c>
    </row>
    <row r="226" spans="1:12" s="755" customFormat="1">
      <c r="A226" s="179"/>
      <c r="B226" s="775"/>
      <c r="C226" s="776" t="s">
        <v>230</v>
      </c>
      <c r="D226" s="187">
        <v>0.025220303282128074</v>
      </c>
      <c r="E226" s="187">
        <v>0.041215424625892172</v>
      </c>
      <c r="F226" s="187">
        <v>0.057726832418469487</v>
      </c>
      <c r="G226" s="187">
        <v>0.056017905149016632</v>
      </c>
      <c r="H226" s="187">
        <v>0.057956694754967432</v>
      </c>
      <c r="I226" s="187">
        <v>0.056689506204378917</v>
      </c>
      <c r="J226" s="187">
        <v>0.051730194825780958</v>
      </c>
      <c r="K226" s="187">
        <v>0.0563240966084568</v>
      </c>
      <c r="L226" s="188">
        <v>0.050053971934594009</v>
      </c>
    </row>
    <row r="227" spans="1:12" s="755" customFormat="1">
      <c r="A227" s="179"/>
      <c r="B227" s="777"/>
      <c r="C227" s="778" t="s">
        <v>231</v>
      </c>
      <c r="D227" s="208">
        <v>0.25348659256029027</v>
      </c>
      <c r="E227" s="208">
        <v>0.24831454139074224</v>
      </c>
      <c r="F227" s="208">
        <v>0.23585728123990959</v>
      </c>
      <c r="G227" s="208">
        <v>0.23675121875924524</v>
      </c>
      <c r="H227" s="208">
        <v>0.1258465470371701</v>
      </c>
      <c r="I227" s="208">
        <v>0.12238914837125142</v>
      </c>
      <c r="J227" s="208">
        <v>0.11614317270074218</v>
      </c>
      <c r="K227" s="208">
        <v>0.13067332735579182</v>
      </c>
      <c r="L227" s="211">
        <v>0.11934489717520803</v>
      </c>
    </row>
    <row r="228" spans="1:12" s="755" customFormat="1">
      <c r="A228" s="179"/>
      <c r="B228" s="775" t="s">
        <v>100</v>
      </c>
      <c r="C228" s="776" t="s">
        <v>1</v>
      </c>
      <c r="D228" s="779">
        <v>500</v>
      </c>
      <c r="E228" s="779">
        <v>475</v>
      </c>
      <c r="F228" s="779">
        <v>475</v>
      </c>
      <c r="G228" s="779">
        <v>500</v>
      </c>
      <c r="H228" s="779">
        <v>475</v>
      </c>
      <c r="I228" s="779">
        <v>475</v>
      </c>
      <c r="J228" s="779">
        <v>500</v>
      </c>
      <c r="K228" s="779">
        <v>450</v>
      </c>
      <c r="L228" s="780">
        <v>475</v>
      </c>
    </row>
    <row r="229" spans="1:12" s="755" customFormat="1">
      <c r="A229" s="179"/>
      <c r="B229" s="775"/>
      <c r="C229" s="776" t="s">
        <v>229</v>
      </c>
      <c r="D229" s="187">
        <v>0.929446255328177</v>
      </c>
      <c r="E229" s="187">
        <v>0.91955199866268256</v>
      </c>
      <c r="F229" s="187">
        <v>0.90284306681720217</v>
      </c>
      <c r="G229" s="187">
        <v>0.90494990576331713</v>
      </c>
      <c r="H229" s="187">
        <v>0.92199152980064047</v>
      </c>
      <c r="I229" s="187">
        <v>0.92686686940361551</v>
      </c>
      <c r="J229" s="187">
        <v>0.93082521783700667</v>
      </c>
      <c r="K229" s="187">
        <v>0.91351627824230563</v>
      </c>
      <c r="L229" s="188">
        <v>0.91352455528130061</v>
      </c>
    </row>
    <row r="230" spans="1:12" s="755" customFormat="1">
      <c r="A230" s="179"/>
      <c r="B230" s="775"/>
      <c r="C230" s="776" t="s">
        <v>230</v>
      </c>
      <c r="D230" s="187">
        <v>0.015912203213300672</v>
      </c>
      <c r="E230" s="187">
        <v>0.019997074618133191</v>
      </c>
      <c r="F230" s="187">
        <v>0.03633377809709535</v>
      </c>
      <c r="G230" s="187">
        <v>0.031108024997520085</v>
      </c>
      <c r="H230" s="187">
        <v>0.019832661915091414</v>
      </c>
      <c r="I230" s="187">
        <v>0.011340598073998988</v>
      </c>
      <c r="J230" s="187">
        <v>0.015540748334187596</v>
      </c>
      <c r="K230" s="187">
        <v>0.007316313823163138</v>
      </c>
      <c r="L230" s="188">
        <v>0.0076176695889011835</v>
      </c>
    </row>
    <row r="231" spans="1:12" s="755" customFormat="1">
      <c r="A231" s="179"/>
      <c r="B231" s="678"/>
      <c r="C231" s="778" t="s">
        <v>231</v>
      </c>
      <c r="D231" s="208">
        <v>0.054641541458522187</v>
      </c>
      <c r="E231" s="208">
        <v>0.060450926719184235</v>
      </c>
      <c r="F231" s="208">
        <v>0.060843682643949508</v>
      </c>
      <c r="G231" s="208">
        <v>0.063942069239162777</v>
      </c>
      <c r="H231" s="208">
        <v>0.058175808284268153</v>
      </c>
      <c r="I231" s="208">
        <v>0.061792532522385542</v>
      </c>
      <c r="J231" s="208">
        <v>0.053634033828805744</v>
      </c>
      <c r="K231" s="208">
        <v>0.079167407934531225</v>
      </c>
      <c r="L231" s="211">
        <v>0.078879053536471191</v>
      </c>
    </row>
    <row r="232" spans="1:12" s="755" customFormat="1">
      <c r="A232" s="179"/>
      <c r="B232" s="775" t="s">
        <v>101</v>
      </c>
      <c r="C232" s="776" t="s">
        <v>1</v>
      </c>
      <c r="D232" s="779">
        <v>350</v>
      </c>
      <c r="E232" s="779">
        <v>350</v>
      </c>
      <c r="F232" s="779">
        <v>375</v>
      </c>
      <c r="G232" s="779">
        <v>375</v>
      </c>
      <c r="H232" s="779">
        <v>250</v>
      </c>
      <c r="I232" s="779">
        <v>175</v>
      </c>
      <c r="J232" s="779">
        <v>175</v>
      </c>
      <c r="K232" s="779">
        <v>175</v>
      </c>
      <c r="L232" s="780">
        <v>150</v>
      </c>
    </row>
    <row r="233" spans="1:12" s="755" customFormat="1">
      <c r="A233" s="179"/>
      <c r="B233" s="775"/>
      <c r="C233" s="776" t="s">
        <v>229</v>
      </c>
      <c r="D233" s="187">
        <v>0.6815390573135649</v>
      </c>
      <c r="E233" s="187">
        <v>0.64742028343666969</v>
      </c>
      <c r="F233" s="187">
        <v>0.66459295650548689</v>
      </c>
      <c r="G233" s="187">
        <v>0.67317021445802294</v>
      </c>
      <c r="H233" s="187">
        <v>0.81635839538794142</v>
      </c>
      <c r="I233" s="187">
        <v>0.75191178100410061</v>
      </c>
      <c r="J233" s="187">
        <v>0.69955403842977482</v>
      </c>
      <c r="K233" s="187">
        <v>0.66084392014519056</v>
      </c>
      <c r="L233" s="188">
        <v>0.69954349643155656</v>
      </c>
    </row>
    <row r="234" spans="1:12" s="755" customFormat="1">
      <c r="A234" s="179"/>
      <c r="B234" s="775"/>
      <c r="C234" s="776" t="s">
        <v>230</v>
      </c>
      <c r="D234" s="187">
        <v>0.025586412923213103</v>
      </c>
      <c r="E234" s="187">
        <v>0.036149247121346331</v>
      </c>
      <c r="F234" s="187">
        <v>0.06015539476143434</v>
      </c>
      <c r="G234" s="187">
        <v>0.065927948466452821</v>
      </c>
      <c r="H234" s="187">
        <v>0.056689887100648574</v>
      </c>
      <c r="I234" s="187">
        <v>0.0865011636927851</v>
      </c>
      <c r="J234" s="187">
        <v>0.13081539393272038</v>
      </c>
      <c r="K234" s="187">
        <v>0.15755444646098005</v>
      </c>
      <c r="L234" s="188">
        <v>0.135407959879123</v>
      </c>
    </row>
    <row r="235" spans="1:12" s="755" customFormat="1">
      <c r="A235" s="179"/>
      <c r="B235" s="678"/>
      <c r="C235" s="778" t="s">
        <v>231</v>
      </c>
      <c r="D235" s="208">
        <v>0.292874529763222</v>
      </c>
      <c r="E235" s="208">
        <v>0.31645814880425155</v>
      </c>
      <c r="F235" s="208">
        <v>0.27522494860224817</v>
      </c>
      <c r="G235" s="208">
        <v>0.26092834610184767</v>
      </c>
      <c r="H235" s="208">
        <v>0.12695171751141004</v>
      </c>
      <c r="I235" s="208">
        <v>0.16158705530311426</v>
      </c>
      <c r="J235" s="208">
        <v>0.16963056763750481</v>
      </c>
      <c r="K235" s="208">
        <v>0.18154491833030853</v>
      </c>
      <c r="L235" s="211">
        <v>0.16511283996656592</v>
      </c>
    </row>
    <row r="236" spans="1:12" s="755" customFormat="1">
      <c r="A236" s="179"/>
      <c r="B236" s="775" t="s">
        <v>70</v>
      </c>
      <c r="C236" s="776" t="s">
        <v>1</v>
      </c>
      <c r="D236" s="779">
        <v>4400</v>
      </c>
      <c r="E236" s="779">
        <v>4500</v>
      </c>
      <c r="F236" s="779">
        <v>4600</v>
      </c>
      <c r="G236" s="779">
        <v>4600</v>
      </c>
      <c r="H236" s="779">
        <v>4400</v>
      </c>
      <c r="I236" s="779">
        <v>4300</v>
      </c>
      <c r="J236" s="779">
        <v>4400</v>
      </c>
      <c r="K236" s="779">
        <v>4200</v>
      </c>
      <c r="L236" s="780">
        <v>4400</v>
      </c>
    </row>
    <row r="237" spans="1:12" s="755" customFormat="1">
      <c r="A237" s="179"/>
      <c r="B237" s="775"/>
      <c r="C237" s="776" t="s">
        <v>229</v>
      </c>
      <c r="D237" s="187">
        <v>0.66782192860255452</v>
      </c>
      <c r="E237" s="187">
        <v>0.664710700221028</v>
      </c>
      <c r="F237" s="187">
        <v>0.6669875812516961</v>
      </c>
      <c r="G237" s="187">
        <v>0.66368455859702336</v>
      </c>
      <c r="H237" s="187">
        <v>0.79763800066560531</v>
      </c>
      <c r="I237" s="187">
        <v>0.79912266525061748</v>
      </c>
      <c r="J237" s="187">
        <v>0.81357194775644348</v>
      </c>
      <c r="K237" s="187">
        <v>0.79200559886137634</v>
      </c>
      <c r="L237" s="188">
        <v>0.81130931822496488</v>
      </c>
    </row>
    <row r="238" spans="1:12" s="755" customFormat="1">
      <c r="A238" s="179"/>
      <c r="B238" s="775"/>
      <c r="C238" s="776" t="s">
        <v>230</v>
      </c>
      <c r="D238" s="187">
        <v>0.028990677374853523</v>
      </c>
      <c r="E238" s="187">
        <v>0.042908593162719208</v>
      </c>
      <c r="F238" s="187">
        <v>0.055376073125449614</v>
      </c>
      <c r="G238" s="187">
        <v>0.055308662187401041</v>
      </c>
      <c r="H238" s="187">
        <v>0.05738821878625975</v>
      </c>
      <c r="I238" s="187">
        <v>0.059522545194283467</v>
      </c>
      <c r="J238" s="187">
        <v>0.051597961183019486</v>
      </c>
      <c r="K238" s="187">
        <v>0.055359448785499511</v>
      </c>
      <c r="L238" s="188">
        <v>0.050748289672618976</v>
      </c>
    </row>
    <row r="239" spans="1:12" s="755" customFormat="1">
      <c r="A239" s="179"/>
      <c r="B239" s="678"/>
      <c r="C239" s="778" t="s">
        <v>231</v>
      </c>
      <c r="D239" s="208">
        <v>0.30318739402259193</v>
      </c>
      <c r="E239" s="208">
        <v>0.29238295055481384</v>
      </c>
      <c r="F239" s="208">
        <v>0.27763419183369303</v>
      </c>
      <c r="G239" s="208">
        <v>0.2810067792155756</v>
      </c>
      <c r="H239" s="208">
        <v>0.1449760292146757</v>
      </c>
      <c r="I239" s="208">
        <v>0.14135478955509892</v>
      </c>
      <c r="J239" s="208">
        <v>0.13483009106053695</v>
      </c>
      <c r="K239" s="208">
        <v>0.15263495235312413</v>
      </c>
      <c r="L239" s="211">
        <v>0.13794467940081931</v>
      </c>
    </row>
    <row r="240" spans="1:12" s="755" customFormat="1">
      <c r="A240" s="179"/>
      <c r="B240" s="775" t="s">
        <v>2</v>
      </c>
      <c r="C240" s="776" t="s">
        <v>1</v>
      </c>
      <c r="D240" s="779">
        <v>750</v>
      </c>
      <c r="E240" s="779">
        <v>700</v>
      </c>
      <c r="F240" s="779">
        <v>700</v>
      </c>
      <c r="G240" s="779">
        <v>700</v>
      </c>
      <c r="H240" s="779">
        <v>700</v>
      </c>
      <c r="I240" s="779">
        <v>700</v>
      </c>
      <c r="J240" s="779">
        <v>750</v>
      </c>
      <c r="K240" s="779">
        <v>750</v>
      </c>
      <c r="L240" s="780">
        <v>750</v>
      </c>
    </row>
    <row r="241" spans="1:12" s="755" customFormat="1">
      <c r="A241" s="179"/>
      <c r="B241" s="775"/>
      <c r="C241" s="776" t="s">
        <v>229</v>
      </c>
      <c r="D241" s="187">
        <v>0.90789747864138359</v>
      </c>
      <c r="E241" s="187">
        <v>0.88605927856489308</v>
      </c>
      <c r="F241" s="187">
        <v>0.8558766356224794</v>
      </c>
      <c r="G241" s="187">
        <v>0.87296159537937679</v>
      </c>
      <c r="H241" s="187">
        <v>0.85967228607563262</v>
      </c>
      <c r="I241" s="187">
        <v>0.90303381362681934</v>
      </c>
      <c r="J241" s="187">
        <v>0.91110899778553667</v>
      </c>
      <c r="K241" s="187">
        <v>0.90713800859808591</v>
      </c>
      <c r="L241" s="188">
        <v>0.91763397879634157</v>
      </c>
    </row>
    <row r="242" spans="1:12" s="755" customFormat="1">
      <c r="A242" s="179"/>
      <c r="B242" s="775"/>
      <c r="C242" s="776" t="s">
        <v>230</v>
      </c>
      <c r="D242" s="187">
        <v>0.0095723067305688685</v>
      </c>
      <c r="E242" s="187">
        <v>0.04737017217955472</v>
      </c>
      <c r="F242" s="187">
        <v>0.087344416398294017</v>
      </c>
      <c r="G242" s="187">
        <v>0.073404117756928788</v>
      </c>
      <c r="H242" s="187">
        <v>0.0875571553653079</v>
      </c>
      <c r="I242" s="187">
        <v>0.062240243284338567</v>
      </c>
      <c r="J242" s="187">
        <v>0.056991862187020258</v>
      </c>
      <c r="K242" s="187">
        <v>0.067347237565384049</v>
      </c>
      <c r="L242" s="188">
        <v>0.054875385490979846</v>
      </c>
    </row>
    <row r="243" spans="1:12" s="755" customFormat="1">
      <c r="A243" s="179"/>
      <c r="B243" s="679"/>
      <c r="C243" s="776" t="s">
        <v>231</v>
      </c>
      <c r="D243" s="187">
        <v>0.082530214628047507</v>
      </c>
      <c r="E243" s="187">
        <v>0.066570549255552169</v>
      </c>
      <c r="F243" s="187">
        <v>0.056764441349696812</v>
      </c>
      <c r="G243" s="187">
        <v>0.053634286863694487</v>
      </c>
      <c r="H243" s="187">
        <v>0.052770558559059384</v>
      </c>
      <c r="I243" s="187">
        <v>0.034740424299471433</v>
      </c>
      <c r="J243" s="187">
        <v>0.03189914002744304</v>
      </c>
      <c r="K243" s="187">
        <v>0.025514753836529888</v>
      </c>
      <c r="L243" s="188">
        <v>0.027477399970881371</v>
      </c>
    </row>
    <row r="244" spans="1:12" s="755" customFormat="1">
      <c r="A244" s="179"/>
      <c r="B244" s="762" t="s">
        <v>10</v>
      </c>
      <c r="C244" s="788"/>
      <c r="D244" s="746" t="s">
        <v>10</v>
      </c>
      <c r="E244" s="746"/>
      <c r="F244" s="746"/>
      <c r="G244" s="746"/>
      <c r="H244" s="746"/>
      <c r="I244" s="746"/>
      <c r="J244" s="746"/>
      <c r="K244" s="746"/>
      <c r="L244" s="789"/>
    </row>
    <row r="245" spans="1:12" s="755" customFormat="1" ht="15">
      <c r="A245" s="179"/>
      <c r="B245" s="676" t="s">
        <v>64</v>
      </c>
      <c r="C245" s="677" t="s">
        <v>1</v>
      </c>
      <c r="D245" s="619">
        <v>2400</v>
      </c>
      <c r="E245" s="619">
        <v>2400</v>
      </c>
      <c r="F245" s="619">
        <v>2600</v>
      </c>
      <c r="G245" s="619">
        <v>2600</v>
      </c>
      <c r="H245" s="619">
        <v>2800</v>
      </c>
      <c r="I245" s="619">
        <v>2800</v>
      </c>
      <c r="J245" s="619">
        <v>3100</v>
      </c>
      <c r="K245" s="619">
        <v>3300</v>
      </c>
      <c r="L245" s="620">
        <v>3800</v>
      </c>
    </row>
    <row r="246" spans="1:12" s="755" customFormat="1">
      <c r="A246" s="179"/>
      <c r="B246" s="775"/>
      <c r="C246" s="776" t="s">
        <v>229</v>
      </c>
      <c r="D246" s="187">
        <v>0.81179837479893868</v>
      </c>
      <c r="E246" s="187">
        <v>0.83094054234738646</v>
      </c>
      <c r="F246" s="187">
        <v>0.81469432229443128</v>
      </c>
      <c r="G246" s="187">
        <v>0.77644436301453523</v>
      </c>
      <c r="H246" s="187">
        <v>0.80493974327290707</v>
      </c>
      <c r="I246" s="187">
        <v>0.81355193321393415</v>
      </c>
      <c r="J246" s="187">
        <v>0.75543402181244346</v>
      </c>
      <c r="K246" s="187">
        <v>0.83458521619538439</v>
      </c>
      <c r="L246" s="188">
        <v>0.82624827928122746</v>
      </c>
    </row>
    <row r="247" spans="1:12" s="755" customFormat="1">
      <c r="A247" s="179"/>
      <c r="B247" s="775"/>
      <c r="C247" s="776" t="s">
        <v>230</v>
      </c>
      <c r="D247" s="187">
        <v>0.026650790666583105</v>
      </c>
      <c r="E247" s="187">
        <v>0.024355492416328915</v>
      </c>
      <c r="F247" s="187">
        <v>0.019041133206210842</v>
      </c>
      <c r="G247" s="187">
        <v>0.034601349700745083</v>
      </c>
      <c r="H247" s="187">
        <v>0.042797540304409139</v>
      </c>
      <c r="I247" s="187">
        <v>0.040749526823048166</v>
      </c>
      <c r="J247" s="187">
        <v>0.067463953473574367</v>
      </c>
      <c r="K247" s="187">
        <v>0.047280366345761479</v>
      </c>
      <c r="L247" s="188">
        <v>0.059105700919298947</v>
      </c>
    </row>
    <row r="248" spans="1:12" s="755" customFormat="1">
      <c r="A248" s="179"/>
      <c r="B248" s="777"/>
      <c r="C248" s="778" t="s">
        <v>231</v>
      </c>
      <c r="D248" s="208">
        <v>0.16155083453447808</v>
      </c>
      <c r="E248" s="208">
        <v>0.14470396523628462</v>
      </c>
      <c r="F248" s="208">
        <v>0.1662645444993579</v>
      </c>
      <c r="G248" s="208">
        <v>0.18895428728471966</v>
      </c>
      <c r="H248" s="208">
        <v>0.15225908212068789</v>
      </c>
      <c r="I248" s="208">
        <v>0.14569853996301771</v>
      </c>
      <c r="J248" s="208">
        <v>0.17710202471398209</v>
      </c>
      <c r="K248" s="208">
        <v>0.11813441745885411</v>
      </c>
      <c r="L248" s="211">
        <v>0.11464601979947363</v>
      </c>
    </row>
    <row r="249" spans="1:12" s="755" customFormat="1">
      <c r="A249" s="179"/>
      <c r="B249" s="775" t="s">
        <v>100</v>
      </c>
      <c r="C249" s="776" t="s">
        <v>1</v>
      </c>
      <c r="D249" s="779">
        <v>250</v>
      </c>
      <c r="E249" s="779">
        <v>225</v>
      </c>
      <c r="F249" s="779">
        <v>275</v>
      </c>
      <c r="G249" s="779">
        <v>250</v>
      </c>
      <c r="H249" s="779">
        <v>275</v>
      </c>
      <c r="I249" s="779">
        <v>275</v>
      </c>
      <c r="J249" s="779">
        <v>300</v>
      </c>
      <c r="K249" s="779">
        <v>250</v>
      </c>
      <c r="L249" s="780">
        <v>325</v>
      </c>
    </row>
    <row r="250" spans="1:12" s="755" customFormat="1">
      <c r="A250" s="179"/>
      <c r="B250" s="775"/>
      <c r="C250" s="776" t="s">
        <v>229</v>
      </c>
      <c r="D250" s="187">
        <v>0.91229206297810339</v>
      </c>
      <c r="E250" s="187">
        <v>0.92726251188521058</v>
      </c>
      <c r="F250" s="187">
        <v>0.91320416620002243</v>
      </c>
      <c r="G250" s="187">
        <v>0.91136180499597086</v>
      </c>
      <c r="H250" s="187">
        <v>0.90793332590860154</v>
      </c>
      <c r="I250" s="187">
        <v>0.85556499575191181</v>
      </c>
      <c r="J250" s="187">
        <v>0.89802448979591831</v>
      </c>
      <c r="K250" s="187">
        <v>0.93239707579838416</v>
      </c>
      <c r="L250" s="188">
        <v>0.89925513269904855</v>
      </c>
    </row>
    <row r="251" spans="1:12" s="755" customFormat="1">
      <c r="A251" s="179"/>
      <c r="B251" s="775"/>
      <c r="C251" s="776" t="s">
        <v>230</v>
      </c>
      <c r="D251" s="187">
        <v>0.014327923260614401</v>
      </c>
      <c r="E251" s="187">
        <v>0.01858414729017201</v>
      </c>
      <c r="F251" s="187">
        <v>0.016873856721544029</v>
      </c>
      <c r="G251" s="187">
        <v>0.02352173746210813</v>
      </c>
      <c r="H251" s="187">
        <v>0.029401937854994988</v>
      </c>
      <c r="I251" s="187">
        <v>0.024675852388164457</v>
      </c>
      <c r="J251" s="187">
        <v>0.022269387755102042</v>
      </c>
      <c r="K251" s="187">
        <v>0.014928818776452482</v>
      </c>
      <c r="L251" s="188">
        <v>0.019310215322984478</v>
      </c>
    </row>
    <row r="252" spans="1:12" s="755" customFormat="1">
      <c r="A252" s="179"/>
      <c r="B252" s="678"/>
      <c r="C252" s="778" t="s">
        <v>231</v>
      </c>
      <c r="D252" s="208">
        <v>0.073380013761282226</v>
      </c>
      <c r="E252" s="208">
        <v>0.054153340824617507</v>
      </c>
      <c r="F252" s="208">
        <v>0.06988464553701422</v>
      </c>
      <c r="G252" s="208">
        <v>0.065116457541920872</v>
      </c>
      <c r="H252" s="208">
        <v>0.062627612577495634</v>
      </c>
      <c r="I252" s="208">
        <v>0.11975915185992392</v>
      </c>
      <c r="J252" s="208">
        <v>0.0797061224489796</v>
      </c>
      <c r="K252" s="208">
        <v>0.052712581762216236</v>
      </c>
      <c r="L252" s="211">
        <v>0.081403355032548835</v>
      </c>
    </row>
    <row r="253" spans="1:12" s="755" customFormat="1">
      <c r="A253" s="179"/>
      <c r="B253" s="775" t="s">
        <v>101</v>
      </c>
      <c r="C253" s="776" t="s">
        <v>1</v>
      </c>
      <c r="D253" s="779">
        <v>125</v>
      </c>
      <c r="E253" s="779">
        <v>100</v>
      </c>
      <c r="F253" s="779">
        <v>100</v>
      </c>
      <c r="G253" s="779">
        <v>100</v>
      </c>
      <c r="H253" s="779">
        <v>75</v>
      </c>
      <c r="I253" s="779">
        <v>75</v>
      </c>
      <c r="J253" s="779">
        <v>100</v>
      </c>
      <c r="K253" s="779">
        <v>100</v>
      </c>
      <c r="L253" s="780">
        <v>100</v>
      </c>
    </row>
    <row r="254" spans="1:12" s="755" customFormat="1">
      <c r="A254" s="179"/>
      <c r="B254" s="775"/>
      <c r="C254" s="776" t="s">
        <v>229</v>
      </c>
      <c r="D254" s="187">
        <v>0.665302568567697</v>
      </c>
      <c r="E254" s="187">
        <v>0.72578663894925832</v>
      </c>
      <c r="F254" s="187">
        <v>0.76754993078900524</v>
      </c>
      <c r="G254" s="187">
        <v>0.76372817168104346</v>
      </c>
      <c r="H254" s="187">
        <v>0.8180362860192103</v>
      </c>
      <c r="I254" s="187">
        <v>0.79677018633540375</v>
      </c>
      <c r="J254" s="187">
        <v>0.77206595538312317</v>
      </c>
      <c r="K254" s="187">
        <v>0.73213099193165643</v>
      </c>
      <c r="L254" s="188">
        <v>0.64243651085756337</v>
      </c>
    </row>
    <row r="255" spans="1:12" s="755" customFormat="1">
      <c r="A255" s="179"/>
      <c r="B255" s="775"/>
      <c r="C255" s="776" t="s">
        <v>230</v>
      </c>
      <c r="D255" s="187">
        <v>0.040487592511972141</v>
      </c>
      <c r="E255" s="187">
        <v>0.085514504393839189</v>
      </c>
      <c r="F255" s="187">
        <v>0.05546766857820843</v>
      </c>
      <c r="G255" s="187">
        <v>0.087102882390069428</v>
      </c>
      <c r="H255" s="187">
        <v>0.051227321237993596</v>
      </c>
      <c r="I255" s="187">
        <v>0.10347826086956521</v>
      </c>
      <c r="J255" s="187">
        <v>0.09731652117685094</v>
      </c>
      <c r="K255" s="187">
        <v>0.11067869008068344</v>
      </c>
      <c r="L255" s="188">
        <v>0.24880382775119614</v>
      </c>
    </row>
    <row r="256" spans="1:12" s="755" customFormat="1">
      <c r="A256" s="179"/>
      <c r="B256" s="678"/>
      <c r="C256" s="778" t="s">
        <v>231</v>
      </c>
      <c r="D256" s="208">
        <v>0.29412276882890731</v>
      </c>
      <c r="E256" s="208">
        <v>0.18879334782197865</v>
      </c>
      <c r="F256" s="208">
        <v>0.17698240063278622</v>
      </c>
      <c r="G256" s="208">
        <v>0.14916894592888702</v>
      </c>
      <c r="H256" s="208">
        <v>0.13073639274279616</v>
      </c>
      <c r="I256" s="208">
        <v>0.099751552795031048</v>
      </c>
      <c r="J256" s="208">
        <v>0.13072529367388727</v>
      </c>
      <c r="K256" s="208">
        <v>0.15719031798766017</v>
      </c>
      <c r="L256" s="211">
        <v>0.10875966139124034</v>
      </c>
    </row>
    <row r="257" spans="1:12" s="755" customFormat="1">
      <c r="A257" s="179"/>
      <c r="B257" s="775" t="s">
        <v>70</v>
      </c>
      <c r="C257" s="776" t="s">
        <v>1</v>
      </c>
      <c r="D257" s="779">
        <v>1800</v>
      </c>
      <c r="E257" s="779">
        <v>1800</v>
      </c>
      <c r="F257" s="779">
        <v>1900</v>
      </c>
      <c r="G257" s="779">
        <v>2000</v>
      </c>
      <c r="H257" s="779">
        <v>2100</v>
      </c>
      <c r="I257" s="779">
        <v>2100</v>
      </c>
      <c r="J257" s="779">
        <v>2500</v>
      </c>
      <c r="K257" s="779">
        <v>2500</v>
      </c>
      <c r="L257" s="780">
        <v>2900</v>
      </c>
    </row>
    <row r="258" spans="1:12" s="755" customFormat="1">
      <c r="A258" s="179"/>
      <c r="B258" s="775"/>
      <c r="C258" s="776" t="s">
        <v>229</v>
      </c>
      <c r="D258" s="187">
        <v>0.79087846445658627</v>
      </c>
      <c r="E258" s="187">
        <v>0.80638107207872356</v>
      </c>
      <c r="F258" s="187">
        <v>0.78276116165918463</v>
      </c>
      <c r="G258" s="187">
        <v>0.738538842570887</v>
      </c>
      <c r="H258" s="187">
        <v>0.77438027463544168</v>
      </c>
      <c r="I258" s="187">
        <v>0.79539785068624391</v>
      </c>
      <c r="J258" s="187">
        <v>0.72134346294070917</v>
      </c>
      <c r="K258" s="187">
        <v>0.82321191319751985</v>
      </c>
      <c r="L258" s="188">
        <v>0.81623447111325542</v>
      </c>
    </row>
    <row r="259" spans="1:12" s="755" customFormat="1">
      <c r="A259" s="179"/>
      <c r="B259" s="775"/>
      <c r="C259" s="776" t="s">
        <v>230</v>
      </c>
      <c r="D259" s="187">
        <v>0.0302012852815446</v>
      </c>
      <c r="E259" s="187">
        <v>0.022808866545304937</v>
      </c>
      <c r="F259" s="187">
        <v>0.018019618807715822</v>
      </c>
      <c r="G259" s="187">
        <v>0.036070285586154882</v>
      </c>
      <c r="H259" s="187">
        <v>0.047943069377108662</v>
      </c>
      <c r="I259" s="187">
        <v>0.04337516243158903</v>
      </c>
      <c r="J259" s="187">
        <v>0.07684379901012281</v>
      </c>
      <c r="K259" s="187">
        <v>0.050763950398582815</v>
      </c>
      <c r="L259" s="188">
        <v>0.061260919758085362</v>
      </c>
    </row>
    <row r="260" spans="1:12" s="755" customFormat="1">
      <c r="A260" s="179"/>
      <c r="B260" s="678"/>
      <c r="C260" s="778" t="s">
        <v>231</v>
      </c>
      <c r="D260" s="208">
        <v>0.17892025026186903</v>
      </c>
      <c r="E260" s="208">
        <v>0.17081006137597152</v>
      </c>
      <c r="F260" s="208">
        <v>0.19921399342555671</v>
      </c>
      <c r="G260" s="208">
        <v>0.22538577573027294</v>
      </c>
      <c r="H260" s="208">
        <v>0.17767665598744953</v>
      </c>
      <c r="I260" s="208">
        <v>0.16122698688216713</v>
      </c>
      <c r="J260" s="208">
        <v>0.201812738049168</v>
      </c>
      <c r="K260" s="208">
        <v>0.12602809059850689</v>
      </c>
      <c r="L260" s="211">
        <v>0.12250460912865931</v>
      </c>
    </row>
    <row r="261" spans="1:12" s="755" customFormat="1">
      <c r="A261" s="179"/>
      <c r="B261" s="775" t="s">
        <v>2</v>
      </c>
      <c r="C261" s="776" t="s">
        <v>1</v>
      </c>
      <c r="D261" s="779">
        <v>275</v>
      </c>
      <c r="E261" s="779">
        <v>275</v>
      </c>
      <c r="F261" s="779">
        <v>275</v>
      </c>
      <c r="G261" s="779">
        <v>300</v>
      </c>
      <c r="H261" s="779">
        <v>300</v>
      </c>
      <c r="I261" s="779">
        <v>300</v>
      </c>
      <c r="J261" s="779">
        <v>300</v>
      </c>
      <c r="K261" s="779">
        <v>425</v>
      </c>
      <c r="L261" s="780">
        <v>450</v>
      </c>
    </row>
    <row r="262" spans="1:12" s="755" customFormat="1">
      <c r="A262" s="179"/>
      <c r="B262" s="775"/>
      <c r="C262" s="776" t="s">
        <v>229</v>
      </c>
      <c r="D262" s="187">
        <v>0.92082266084074127</v>
      </c>
      <c r="E262" s="187">
        <v>0.94602171907161625</v>
      </c>
      <c r="F262" s="187">
        <v>0.95212895588900881</v>
      </c>
      <c r="G262" s="187">
        <v>0.91039485888432481</v>
      </c>
      <c r="H262" s="187">
        <v>0.92851496717874693</v>
      </c>
      <c r="I262" s="187">
        <v>0.9099972685058727</v>
      </c>
      <c r="J262" s="187">
        <v>0.8884778926262662</v>
      </c>
      <c r="K262" s="187">
        <v>0.86873687006495537</v>
      </c>
      <c r="L262" s="188">
        <v>0.88187800337676958</v>
      </c>
    </row>
    <row r="263" spans="1:12" s="755" customFormat="1">
      <c r="A263" s="179"/>
      <c r="B263" s="775"/>
      <c r="C263" s="776" t="s">
        <v>230</v>
      </c>
      <c r="D263" s="187">
        <v>0.0085128823263522658</v>
      </c>
      <c r="E263" s="187">
        <v>0.015863439562779472</v>
      </c>
      <c r="F263" s="187">
        <v>0.015005396372245237</v>
      </c>
      <c r="G263" s="187">
        <v>0.018086656949781371</v>
      </c>
      <c r="H263" s="187">
        <v>0.015602983125408117</v>
      </c>
      <c r="I263" s="187">
        <v>0.019461895656924338</v>
      </c>
      <c r="J263" s="187">
        <v>0.026134752998928337</v>
      </c>
      <c r="K263" s="187">
        <v>0.030207905730084757</v>
      </c>
      <c r="L263" s="188">
        <v>0.028464435689856703</v>
      </c>
    </row>
    <row r="264" spans="1:12" s="755" customFormat="1">
      <c r="A264" s="179"/>
      <c r="B264" s="679"/>
      <c r="C264" s="776" t="s">
        <v>231</v>
      </c>
      <c r="D264" s="187">
        <v>0.070664456832906439</v>
      </c>
      <c r="E264" s="187">
        <v>0.038114841365604377</v>
      </c>
      <c r="F264" s="187">
        <v>0.032865647738745951</v>
      </c>
      <c r="G264" s="187">
        <v>0.071551609911223</v>
      </c>
      <c r="H264" s="187">
        <v>0.055882049695844933</v>
      </c>
      <c r="I264" s="187">
        <v>0.070540835837202956</v>
      </c>
      <c r="J264" s="187">
        <v>0.085421924153904663</v>
      </c>
      <c r="K264" s="187">
        <v>0.1010552242049598</v>
      </c>
      <c r="L264" s="188">
        <v>0.089657560933373737</v>
      </c>
    </row>
    <row r="265" spans="1:12" s="755" customFormat="1">
      <c r="A265" s="179"/>
      <c r="B265" s="762" t="s">
        <v>11</v>
      </c>
      <c r="C265" s="788"/>
      <c r="D265" s="746" t="s">
        <v>11</v>
      </c>
      <c r="E265" s="746"/>
      <c r="F265" s="746"/>
      <c r="G265" s="746"/>
      <c r="H265" s="746"/>
      <c r="I265" s="746"/>
      <c r="J265" s="746"/>
      <c r="K265" s="746"/>
      <c r="L265" s="789"/>
    </row>
    <row r="266" spans="1:12" s="755" customFormat="1" ht="15">
      <c r="A266" s="179"/>
      <c r="B266" s="676" t="s">
        <v>64</v>
      </c>
      <c r="C266" s="677" t="s">
        <v>1</v>
      </c>
      <c r="D266" s="619">
        <v>13000</v>
      </c>
      <c r="E266" s="619">
        <v>12500</v>
      </c>
      <c r="F266" s="619">
        <v>12500</v>
      </c>
      <c r="G266" s="619">
        <v>12500</v>
      </c>
      <c r="H266" s="619">
        <v>12000</v>
      </c>
      <c r="I266" s="619">
        <v>12500</v>
      </c>
      <c r="J266" s="619">
        <v>12500</v>
      </c>
      <c r="K266" s="619">
        <v>13000</v>
      </c>
      <c r="L266" s="620">
        <v>14000</v>
      </c>
    </row>
    <row r="267" spans="1:12" s="755" customFormat="1">
      <c r="A267" s="179"/>
      <c r="B267" s="775"/>
      <c r="C267" s="776" t="s">
        <v>229</v>
      </c>
      <c r="D267" s="187">
        <v>0.81282231598687293</v>
      </c>
      <c r="E267" s="187">
        <v>0.83398996708097306</v>
      </c>
      <c r="F267" s="187">
        <v>0.82431745745740992</v>
      </c>
      <c r="G267" s="187">
        <v>0.82894199939389634</v>
      </c>
      <c r="H267" s="187">
        <v>0.80715882855532728</v>
      </c>
      <c r="I267" s="187">
        <v>0.76617867524066152</v>
      </c>
      <c r="J267" s="187">
        <v>0.7989837607175313</v>
      </c>
      <c r="K267" s="187">
        <v>0.79288527747203541</v>
      </c>
      <c r="L267" s="188">
        <v>0.81891759142140563</v>
      </c>
    </row>
    <row r="268" spans="1:12" s="755" customFormat="1">
      <c r="A268" s="179"/>
      <c r="B268" s="775"/>
      <c r="C268" s="776" t="s">
        <v>230</v>
      </c>
      <c r="D268" s="187">
        <v>0.053344272542584781</v>
      </c>
      <c r="E268" s="187">
        <v>0.060438888597757437</v>
      </c>
      <c r="F268" s="187">
        <v>0.070362318325181625</v>
      </c>
      <c r="G268" s="187">
        <v>0.088697919442321124</v>
      </c>
      <c r="H268" s="187">
        <v>0.11543482967249988</v>
      </c>
      <c r="I268" s="187">
        <v>0.15530001751434488</v>
      </c>
      <c r="J268" s="187">
        <v>0.12458334979651507</v>
      </c>
      <c r="K268" s="187">
        <v>0.12312529755662951</v>
      </c>
      <c r="L268" s="188">
        <v>0.10298790320827954</v>
      </c>
    </row>
    <row r="269" spans="1:12" s="755" customFormat="1">
      <c r="A269" s="179"/>
      <c r="B269" s="777"/>
      <c r="C269" s="778" t="s">
        <v>231</v>
      </c>
      <c r="D269" s="208">
        <v>0.13383419284263165</v>
      </c>
      <c r="E269" s="208">
        <v>0.10557035032641127</v>
      </c>
      <c r="F269" s="208">
        <v>0.10532022421740837</v>
      </c>
      <c r="G269" s="208">
        <v>0.082359285752351838</v>
      </c>
      <c r="H269" s="208">
        <v>0.077407168083239275</v>
      </c>
      <c r="I269" s="208">
        <v>0.078521307244993552</v>
      </c>
      <c r="J269" s="208">
        <v>0.076432889485953615</v>
      </c>
      <c r="K269" s="208">
        <v>0.083989424971335061</v>
      </c>
      <c r="L269" s="211">
        <v>0.078093780924769235</v>
      </c>
    </row>
    <row r="270" spans="1:12" s="755" customFormat="1">
      <c r="A270" s="179"/>
      <c r="B270" s="775" t="s">
        <v>100</v>
      </c>
      <c r="C270" s="776" t="s">
        <v>1</v>
      </c>
      <c r="D270" s="779">
        <v>1200</v>
      </c>
      <c r="E270" s="779">
        <v>1100</v>
      </c>
      <c r="F270" s="779">
        <v>1100</v>
      </c>
      <c r="G270" s="779">
        <v>1100</v>
      </c>
      <c r="H270" s="779">
        <v>1000</v>
      </c>
      <c r="I270" s="779">
        <v>1000</v>
      </c>
      <c r="J270" s="779">
        <v>1000</v>
      </c>
      <c r="K270" s="779">
        <v>1000</v>
      </c>
      <c r="L270" s="780">
        <v>1100</v>
      </c>
    </row>
    <row r="271" spans="1:12" s="755" customFormat="1">
      <c r="A271" s="179"/>
      <c r="B271" s="775"/>
      <c r="C271" s="776" t="s">
        <v>229</v>
      </c>
      <c r="D271" s="187">
        <v>0.93783427102868666</v>
      </c>
      <c r="E271" s="187">
        <v>0.95094854353249469</v>
      </c>
      <c r="F271" s="187">
        <v>0.94868287239116922</v>
      </c>
      <c r="G271" s="187">
        <v>0.94624871628178686</v>
      </c>
      <c r="H271" s="187">
        <v>0.93735107804963091</v>
      </c>
      <c r="I271" s="187">
        <v>0.92446407034198352</v>
      </c>
      <c r="J271" s="187">
        <v>0.92822449555661557</v>
      </c>
      <c r="K271" s="187">
        <v>0.90768341442266</v>
      </c>
      <c r="L271" s="188">
        <v>0.92133352963910409</v>
      </c>
    </row>
    <row r="272" spans="1:12" s="755" customFormat="1">
      <c r="A272" s="179"/>
      <c r="B272" s="775"/>
      <c r="C272" s="776" t="s">
        <v>230</v>
      </c>
      <c r="D272" s="187">
        <v>0.020386191567687714</v>
      </c>
      <c r="E272" s="187">
        <v>0.017472225712080694</v>
      </c>
      <c r="F272" s="187">
        <v>0.020375653613888562</v>
      </c>
      <c r="G272" s="187">
        <v>0.031167264950017433</v>
      </c>
      <c r="H272" s="187">
        <v>0.0380174735088433</v>
      </c>
      <c r="I272" s="187">
        <v>0.047688985721511111</v>
      </c>
      <c r="J272" s="187">
        <v>0.04611775699115217</v>
      </c>
      <c r="K272" s="187">
        <v>0.064280553013150915</v>
      </c>
      <c r="L272" s="188">
        <v>0.053729502916981066</v>
      </c>
    </row>
    <row r="273" spans="1:12" s="755" customFormat="1">
      <c r="A273" s="179"/>
      <c r="B273" s="678"/>
      <c r="C273" s="778" t="s">
        <v>231</v>
      </c>
      <c r="D273" s="208">
        <v>0.041788219768007229</v>
      </c>
      <c r="E273" s="208">
        <v>0.031588204677208041</v>
      </c>
      <c r="F273" s="208">
        <v>0.030941473994942084</v>
      </c>
      <c r="G273" s="208">
        <v>0.022574596983144429</v>
      </c>
      <c r="H273" s="208">
        <v>0.024631448441525733</v>
      </c>
      <c r="I273" s="208">
        <v>0.027837217445434388</v>
      </c>
      <c r="J273" s="208">
        <v>0.025657747452232402</v>
      </c>
      <c r="K273" s="208">
        <v>0.028045666939640636</v>
      </c>
      <c r="L273" s="211">
        <v>0.024936967443914829</v>
      </c>
    </row>
    <row r="274" spans="1:12" s="755" customFormat="1">
      <c r="A274" s="179"/>
      <c r="B274" s="775" t="s">
        <v>101</v>
      </c>
      <c r="C274" s="776" t="s">
        <v>1</v>
      </c>
      <c r="D274" s="779">
        <v>650</v>
      </c>
      <c r="E274" s="779">
        <v>600</v>
      </c>
      <c r="F274" s="779">
        <v>600</v>
      </c>
      <c r="G274" s="779">
        <v>600</v>
      </c>
      <c r="H274" s="779">
        <v>550</v>
      </c>
      <c r="I274" s="779">
        <v>600</v>
      </c>
      <c r="J274" s="779">
        <v>600</v>
      </c>
      <c r="K274" s="779">
        <v>550</v>
      </c>
      <c r="L274" s="780">
        <v>550</v>
      </c>
    </row>
    <row r="275" spans="1:12" s="755" customFormat="1">
      <c r="A275" s="179"/>
      <c r="B275" s="775"/>
      <c r="C275" s="776" t="s">
        <v>229</v>
      </c>
      <c r="D275" s="187">
        <v>0.52546375950198643</v>
      </c>
      <c r="E275" s="187">
        <v>0.525430590934395</v>
      </c>
      <c r="F275" s="187">
        <v>0.55028730859932906</v>
      </c>
      <c r="G275" s="187">
        <v>0.63249055704903534</v>
      </c>
      <c r="H275" s="187">
        <v>0.65678457394623713</v>
      </c>
      <c r="I275" s="187">
        <v>0.6175892593172293</v>
      </c>
      <c r="J275" s="187">
        <v>0.63161292514695389</v>
      </c>
      <c r="K275" s="187">
        <v>0.59887940234791881</v>
      </c>
      <c r="L275" s="188">
        <v>0.631622943530458</v>
      </c>
    </row>
    <row r="276" spans="1:12" s="755" customFormat="1">
      <c r="A276" s="179"/>
      <c r="B276" s="775"/>
      <c r="C276" s="776" t="s">
        <v>230</v>
      </c>
      <c r="D276" s="187">
        <v>0.077548722119685914</v>
      </c>
      <c r="E276" s="187">
        <v>0.1040840769918521</v>
      </c>
      <c r="F276" s="187">
        <v>0.10490915733882486</v>
      </c>
      <c r="G276" s="187">
        <v>0.138479599823051</v>
      </c>
      <c r="H276" s="187">
        <v>0.16917286527175754</v>
      </c>
      <c r="I276" s="187">
        <v>0.19011843272290915</v>
      </c>
      <c r="J276" s="187">
        <v>0.17289592606435392</v>
      </c>
      <c r="K276" s="187">
        <v>0.21535040910707931</v>
      </c>
      <c r="L276" s="188">
        <v>0.14630502445531349</v>
      </c>
    </row>
    <row r="277" spans="1:12" s="755" customFormat="1">
      <c r="A277" s="179"/>
      <c r="B277" s="678"/>
      <c r="C277" s="778" t="s">
        <v>231</v>
      </c>
      <c r="D277" s="208">
        <v>0.39700315950824283</v>
      </c>
      <c r="E277" s="208">
        <v>0.37050220145414059</v>
      </c>
      <c r="F277" s="208">
        <v>0.34480353406184611</v>
      </c>
      <c r="G277" s="208">
        <v>0.22902984312791372</v>
      </c>
      <c r="H277" s="208">
        <v>0.17404256078200531</v>
      </c>
      <c r="I277" s="208">
        <v>0.19227491695796595</v>
      </c>
      <c r="J277" s="208">
        <v>0.1955081376779586</v>
      </c>
      <c r="K277" s="208">
        <v>0.18575240128068302</v>
      </c>
      <c r="L277" s="211">
        <v>0.22207203201422854</v>
      </c>
    </row>
    <row r="278" spans="1:12" s="755" customFormat="1">
      <c r="A278" s="179"/>
      <c r="B278" s="775" t="s">
        <v>70</v>
      </c>
      <c r="C278" s="776" t="s">
        <v>1</v>
      </c>
      <c r="D278" s="779">
        <v>9100</v>
      </c>
      <c r="E278" s="779">
        <v>9000</v>
      </c>
      <c r="F278" s="779">
        <v>9100</v>
      </c>
      <c r="G278" s="779">
        <v>9200</v>
      </c>
      <c r="H278" s="779">
        <v>8800</v>
      </c>
      <c r="I278" s="779">
        <v>9100</v>
      </c>
      <c r="J278" s="779">
        <v>9200</v>
      </c>
      <c r="K278" s="779">
        <v>9500</v>
      </c>
      <c r="L278" s="780">
        <v>10000</v>
      </c>
    </row>
    <row r="279" spans="1:12" s="755" customFormat="1">
      <c r="A279" s="179"/>
      <c r="B279" s="775"/>
      <c r="C279" s="776" t="s">
        <v>229</v>
      </c>
      <c r="D279" s="187">
        <v>0.80346098465756954</v>
      </c>
      <c r="E279" s="187">
        <v>0.82990723908078123</v>
      </c>
      <c r="F279" s="187">
        <v>0.81379343079551936</v>
      </c>
      <c r="G279" s="187">
        <v>0.81723136685352693</v>
      </c>
      <c r="H279" s="187">
        <v>0.78429360308850116</v>
      </c>
      <c r="I279" s="187">
        <v>0.73882502281279894</v>
      </c>
      <c r="J279" s="187">
        <v>0.78039660965163671</v>
      </c>
      <c r="K279" s="187">
        <v>0.77676085368206527</v>
      </c>
      <c r="L279" s="188">
        <v>0.8031040390513885</v>
      </c>
    </row>
    <row r="280" spans="1:12" s="755" customFormat="1">
      <c r="A280" s="179"/>
      <c r="B280" s="775"/>
      <c r="C280" s="776" t="s">
        <v>230</v>
      </c>
      <c r="D280" s="187">
        <v>0.057761796003511716</v>
      </c>
      <c r="E280" s="187">
        <v>0.065366593194868969</v>
      </c>
      <c r="F280" s="187">
        <v>0.0762227295004879</v>
      </c>
      <c r="G280" s="187">
        <v>0.095172512904037068</v>
      </c>
      <c r="H280" s="187">
        <v>0.1301543682358062</v>
      </c>
      <c r="I280" s="187">
        <v>0.17727658555815318</v>
      </c>
      <c r="J280" s="187">
        <v>0.13687941034028081</v>
      </c>
      <c r="K280" s="187">
        <v>0.1320364827522949</v>
      </c>
      <c r="L280" s="188">
        <v>0.11279037888437894</v>
      </c>
    </row>
    <row r="281" spans="1:12" s="755" customFormat="1">
      <c r="A281" s="179"/>
      <c r="B281" s="678"/>
      <c r="C281" s="778" t="s">
        <v>231</v>
      </c>
      <c r="D281" s="208">
        <v>0.13877721933891868</v>
      </c>
      <c r="E281" s="208">
        <v>0.1047261677243498</v>
      </c>
      <c r="F281" s="208">
        <v>0.10998383970399284</v>
      </c>
      <c r="G281" s="208">
        <v>0.087596120242435849</v>
      </c>
      <c r="H281" s="208">
        <v>0.0855520286756926</v>
      </c>
      <c r="I281" s="208">
        <v>0.083898391629047969</v>
      </c>
      <c r="J281" s="208">
        <v>0.082722896552770236</v>
      </c>
      <c r="K281" s="208">
        <v>0.0912016092727171</v>
      </c>
      <c r="L281" s="211">
        <v>0.084105582064232479</v>
      </c>
    </row>
    <row r="282" spans="1:12" s="755" customFormat="1">
      <c r="A282" s="179"/>
      <c r="B282" s="775" t="s">
        <v>2</v>
      </c>
      <c r="C282" s="776" t="s">
        <v>1</v>
      </c>
      <c r="D282" s="779">
        <v>1900</v>
      </c>
      <c r="E282" s="779">
        <v>1900</v>
      </c>
      <c r="F282" s="779">
        <v>1900</v>
      </c>
      <c r="G282" s="779">
        <v>1700</v>
      </c>
      <c r="H282" s="779">
        <v>1700</v>
      </c>
      <c r="I282" s="779">
        <v>1700</v>
      </c>
      <c r="J282" s="779">
        <v>1800</v>
      </c>
      <c r="K282" s="779">
        <v>2000</v>
      </c>
      <c r="L282" s="780">
        <v>2100</v>
      </c>
    </row>
    <row r="283" spans="1:12" s="755" customFormat="1">
      <c r="A283" s="179"/>
      <c r="B283" s="775"/>
      <c r="C283" s="776" t="s">
        <v>229</v>
      </c>
      <c r="D283" s="187">
        <v>0.8802113569416673</v>
      </c>
      <c r="E283" s="187">
        <v>0.88159710198971841</v>
      </c>
      <c r="F283" s="187">
        <v>0.889250935533254</v>
      </c>
      <c r="G283" s="187">
        <v>0.88562633062891993</v>
      </c>
      <c r="H283" s="187">
        <v>0.8955177616880915</v>
      </c>
      <c r="I283" s="187">
        <v>0.86507319712853115</v>
      </c>
      <c r="J283" s="187">
        <v>0.87488804608631232</v>
      </c>
      <c r="K283" s="187">
        <v>0.86505081937400241</v>
      </c>
      <c r="L283" s="188">
        <v>0.89389388901348577</v>
      </c>
    </row>
    <row r="284" spans="1:12" s="755" customFormat="1">
      <c r="A284" s="179"/>
      <c r="B284" s="775"/>
      <c r="C284" s="776" t="s">
        <v>230</v>
      </c>
      <c r="D284" s="187">
        <v>0.043711969726289532</v>
      </c>
      <c r="E284" s="187">
        <v>0.048515036091947891</v>
      </c>
      <c r="F284" s="187">
        <v>0.06060235584283042</v>
      </c>
      <c r="G284" s="187">
        <v>0.072783244145232739</v>
      </c>
      <c r="H284" s="187">
        <v>0.068812651328178917</v>
      </c>
      <c r="I284" s="187">
        <v>0.092246227886868273</v>
      </c>
      <c r="J284" s="187">
        <v>0.0906854343811851</v>
      </c>
      <c r="K284" s="187">
        <v>0.085089615874234678</v>
      </c>
      <c r="L284" s="188">
        <v>0.068930211695416022</v>
      </c>
    </row>
    <row r="285" spans="1:12" s="755" customFormat="1">
      <c r="A285" s="179"/>
      <c r="B285" s="678"/>
      <c r="C285" s="778" t="s">
        <v>231</v>
      </c>
      <c r="D285" s="208">
        <v>0.076076673332043265</v>
      </c>
      <c r="E285" s="208">
        <v>0.069882534693551393</v>
      </c>
      <c r="F285" s="208">
        <v>0.050141393094063617</v>
      </c>
      <c r="G285" s="208">
        <v>0.041590425225847286</v>
      </c>
      <c r="H285" s="208">
        <v>0.035669586983729663</v>
      </c>
      <c r="I285" s="208">
        <v>0.042674818230488923</v>
      </c>
      <c r="J285" s="208">
        <v>0.034426519532502572</v>
      </c>
      <c r="K285" s="208">
        <v>0.049864616379397438</v>
      </c>
      <c r="L285" s="211">
        <v>0.037175899291098262</v>
      </c>
    </row>
    <row r="286" spans="2:12">
      <c r="B286" s="756" t="s">
        <v>12</v>
      </c>
      <c r="C286" s="787"/>
      <c r="D286" s="763" t="s">
        <v>12</v>
      </c>
      <c r="E286" s="763"/>
      <c r="F286" s="763"/>
      <c r="G286" s="763"/>
      <c r="H286" s="763"/>
      <c r="I286" s="763"/>
      <c r="J286" s="763"/>
      <c r="K286" s="763"/>
      <c r="L286" s="764"/>
    </row>
    <row r="287" spans="2:12" ht="15">
      <c r="B287" s="676" t="s">
        <v>64</v>
      </c>
      <c r="C287" s="677" t="s">
        <v>1</v>
      </c>
      <c r="D287" s="619">
        <v>5300</v>
      </c>
      <c r="E287" s="619">
        <v>5100</v>
      </c>
      <c r="F287" s="619">
        <v>5400</v>
      </c>
      <c r="G287" s="619">
        <v>5400</v>
      </c>
      <c r="H287" s="619">
        <v>5300</v>
      </c>
      <c r="I287" s="619">
        <v>5300</v>
      </c>
      <c r="J287" s="619">
        <v>6100</v>
      </c>
      <c r="K287" s="619">
        <v>5500</v>
      </c>
      <c r="L287" s="620">
        <v>5800</v>
      </c>
    </row>
    <row r="288" spans="2:12">
      <c r="B288" s="775"/>
      <c r="C288" s="776" t="s">
        <v>229</v>
      </c>
      <c r="D288" s="187">
        <v>0.83073349762631921</v>
      </c>
      <c r="E288" s="187">
        <v>0.838594600547497</v>
      </c>
      <c r="F288" s="187">
        <v>0.81571371876065535</v>
      </c>
      <c r="G288" s="187">
        <v>0.81976841006738976</v>
      </c>
      <c r="H288" s="187">
        <v>0.79056408539647272</v>
      </c>
      <c r="I288" s="187">
        <v>0.80092250887858463</v>
      </c>
      <c r="J288" s="187">
        <v>0.77928134885089206</v>
      </c>
      <c r="K288" s="187">
        <v>0.77545263196260494</v>
      </c>
      <c r="L288" s="188">
        <v>0.76895644168209654</v>
      </c>
    </row>
    <row r="289" spans="2:12">
      <c r="B289" s="775"/>
      <c r="C289" s="776" t="s">
        <v>230</v>
      </c>
      <c r="D289" s="187">
        <v>0.067449578180278788</v>
      </c>
      <c r="E289" s="187">
        <v>0.062669126207482467</v>
      </c>
      <c r="F289" s="187">
        <v>0.0841769097620099</v>
      </c>
      <c r="G289" s="187">
        <v>0.079452222086529814</v>
      </c>
      <c r="H289" s="187">
        <v>0.11945539205989318</v>
      </c>
      <c r="I289" s="187">
        <v>0.12147368539667694</v>
      </c>
      <c r="J289" s="187">
        <v>0.13278122820528923</v>
      </c>
      <c r="K289" s="187">
        <v>0.1344382989967835</v>
      </c>
      <c r="L289" s="188">
        <v>0.1324187238819507</v>
      </c>
    </row>
    <row r="290" spans="2:12">
      <c r="B290" s="777"/>
      <c r="C290" s="778" t="s">
        <v>231</v>
      </c>
      <c r="D290" s="208">
        <v>0.10181692419340208</v>
      </c>
      <c r="E290" s="208">
        <v>0.098736273245020614</v>
      </c>
      <c r="F290" s="208">
        <v>0.10010937147733476</v>
      </c>
      <c r="G290" s="208">
        <v>0.10077936784608039</v>
      </c>
      <c r="H290" s="208">
        <v>0.089980522543634076</v>
      </c>
      <c r="I290" s="208">
        <v>0.077603805724738531</v>
      </c>
      <c r="J290" s="208">
        <v>0.087937422943818816</v>
      </c>
      <c r="K290" s="208">
        <v>0.090110891413888311</v>
      </c>
      <c r="L290" s="211">
        <v>0.098626545692254514</v>
      </c>
    </row>
    <row r="291" spans="2:12">
      <c r="B291" s="775" t="s">
        <v>100</v>
      </c>
      <c r="C291" s="776" t="s">
        <v>1</v>
      </c>
      <c r="D291" s="779">
        <v>450</v>
      </c>
      <c r="E291" s="779">
        <v>375</v>
      </c>
      <c r="F291" s="779">
        <v>400</v>
      </c>
      <c r="G291" s="779">
        <v>425</v>
      </c>
      <c r="H291" s="779">
        <v>400</v>
      </c>
      <c r="I291" s="779">
        <v>400</v>
      </c>
      <c r="J291" s="779">
        <v>450</v>
      </c>
      <c r="K291" s="779">
        <v>400</v>
      </c>
      <c r="L291" s="780">
        <v>425</v>
      </c>
    </row>
    <row r="292" spans="2:12">
      <c r="B292" s="775"/>
      <c r="C292" s="776" t="s">
        <v>229</v>
      </c>
      <c r="D292" s="187">
        <v>0.95612019541794013</v>
      </c>
      <c r="E292" s="187">
        <v>0.93757550291506908</v>
      </c>
      <c r="F292" s="187">
        <v>0.94469010152911248</v>
      </c>
      <c r="G292" s="187">
        <v>0.944108395838374</v>
      </c>
      <c r="H292" s="187">
        <v>0.92058236353897838</v>
      </c>
      <c r="I292" s="187">
        <v>0.922338419338248</v>
      </c>
      <c r="J292" s="187">
        <v>0.90040996118452621</v>
      </c>
      <c r="K292" s="187">
        <v>0.90974106041923541</v>
      </c>
      <c r="L292" s="188">
        <v>0.89483443078897951</v>
      </c>
    </row>
    <row r="293" spans="2:12">
      <c r="B293" s="775"/>
      <c r="C293" s="776" t="s">
        <v>230</v>
      </c>
      <c r="D293" s="187">
        <v>0.024315702589956946</v>
      </c>
      <c r="E293" s="187">
        <v>0.038920111350386054</v>
      </c>
      <c r="F293" s="187">
        <v>0.036016896815790123</v>
      </c>
      <c r="G293" s="187">
        <v>0.016525526252117107</v>
      </c>
      <c r="H293" s="187">
        <v>0.021181282563178652</v>
      </c>
      <c r="I293" s="187">
        <v>0.01680096005486028</v>
      </c>
      <c r="J293" s="187">
        <v>0.034715862008809807</v>
      </c>
      <c r="K293" s="187">
        <v>0.042268803945745996</v>
      </c>
      <c r="L293" s="188">
        <v>0.060023296170394841</v>
      </c>
    </row>
    <row r="294" spans="2:12">
      <c r="B294" s="678"/>
      <c r="C294" s="778" t="s">
        <v>231</v>
      </c>
      <c r="D294" s="208">
        <v>0.019586409976130457</v>
      </c>
      <c r="E294" s="208">
        <v>0.023504385734544882</v>
      </c>
      <c r="F294" s="208">
        <v>0.019293001655097453</v>
      </c>
      <c r="G294" s="208">
        <v>0.039366077909508829</v>
      </c>
      <c r="H294" s="208">
        <v>0.058260700199639671</v>
      </c>
      <c r="I294" s="208">
        <v>0.060836129411476571</v>
      </c>
      <c r="J294" s="208">
        <v>0.064874176806664047</v>
      </c>
      <c r="K294" s="208">
        <v>0.0479901356350185</v>
      </c>
      <c r="L294" s="211">
        <v>0.045142273040625666</v>
      </c>
    </row>
    <row r="295" spans="2:12">
      <c r="B295" s="775" t="s">
        <v>101</v>
      </c>
      <c r="C295" s="776" t="s">
        <v>1</v>
      </c>
      <c r="D295" s="779">
        <v>250</v>
      </c>
      <c r="E295" s="779">
        <v>250</v>
      </c>
      <c r="F295" s="779">
        <v>250</v>
      </c>
      <c r="G295" s="779">
        <v>225</v>
      </c>
      <c r="H295" s="779">
        <v>225</v>
      </c>
      <c r="I295" s="779">
        <v>225</v>
      </c>
      <c r="J295" s="779">
        <v>250</v>
      </c>
      <c r="K295" s="779">
        <v>225</v>
      </c>
      <c r="L295" s="780">
        <v>225</v>
      </c>
    </row>
    <row r="296" spans="2:12">
      <c r="B296" s="775"/>
      <c r="C296" s="776" t="s">
        <v>229</v>
      </c>
      <c r="D296" s="187">
        <v>0.600387397715144</v>
      </c>
      <c r="E296" s="187">
        <v>0.63367190870230206</v>
      </c>
      <c r="F296" s="187">
        <v>0.67059323343117561</v>
      </c>
      <c r="G296" s="187">
        <v>0.67095893915490556</v>
      </c>
      <c r="H296" s="187">
        <v>0.4957089958614681</v>
      </c>
      <c r="I296" s="187">
        <v>0.49667443338275785</v>
      </c>
      <c r="J296" s="187">
        <v>0.51497182269324582</v>
      </c>
      <c r="K296" s="187">
        <v>0.54326810815859528</v>
      </c>
      <c r="L296" s="188">
        <v>0.64812037123839883</v>
      </c>
    </row>
    <row r="297" spans="2:12">
      <c r="B297" s="775"/>
      <c r="C297" s="776" t="s">
        <v>230</v>
      </c>
      <c r="D297" s="187">
        <v>0.10886666403130806</v>
      </c>
      <c r="E297" s="187">
        <v>0.09674889211341621</v>
      </c>
      <c r="F297" s="187">
        <v>0.12880426386528657</v>
      </c>
      <c r="G297" s="187">
        <v>0.1491067240864708</v>
      </c>
      <c r="H297" s="187">
        <v>0.38213896754519711</v>
      </c>
      <c r="I297" s="187">
        <v>0.3838593518322389</v>
      </c>
      <c r="J297" s="187">
        <v>0.35330978215156872</v>
      </c>
      <c r="K297" s="187">
        <v>0.34950730864428153</v>
      </c>
      <c r="L297" s="188">
        <v>0.22752413987062903</v>
      </c>
    </row>
    <row r="298" spans="2:12">
      <c r="B298" s="678"/>
      <c r="C298" s="778" t="s">
        <v>231</v>
      </c>
      <c r="D298" s="208">
        <v>0.29078546863264421</v>
      </c>
      <c r="E298" s="208">
        <v>0.26957919918428169</v>
      </c>
      <c r="F298" s="208">
        <v>0.20060250270353774</v>
      </c>
      <c r="G298" s="208">
        <v>0.17993433675862364</v>
      </c>
      <c r="H298" s="208">
        <v>0.12215203659333478</v>
      </c>
      <c r="I298" s="208">
        <v>0.1195085786909553</v>
      </c>
      <c r="J298" s="208">
        <v>0.13171839515518546</v>
      </c>
      <c r="K298" s="208">
        <v>0.10722458319712325</v>
      </c>
      <c r="L298" s="211">
        <v>0.12430861535577013</v>
      </c>
    </row>
    <row r="299" spans="2:12">
      <c r="B299" s="775" t="s">
        <v>70</v>
      </c>
      <c r="C299" s="776" t="s">
        <v>1</v>
      </c>
      <c r="D299" s="779">
        <v>3900</v>
      </c>
      <c r="E299" s="779">
        <v>3800</v>
      </c>
      <c r="F299" s="779">
        <v>4100</v>
      </c>
      <c r="G299" s="779">
        <v>4200</v>
      </c>
      <c r="H299" s="779">
        <v>4000</v>
      </c>
      <c r="I299" s="779">
        <v>4100</v>
      </c>
      <c r="J299" s="779">
        <v>4600</v>
      </c>
      <c r="K299" s="779">
        <v>4200</v>
      </c>
      <c r="L299" s="780">
        <v>4500</v>
      </c>
    </row>
    <row r="300" spans="2:12">
      <c r="B300" s="775"/>
      <c r="C300" s="776" t="s">
        <v>229</v>
      </c>
      <c r="D300" s="187">
        <v>0.82392373045580181</v>
      </c>
      <c r="E300" s="187">
        <v>0.84009797244197615</v>
      </c>
      <c r="F300" s="187">
        <v>0.80975507114231615</v>
      </c>
      <c r="G300" s="187">
        <v>0.81346959499293758</v>
      </c>
      <c r="H300" s="187">
        <v>0.79047846378389941</v>
      </c>
      <c r="I300" s="187">
        <v>0.8008576921181052</v>
      </c>
      <c r="J300" s="187">
        <v>0.77053073349337664</v>
      </c>
      <c r="K300" s="187">
        <v>0.76291763583228966</v>
      </c>
      <c r="L300" s="188">
        <v>0.75484302531018244</v>
      </c>
    </row>
    <row r="301" spans="2:12">
      <c r="B301" s="775"/>
      <c r="C301" s="776" t="s">
        <v>230</v>
      </c>
      <c r="D301" s="187">
        <v>0.067289157240915068</v>
      </c>
      <c r="E301" s="187">
        <v>0.060436422696075867</v>
      </c>
      <c r="F301" s="187">
        <v>0.086004445336629043</v>
      </c>
      <c r="G301" s="187">
        <v>0.079230363859057254</v>
      </c>
      <c r="H301" s="187">
        <v>0.11664341854329995</v>
      </c>
      <c r="I301" s="187">
        <v>0.12051560112387243</v>
      </c>
      <c r="J301" s="187">
        <v>0.13694064005803011</v>
      </c>
      <c r="K301" s="187">
        <v>0.13703107294089581</v>
      </c>
      <c r="L301" s="188">
        <v>0.13954935474479807</v>
      </c>
    </row>
    <row r="302" spans="2:12">
      <c r="B302" s="678"/>
      <c r="C302" s="778" t="s">
        <v>231</v>
      </c>
      <c r="D302" s="208">
        <v>0.10878711230328311</v>
      </c>
      <c r="E302" s="208">
        <v>0.099465604861947915</v>
      </c>
      <c r="F302" s="208">
        <v>0.10423806494835137</v>
      </c>
      <c r="G302" s="208">
        <v>0.1073000411480053</v>
      </c>
      <c r="H302" s="208">
        <v>0.0928781176728007</v>
      </c>
      <c r="I302" s="208">
        <v>0.078626706758022372</v>
      </c>
      <c r="J302" s="208">
        <v>0.09252862644859329</v>
      </c>
      <c r="K302" s="208">
        <v>0.10005367686527106</v>
      </c>
      <c r="L302" s="211">
        <v>0.1056076199450194</v>
      </c>
    </row>
    <row r="303" spans="2:12">
      <c r="B303" s="775" t="s">
        <v>2</v>
      </c>
      <c r="C303" s="776" t="s">
        <v>1</v>
      </c>
      <c r="D303" s="779">
        <v>650</v>
      </c>
      <c r="E303" s="779">
        <v>650</v>
      </c>
      <c r="F303" s="779">
        <v>550</v>
      </c>
      <c r="G303" s="779">
        <v>600</v>
      </c>
      <c r="H303" s="779">
        <v>600</v>
      </c>
      <c r="I303" s="779">
        <v>600</v>
      </c>
      <c r="J303" s="779">
        <v>700</v>
      </c>
      <c r="K303" s="779">
        <v>700</v>
      </c>
      <c r="L303" s="780">
        <v>700</v>
      </c>
    </row>
    <row r="304" spans="2:12">
      <c r="B304" s="775"/>
      <c r="C304" s="776" t="s">
        <v>229</v>
      </c>
      <c r="D304" s="187">
        <v>0.8737878606488686</v>
      </c>
      <c r="E304" s="187">
        <v>0.8526045871123985</v>
      </c>
      <c r="F304" s="187">
        <v>0.83330109209855263</v>
      </c>
      <c r="G304" s="187">
        <v>0.83588821757294318</v>
      </c>
      <c r="H304" s="187">
        <v>0.8151333915731469</v>
      </c>
      <c r="I304" s="187">
        <v>0.83705547081961951</v>
      </c>
      <c r="J304" s="187">
        <v>0.8455138233217504</v>
      </c>
      <c r="K304" s="187">
        <v>0.846189123616782</v>
      </c>
      <c r="L304" s="188">
        <v>0.82012452808925462</v>
      </c>
    </row>
    <row r="305" spans="2:12">
      <c r="B305" s="775"/>
      <c r="C305" s="776" t="s">
        <v>230</v>
      </c>
      <c r="D305" s="187">
        <v>0.08166227702621813</v>
      </c>
      <c r="E305" s="187">
        <v>0.076705130031498814</v>
      </c>
      <c r="F305" s="187">
        <v>0.084853067900040449</v>
      </c>
      <c r="G305" s="187">
        <v>0.097085601105174682</v>
      </c>
      <c r="H305" s="187">
        <v>0.10496606410859484</v>
      </c>
      <c r="I305" s="187">
        <v>0.096893312996708683</v>
      </c>
      <c r="J305" s="187">
        <v>0.095759555881660741</v>
      </c>
      <c r="K305" s="187">
        <v>0.10550920172791288</v>
      </c>
      <c r="L305" s="188">
        <v>0.10153828816137939</v>
      </c>
    </row>
    <row r="306" spans="2:12">
      <c r="B306" s="679"/>
      <c r="C306" s="776" t="s">
        <v>231</v>
      </c>
      <c r="D306" s="187">
        <v>0.0445498623249132</v>
      </c>
      <c r="E306" s="187">
        <v>0.0707061114013011</v>
      </c>
      <c r="F306" s="187">
        <v>0.081845840001406892</v>
      </c>
      <c r="G306" s="187">
        <v>0.067026181321882136</v>
      </c>
      <c r="H306" s="187">
        <v>0.079883744372018</v>
      </c>
      <c r="I306" s="187">
        <v>0.066051216183671824</v>
      </c>
      <c r="J306" s="187">
        <v>0.058726620796588816</v>
      </c>
      <c r="K306" s="187">
        <v>0.048286880880525476</v>
      </c>
      <c r="L306" s="188">
        <v>0.0783512706372908</v>
      </c>
    </row>
    <row r="307" spans="2:12">
      <c r="B307" s="762" t="s">
        <v>13</v>
      </c>
      <c r="C307" s="788"/>
      <c r="D307" s="746" t="s">
        <v>13</v>
      </c>
      <c r="E307" s="746"/>
      <c r="F307" s="746"/>
      <c r="G307" s="746"/>
      <c r="H307" s="746"/>
      <c r="I307" s="746"/>
      <c r="J307" s="746"/>
      <c r="K307" s="746"/>
      <c r="L307" s="789"/>
    </row>
    <row r="308" spans="2:12" ht="15">
      <c r="B308" s="676" t="s">
        <v>64</v>
      </c>
      <c r="C308" s="677" t="s">
        <v>1</v>
      </c>
      <c r="D308" s="619">
        <v>4300</v>
      </c>
      <c r="E308" s="619">
        <v>4500</v>
      </c>
      <c r="F308" s="619">
        <v>4400</v>
      </c>
      <c r="G308" s="619">
        <v>4600</v>
      </c>
      <c r="H308" s="619">
        <v>5100</v>
      </c>
      <c r="I308" s="619">
        <v>5300</v>
      </c>
      <c r="J308" s="619">
        <v>4600</v>
      </c>
      <c r="K308" s="619">
        <v>4900</v>
      </c>
      <c r="L308" s="620">
        <v>5400</v>
      </c>
    </row>
    <row r="309" spans="2:12">
      <c r="B309" s="775"/>
      <c r="C309" s="776" t="s">
        <v>229</v>
      </c>
      <c r="D309" s="187">
        <v>0.77294991603831076</v>
      </c>
      <c r="E309" s="187">
        <v>0.78366277898412828</v>
      </c>
      <c r="F309" s="187">
        <v>0.7972956979702942</v>
      </c>
      <c r="G309" s="187">
        <v>0.79568678198168108</v>
      </c>
      <c r="H309" s="187">
        <v>0.77415879201169013</v>
      </c>
      <c r="I309" s="187">
        <v>0.7574990543259178</v>
      </c>
      <c r="J309" s="187">
        <v>0.74351383088923828</v>
      </c>
      <c r="K309" s="187">
        <v>0.73727235689549808</v>
      </c>
      <c r="L309" s="188">
        <v>0.75176034010267045</v>
      </c>
    </row>
    <row r="310" spans="2:12">
      <c r="B310" s="775"/>
      <c r="C310" s="776" t="s">
        <v>230</v>
      </c>
      <c r="D310" s="187">
        <v>0.054556491564292327</v>
      </c>
      <c r="E310" s="187">
        <v>0.060361308231290989</v>
      </c>
      <c r="F310" s="187">
        <v>0.0666994405677168</v>
      </c>
      <c r="G310" s="187">
        <v>0.074508029062371611</v>
      </c>
      <c r="H310" s="187">
        <v>0.084496833901607407</v>
      </c>
      <c r="I310" s="187">
        <v>0.10186180173025423</v>
      </c>
      <c r="J310" s="187">
        <v>0.11412673251053726</v>
      </c>
      <c r="K310" s="187">
        <v>0.11835404359339988</v>
      </c>
      <c r="L310" s="188">
        <v>0.10743266963319126</v>
      </c>
    </row>
    <row r="311" spans="2:12">
      <c r="B311" s="777"/>
      <c r="C311" s="778" t="s">
        <v>231</v>
      </c>
      <c r="D311" s="208">
        <v>0.17249359239739695</v>
      </c>
      <c r="E311" s="208">
        <v>0.15597367419578698</v>
      </c>
      <c r="F311" s="208">
        <v>0.13600486146198912</v>
      </c>
      <c r="G311" s="208">
        <v>0.12980518895594728</v>
      </c>
      <c r="H311" s="208">
        <v>0.14134437408670239</v>
      </c>
      <c r="I311" s="208">
        <v>0.1406391439438279</v>
      </c>
      <c r="J311" s="208">
        <v>0.14236159919724398</v>
      </c>
      <c r="K311" s="208">
        <v>0.14437359951110207</v>
      </c>
      <c r="L311" s="211">
        <v>0.14080515226872964</v>
      </c>
    </row>
    <row r="312" spans="2:12">
      <c r="B312" s="775" t="s">
        <v>100</v>
      </c>
      <c r="C312" s="776" t="s">
        <v>1</v>
      </c>
      <c r="D312" s="779">
        <v>375</v>
      </c>
      <c r="E312" s="779">
        <v>375</v>
      </c>
      <c r="F312" s="779">
        <v>400</v>
      </c>
      <c r="G312" s="779">
        <v>400</v>
      </c>
      <c r="H312" s="779">
        <v>425</v>
      </c>
      <c r="I312" s="779">
        <v>450</v>
      </c>
      <c r="J312" s="779">
        <v>425</v>
      </c>
      <c r="K312" s="779">
        <v>400</v>
      </c>
      <c r="L312" s="780">
        <v>450</v>
      </c>
    </row>
    <row r="313" spans="2:12">
      <c r="B313" s="775"/>
      <c r="C313" s="776" t="s">
        <v>229</v>
      </c>
      <c r="D313" s="187">
        <v>0.89969336313081449</v>
      </c>
      <c r="E313" s="187">
        <v>0.90148360229047375</v>
      </c>
      <c r="F313" s="187">
        <v>0.93372624782959568</v>
      </c>
      <c r="G313" s="187">
        <v>0.93550346782767169</v>
      </c>
      <c r="H313" s="187">
        <v>0.92786474935656771</v>
      </c>
      <c r="I313" s="187">
        <v>0.89875776397515528</v>
      </c>
      <c r="J313" s="187">
        <v>0.90384252710985391</v>
      </c>
      <c r="K313" s="187">
        <v>0.886794283911978</v>
      </c>
      <c r="L313" s="188">
        <v>0.85846126142349077</v>
      </c>
    </row>
    <row r="314" spans="2:12">
      <c r="B314" s="775"/>
      <c r="C314" s="776" t="s">
        <v>230</v>
      </c>
      <c r="D314" s="187">
        <v>0.026298009458967826</v>
      </c>
      <c r="E314" s="187">
        <v>0.035033836543466951</v>
      </c>
      <c r="F314" s="187">
        <v>0.03054461862023428</v>
      </c>
      <c r="G314" s="187">
        <v>0.023667291044398318</v>
      </c>
      <c r="H314" s="187">
        <v>0.021439871549668248</v>
      </c>
      <c r="I314" s="187">
        <v>0.038997338065661045</v>
      </c>
      <c r="J314" s="187">
        <v>0.035219236209335217</v>
      </c>
      <c r="K314" s="187">
        <v>0.036975034573113033</v>
      </c>
      <c r="L314" s="188">
        <v>0.056678521586458377</v>
      </c>
    </row>
    <row r="315" spans="2:12">
      <c r="B315" s="678"/>
      <c r="C315" s="778" t="s">
        <v>231</v>
      </c>
      <c r="D315" s="208">
        <v>0.07400862741021777</v>
      </c>
      <c r="E315" s="208">
        <v>0.063482561166059354</v>
      </c>
      <c r="F315" s="208">
        <v>0.035729133550169961</v>
      </c>
      <c r="G315" s="208">
        <v>0.040829241127929933</v>
      </c>
      <c r="H315" s="208">
        <v>0.050695379093764016</v>
      </c>
      <c r="I315" s="208">
        <v>0.06224489795918367</v>
      </c>
      <c r="J315" s="208">
        <v>0.060961810466760961</v>
      </c>
      <c r="K315" s="208">
        <v>0.0762064196811995</v>
      </c>
      <c r="L315" s="211">
        <v>0.0848377076486742</v>
      </c>
    </row>
    <row r="316" spans="2:12">
      <c r="B316" s="775" t="s">
        <v>101</v>
      </c>
      <c r="C316" s="776" t="s">
        <v>1</v>
      </c>
      <c r="D316" s="779">
        <v>250</v>
      </c>
      <c r="E316" s="779">
        <v>250</v>
      </c>
      <c r="F316" s="779">
        <v>200</v>
      </c>
      <c r="G316" s="779">
        <v>200</v>
      </c>
      <c r="H316" s="779">
        <v>225</v>
      </c>
      <c r="I316" s="779">
        <v>225</v>
      </c>
      <c r="J316" s="779">
        <v>175</v>
      </c>
      <c r="K316" s="779">
        <v>175</v>
      </c>
      <c r="L316" s="780">
        <v>175</v>
      </c>
    </row>
    <row r="317" spans="2:12">
      <c r="B317" s="775"/>
      <c r="C317" s="776" t="s">
        <v>229</v>
      </c>
      <c r="D317" s="187">
        <v>0.68669700753151564</v>
      </c>
      <c r="E317" s="187">
        <v>0.69368051492100646</v>
      </c>
      <c r="F317" s="187">
        <v>0.68031807078634166</v>
      </c>
      <c r="G317" s="187">
        <v>0.66312578880942363</v>
      </c>
      <c r="H317" s="187">
        <v>0.68044536010169632</v>
      </c>
      <c r="I317" s="187">
        <v>0.6843464625034591</v>
      </c>
      <c r="J317" s="187">
        <v>0.63247355924886683</v>
      </c>
      <c r="K317" s="187">
        <v>0.66945952324758085</v>
      </c>
      <c r="L317" s="188">
        <v>0.6993597031895159</v>
      </c>
    </row>
    <row r="318" spans="2:12">
      <c r="B318" s="775"/>
      <c r="C318" s="776" t="s">
        <v>230</v>
      </c>
      <c r="D318" s="187">
        <v>0.11216722381086633</v>
      </c>
      <c r="E318" s="187">
        <v>0.096714870851793033</v>
      </c>
      <c r="F318" s="187">
        <v>0.1209916324515358</v>
      </c>
      <c r="G318" s="187">
        <v>0.14003996634413127</v>
      </c>
      <c r="H318" s="187">
        <v>0.14798579757156008</v>
      </c>
      <c r="I318" s="187">
        <v>0.13781016511391939</v>
      </c>
      <c r="J318" s="187">
        <v>0.17407727174616877</v>
      </c>
      <c r="K318" s="187">
        <v>0.15848477696483362</v>
      </c>
      <c r="L318" s="188">
        <v>0.14158338818742144</v>
      </c>
    </row>
    <row r="319" spans="2:12">
      <c r="B319" s="678"/>
      <c r="C319" s="778" t="s">
        <v>231</v>
      </c>
      <c r="D319" s="208">
        <v>0.20109549317330541</v>
      </c>
      <c r="E319" s="208">
        <v>0.20956281869096383</v>
      </c>
      <c r="F319" s="208">
        <v>0.19869029676212255</v>
      </c>
      <c r="G319" s="208">
        <v>0.1968342448464451</v>
      </c>
      <c r="H319" s="208">
        <v>0.17156884232674352</v>
      </c>
      <c r="I319" s="208">
        <v>0.17784337238262155</v>
      </c>
      <c r="J319" s="208">
        <v>0.19344916900496439</v>
      </c>
      <c r="K319" s="208">
        <v>0.17199669577531274</v>
      </c>
      <c r="L319" s="211">
        <v>0.15899706779965292</v>
      </c>
    </row>
    <row r="320" spans="2:12">
      <c r="B320" s="775" t="s">
        <v>70</v>
      </c>
      <c r="C320" s="776" t="s">
        <v>1</v>
      </c>
      <c r="D320" s="779">
        <v>3100</v>
      </c>
      <c r="E320" s="779">
        <v>3200</v>
      </c>
      <c r="F320" s="779">
        <v>3200</v>
      </c>
      <c r="G320" s="779">
        <v>3300</v>
      </c>
      <c r="H320" s="779">
        <v>3800</v>
      </c>
      <c r="I320" s="779">
        <v>4000</v>
      </c>
      <c r="J320" s="779">
        <v>3500</v>
      </c>
      <c r="K320" s="779">
        <v>3700</v>
      </c>
      <c r="L320" s="780">
        <v>4200</v>
      </c>
    </row>
    <row r="321" spans="2:12">
      <c r="B321" s="775"/>
      <c r="C321" s="776" t="s">
        <v>229</v>
      </c>
      <c r="D321" s="187">
        <v>0.75629366485253646</v>
      </c>
      <c r="E321" s="187">
        <v>0.76466135335569441</v>
      </c>
      <c r="F321" s="187">
        <v>0.7788898121263611</v>
      </c>
      <c r="G321" s="187">
        <v>0.77422309512655119</v>
      </c>
      <c r="H321" s="187">
        <v>0.75438009617394941</v>
      </c>
      <c r="I321" s="187">
        <v>0.73419825928219828</v>
      </c>
      <c r="J321" s="187">
        <v>0.72407496756933232</v>
      </c>
      <c r="K321" s="187">
        <v>0.71258806621715065</v>
      </c>
      <c r="L321" s="188">
        <v>0.73163043923206017</v>
      </c>
    </row>
    <row r="322" spans="2:12">
      <c r="B322" s="775"/>
      <c r="C322" s="776" t="s">
        <v>230</v>
      </c>
      <c r="D322" s="187">
        <v>0.047171654723732213</v>
      </c>
      <c r="E322" s="187">
        <v>0.058134597039726746</v>
      </c>
      <c r="F322" s="187">
        <v>0.064562307637248587</v>
      </c>
      <c r="G322" s="187">
        <v>0.07485254723893954</v>
      </c>
      <c r="H322" s="187">
        <v>0.083470102446163486</v>
      </c>
      <c r="I322" s="187">
        <v>0.10691547914874837</v>
      </c>
      <c r="J322" s="187">
        <v>0.11769804375901052</v>
      </c>
      <c r="K322" s="187">
        <v>0.12419227610650069</v>
      </c>
      <c r="L322" s="188">
        <v>0.11224364484833599</v>
      </c>
    </row>
    <row r="323" spans="2:12">
      <c r="B323" s="678"/>
      <c r="C323" s="778" t="s">
        <v>231</v>
      </c>
      <c r="D323" s="208">
        <v>0.19653468042373123</v>
      </c>
      <c r="E323" s="208">
        <v>0.1772071268117057</v>
      </c>
      <c r="F323" s="208">
        <v>0.15654476819996702</v>
      </c>
      <c r="G323" s="208">
        <v>0.15092736074573257</v>
      </c>
      <c r="H323" s="208">
        <v>0.16214718795734895</v>
      </c>
      <c r="I323" s="208">
        <v>0.15888876908533328</v>
      </c>
      <c r="J323" s="208">
        <v>0.1582298778180011</v>
      </c>
      <c r="K323" s="208">
        <v>0.16321965767634855</v>
      </c>
      <c r="L323" s="211">
        <v>0.15612832385809536</v>
      </c>
    </row>
    <row r="324" spans="2:12">
      <c r="B324" s="775" t="s">
        <v>2</v>
      </c>
      <c r="C324" s="776" t="s">
        <v>1</v>
      </c>
      <c r="D324" s="779">
        <v>550</v>
      </c>
      <c r="E324" s="779">
        <v>600</v>
      </c>
      <c r="F324" s="779">
        <v>600</v>
      </c>
      <c r="G324" s="779">
        <v>650</v>
      </c>
      <c r="H324" s="779">
        <v>650</v>
      </c>
      <c r="I324" s="779">
        <v>650</v>
      </c>
      <c r="J324" s="779">
        <v>550</v>
      </c>
      <c r="K324" s="779">
        <v>650</v>
      </c>
      <c r="L324" s="780">
        <v>700</v>
      </c>
    </row>
    <row r="325" spans="2:12">
      <c r="B325" s="775"/>
      <c r="C325" s="776" t="s">
        <v>229</v>
      </c>
      <c r="D325" s="187">
        <v>0.81818682529191455</v>
      </c>
      <c r="E325" s="187">
        <v>0.84766137993736734</v>
      </c>
      <c r="F325" s="187">
        <v>0.84194439647729236</v>
      </c>
      <c r="G325" s="187">
        <v>0.86081478106490272</v>
      </c>
      <c r="H325" s="187">
        <v>0.82298383400055009</v>
      </c>
      <c r="I325" s="187">
        <v>0.8260565627706945</v>
      </c>
      <c r="J325" s="187">
        <v>0.77940033615875381</v>
      </c>
      <c r="K325" s="187">
        <v>0.8031649616368286</v>
      </c>
      <c r="L325" s="188">
        <v>0.81821676202303351</v>
      </c>
    </row>
    <row r="326" spans="2:12">
      <c r="B326" s="775"/>
      <c r="C326" s="776" t="s">
        <v>230</v>
      </c>
      <c r="D326" s="187">
        <v>0.090566938385841234</v>
      </c>
      <c r="E326" s="187">
        <v>0.074300434387311848</v>
      </c>
      <c r="F326" s="187">
        <v>0.086047314798825755</v>
      </c>
      <c r="G326" s="187">
        <v>0.0846831843391098</v>
      </c>
      <c r="H326" s="187">
        <v>0.10917397549124469</v>
      </c>
      <c r="I326" s="187">
        <v>0.10245733477197089</v>
      </c>
      <c r="J326" s="187">
        <v>0.1322043700637979</v>
      </c>
      <c r="K326" s="187">
        <v>0.12655051150895141</v>
      </c>
      <c r="L326" s="188">
        <v>0.10277790097721796</v>
      </c>
    </row>
    <row r="327" spans="2:12">
      <c r="B327" s="679"/>
      <c r="C327" s="776" t="s">
        <v>231</v>
      </c>
      <c r="D327" s="187">
        <v>0.091227876918557688</v>
      </c>
      <c r="E327" s="187">
        <v>0.078055022392834281</v>
      </c>
      <c r="F327" s="187">
        <v>0.072008288723881889</v>
      </c>
      <c r="G327" s="187">
        <v>0.054502034595987361</v>
      </c>
      <c r="H327" s="187">
        <v>0.067842190508205238</v>
      </c>
      <c r="I327" s="187">
        <v>0.071470905581812377</v>
      </c>
      <c r="J327" s="187">
        <v>0.088413366828721709</v>
      </c>
      <c r="K327" s="187">
        <v>0.070284526854219945</v>
      </c>
      <c r="L327" s="188">
        <v>0.079005336999748668</v>
      </c>
    </row>
    <row r="328" spans="2:12">
      <c r="B328" s="762" t="s">
        <v>14</v>
      </c>
      <c r="C328" s="788"/>
      <c r="D328" s="746" t="s">
        <v>14</v>
      </c>
      <c r="E328" s="746"/>
      <c r="F328" s="746"/>
      <c r="G328" s="746"/>
      <c r="H328" s="746"/>
      <c r="I328" s="746"/>
      <c r="J328" s="746"/>
      <c r="K328" s="746"/>
      <c r="L328" s="789"/>
    </row>
    <row r="329" spans="2:12" ht="15">
      <c r="B329" s="676" t="s">
        <v>64</v>
      </c>
      <c r="C329" s="677" t="s">
        <v>1</v>
      </c>
      <c r="D329" s="619">
        <v>4900</v>
      </c>
      <c r="E329" s="619">
        <v>4500</v>
      </c>
      <c r="F329" s="619">
        <v>4500</v>
      </c>
      <c r="G329" s="619">
        <v>4700</v>
      </c>
      <c r="H329" s="619">
        <v>4600</v>
      </c>
      <c r="I329" s="619">
        <v>4700</v>
      </c>
      <c r="J329" s="619">
        <v>4300</v>
      </c>
      <c r="K329" s="619">
        <v>4600</v>
      </c>
      <c r="L329" s="620">
        <v>4700</v>
      </c>
    </row>
    <row r="330" spans="2:12">
      <c r="B330" s="775"/>
      <c r="C330" s="776" t="s">
        <v>229</v>
      </c>
      <c r="D330" s="187">
        <v>0.82156950481979174</v>
      </c>
      <c r="E330" s="187">
        <v>0.84272090747669615</v>
      </c>
      <c r="F330" s="187">
        <v>0.85462880308206546</v>
      </c>
      <c r="G330" s="187">
        <v>0.8328849451375574</v>
      </c>
      <c r="H330" s="187">
        <v>0.82860465217183787</v>
      </c>
      <c r="I330" s="187">
        <v>0.80009790912487277</v>
      </c>
      <c r="J330" s="187">
        <v>0.804892036621178</v>
      </c>
      <c r="K330" s="187">
        <v>0.78868404905966083</v>
      </c>
      <c r="L330" s="188">
        <v>0.79701992079073858</v>
      </c>
    </row>
    <row r="331" spans="2:12">
      <c r="B331" s="775"/>
      <c r="C331" s="776" t="s">
        <v>230</v>
      </c>
      <c r="D331" s="187">
        <v>0.037809196579881396</v>
      </c>
      <c r="E331" s="187">
        <v>0.036594185861652792</v>
      </c>
      <c r="F331" s="187">
        <v>0.053810856584178474</v>
      </c>
      <c r="G331" s="187">
        <v>0.090565264767246412</v>
      </c>
      <c r="H331" s="187">
        <v>0.098916142020974249</v>
      </c>
      <c r="I331" s="187">
        <v>0.12474395475567808</v>
      </c>
      <c r="J331" s="187">
        <v>0.11196406978752807</v>
      </c>
      <c r="K331" s="187">
        <v>0.12943557807993047</v>
      </c>
      <c r="L331" s="188">
        <v>0.12366080495565634</v>
      </c>
    </row>
    <row r="332" spans="2:12">
      <c r="B332" s="777"/>
      <c r="C332" s="778" t="s">
        <v>231</v>
      </c>
      <c r="D332" s="208">
        <v>0.14061927390306964</v>
      </c>
      <c r="E332" s="208">
        <v>0.120684906661651</v>
      </c>
      <c r="F332" s="208">
        <v>0.091562577605358714</v>
      </c>
      <c r="G332" s="208">
        <v>0.076547678376848824</v>
      </c>
      <c r="H332" s="208">
        <v>0.072479205807187821</v>
      </c>
      <c r="I332" s="208">
        <v>0.075158136119449132</v>
      </c>
      <c r="J332" s="208">
        <v>0.08314389359129383</v>
      </c>
      <c r="K332" s="208">
        <v>0.0818803728604088</v>
      </c>
      <c r="L332" s="211">
        <v>0.079319274253605035</v>
      </c>
    </row>
    <row r="333" spans="2:12">
      <c r="B333" s="775" t="s">
        <v>100</v>
      </c>
      <c r="C333" s="776" t="s">
        <v>1</v>
      </c>
      <c r="D333" s="779">
        <v>375</v>
      </c>
      <c r="E333" s="779">
        <v>325</v>
      </c>
      <c r="F333" s="779">
        <v>375</v>
      </c>
      <c r="G333" s="779">
        <v>375</v>
      </c>
      <c r="H333" s="779">
        <v>375</v>
      </c>
      <c r="I333" s="779">
        <v>400</v>
      </c>
      <c r="J333" s="779">
        <v>350</v>
      </c>
      <c r="K333" s="779">
        <v>350</v>
      </c>
      <c r="L333" s="780">
        <v>350</v>
      </c>
    </row>
    <row r="334" spans="2:12">
      <c r="B334" s="775"/>
      <c r="C334" s="776" t="s">
        <v>229</v>
      </c>
      <c r="D334" s="187">
        <v>0.95959377115775213</v>
      </c>
      <c r="E334" s="187">
        <v>0.95416393647227682</v>
      </c>
      <c r="F334" s="187">
        <v>0.93804383742702946</v>
      </c>
      <c r="G334" s="187">
        <v>0.90574712643678168</v>
      </c>
      <c r="H334" s="187">
        <v>0.88535166021539358</v>
      </c>
      <c r="I334" s="187">
        <v>0.90435962419681026</v>
      </c>
      <c r="J334" s="187">
        <v>0.89486754966887416</v>
      </c>
      <c r="K334" s="187">
        <v>0.88997179480019</v>
      </c>
      <c r="L334" s="188">
        <v>0.893613378231836</v>
      </c>
    </row>
    <row r="335" spans="2:12">
      <c r="B335" s="775"/>
      <c r="C335" s="776" t="s">
        <v>230</v>
      </c>
      <c r="D335" s="187">
        <v>0.014515910629654707</v>
      </c>
      <c r="E335" s="187">
        <v>0.019594995163655652</v>
      </c>
      <c r="F335" s="187">
        <v>0.0348882035466461</v>
      </c>
      <c r="G335" s="187">
        <v>0.050910499806276641</v>
      </c>
      <c r="H335" s="187">
        <v>0.061984885588645761</v>
      </c>
      <c r="I335" s="187">
        <v>0.037964314056780073</v>
      </c>
      <c r="J335" s="187">
        <v>0.051267412651290249</v>
      </c>
      <c r="K335" s="187">
        <v>0.071518333379876564</v>
      </c>
      <c r="L335" s="188">
        <v>0.063866217681639165</v>
      </c>
    </row>
    <row r="336" spans="2:12">
      <c r="B336" s="678"/>
      <c r="C336" s="778" t="s">
        <v>231</v>
      </c>
      <c r="D336" s="208">
        <v>0.025890318212593095</v>
      </c>
      <c r="E336" s="208">
        <v>0.026209866142469344</v>
      </c>
      <c r="F336" s="208">
        <v>0.027067959026324483</v>
      </c>
      <c r="G336" s="208">
        <v>0.04331654397520341</v>
      </c>
      <c r="H336" s="208">
        <v>0.052663454195960718</v>
      </c>
      <c r="I336" s="208">
        <v>0.05767606174640965</v>
      </c>
      <c r="J336" s="208">
        <v>0.053836492349851564</v>
      </c>
      <c r="K336" s="208">
        <v>0.038509871819933539</v>
      </c>
      <c r="L336" s="211">
        <v>0.042520404086524743</v>
      </c>
    </row>
    <row r="337" spans="2:12">
      <c r="B337" s="775" t="s">
        <v>101</v>
      </c>
      <c r="C337" s="776" t="s">
        <v>1</v>
      </c>
      <c r="D337" s="779">
        <v>275</v>
      </c>
      <c r="E337" s="779">
        <v>250</v>
      </c>
      <c r="F337" s="779">
        <v>250</v>
      </c>
      <c r="G337" s="779">
        <v>225</v>
      </c>
      <c r="H337" s="779">
        <v>225</v>
      </c>
      <c r="I337" s="779">
        <v>225</v>
      </c>
      <c r="J337" s="779">
        <v>225</v>
      </c>
      <c r="K337" s="779">
        <v>275</v>
      </c>
      <c r="L337" s="780">
        <v>300</v>
      </c>
    </row>
    <row r="338" spans="2:12">
      <c r="B338" s="775"/>
      <c r="C338" s="776" t="s">
        <v>229</v>
      </c>
      <c r="D338" s="187">
        <v>0.70627615062761506</v>
      </c>
      <c r="E338" s="187">
        <v>0.665986507870409</v>
      </c>
      <c r="F338" s="187">
        <v>0.70500099621438528</v>
      </c>
      <c r="G338" s="187">
        <v>0.67046427959568267</v>
      </c>
      <c r="H338" s="187">
        <v>0.63961024837965985</v>
      </c>
      <c r="I338" s="187">
        <v>0.63629606960171381</v>
      </c>
      <c r="J338" s="187">
        <v>0.59161430952686234</v>
      </c>
      <c r="K338" s="187">
        <v>0.62073837230917939</v>
      </c>
      <c r="L338" s="188">
        <v>0.61449456107531342</v>
      </c>
    </row>
    <row r="339" spans="2:12">
      <c r="B339" s="775"/>
      <c r="C339" s="776" t="s">
        <v>230</v>
      </c>
      <c r="D339" s="187">
        <v>0.0852510460251046</v>
      </c>
      <c r="E339" s="187">
        <v>0.1070625468476722</v>
      </c>
      <c r="F339" s="187">
        <v>0.10643554492926878</v>
      </c>
      <c r="G339" s="187">
        <v>0.13962652047284566</v>
      </c>
      <c r="H339" s="187">
        <v>0.17256078994301624</v>
      </c>
      <c r="I339" s="187">
        <v>0.16088838368381936</v>
      </c>
      <c r="J339" s="187">
        <v>0.19391374962602043</v>
      </c>
      <c r="K339" s="187">
        <v>0.15511023534223145</v>
      </c>
      <c r="L339" s="188">
        <v>0.19787985865724378</v>
      </c>
    </row>
    <row r="340" spans="2:12">
      <c r="B340" s="678"/>
      <c r="C340" s="778" t="s">
        <v>231</v>
      </c>
      <c r="D340" s="208">
        <v>0.20847280334728033</v>
      </c>
      <c r="E340" s="208">
        <v>0.22695094528191889</v>
      </c>
      <c r="F340" s="208">
        <v>0.18860330743175932</v>
      </c>
      <c r="G340" s="208">
        <v>0.18990919993147168</v>
      </c>
      <c r="H340" s="208">
        <v>0.18778546261255386</v>
      </c>
      <c r="I340" s="208">
        <v>0.20281554671446686</v>
      </c>
      <c r="J340" s="208">
        <v>0.21447194084711715</v>
      </c>
      <c r="K340" s="208">
        <v>0.22415139234858902</v>
      </c>
      <c r="L340" s="211">
        <v>0.18762558026744264</v>
      </c>
    </row>
    <row r="341" spans="2:12">
      <c r="B341" s="775" t="s">
        <v>70</v>
      </c>
      <c r="C341" s="776" t="s">
        <v>1</v>
      </c>
      <c r="D341" s="779">
        <v>3700</v>
      </c>
      <c r="E341" s="779">
        <v>3300</v>
      </c>
      <c r="F341" s="779">
        <v>3300</v>
      </c>
      <c r="G341" s="779">
        <v>3500</v>
      </c>
      <c r="H341" s="779">
        <v>3400</v>
      </c>
      <c r="I341" s="779">
        <v>3400</v>
      </c>
      <c r="J341" s="779">
        <v>3100</v>
      </c>
      <c r="K341" s="779">
        <v>3200</v>
      </c>
      <c r="L341" s="780">
        <v>3300</v>
      </c>
    </row>
    <row r="342" spans="2:12">
      <c r="B342" s="775"/>
      <c r="C342" s="776" t="s">
        <v>229</v>
      </c>
      <c r="D342" s="187">
        <v>0.8029364745936568</v>
      </c>
      <c r="E342" s="187">
        <v>0.83437107821642953</v>
      </c>
      <c r="F342" s="187">
        <v>0.8470140237654652</v>
      </c>
      <c r="G342" s="187">
        <v>0.82411639569752848</v>
      </c>
      <c r="H342" s="187">
        <v>0.824721570369418</v>
      </c>
      <c r="I342" s="187">
        <v>0.7863486491459144</v>
      </c>
      <c r="J342" s="187">
        <v>0.79585938478434692</v>
      </c>
      <c r="K342" s="187">
        <v>0.77728967192067944</v>
      </c>
      <c r="L342" s="188">
        <v>0.79238599421934053</v>
      </c>
    </row>
    <row r="343" spans="2:12">
      <c r="B343" s="775"/>
      <c r="C343" s="776" t="s">
        <v>230</v>
      </c>
      <c r="D343" s="187">
        <v>0.037175157272166789</v>
      </c>
      <c r="E343" s="187">
        <v>0.035033339885389418</v>
      </c>
      <c r="F343" s="187">
        <v>0.0532169019254003</v>
      </c>
      <c r="G343" s="187">
        <v>0.097261260953389883</v>
      </c>
      <c r="H343" s="187">
        <v>0.10219266073813442</v>
      </c>
      <c r="I343" s="187">
        <v>0.13724070055751389</v>
      </c>
      <c r="J343" s="187">
        <v>0.11791151658782992</v>
      </c>
      <c r="K343" s="187">
        <v>0.13774691023836411</v>
      </c>
      <c r="L343" s="188">
        <v>0.12571732455217915</v>
      </c>
    </row>
    <row r="344" spans="2:12">
      <c r="B344" s="678"/>
      <c r="C344" s="778" t="s">
        <v>231</v>
      </c>
      <c r="D344" s="208">
        <v>0.15988836813417651</v>
      </c>
      <c r="E344" s="208">
        <v>0.13059558189818105</v>
      </c>
      <c r="F344" s="208">
        <v>0.099769074309134564</v>
      </c>
      <c r="G344" s="208">
        <v>0.078622343349081719</v>
      </c>
      <c r="H344" s="208">
        <v>0.0730857688924477</v>
      </c>
      <c r="I344" s="208">
        <v>0.076410650296571681</v>
      </c>
      <c r="J344" s="208">
        <v>0.086232309900675319</v>
      </c>
      <c r="K344" s="208">
        <v>0.084963417840956554</v>
      </c>
      <c r="L344" s="211">
        <v>0.081896681228480261</v>
      </c>
    </row>
    <row r="345" spans="2:12">
      <c r="B345" s="775" t="s">
        <v>2</v>
      </c>
      <c r="C345" s="776" t="s">
        <v>1</v>
      </c>
      <c r="D345" s="779">
        <v>600</v>
      </c>
      <c r="E345" s="779">
        <v>600</v>
      </c>
      <c r="F345" s="779">
        <v>600</v>
      </c>
      <c r="G345" s="779">
        <v>600</v>
      </c>
      <c r="H345" s="779">
        <v>600</v>
      </c>
      <c r="I345" s="779">
        <v>600</v>
      </c>
      <c r="J345" s="779">
        <v>650</v>
      </c>
      <c r="K345" s="779">
        <v>700</v>
      </c>
      <c r="L345" s="780">
        <v>750</v>
      </c>
    </row>
    <row r="346" spans="2:12">
      <c r="B346" s="775"/>
      <c r="C346" s="776" t="s">
        <v>229</v>
      </c>
      <c r="D346" s="187">
        <v>0.90322841915993068</v>
      </c>
      <c r="E346" s="187">
        <v>0.90007351221305187</v>
      </c>
      <c r="F346" s="187">
        <v>0.90951276102088174</v>
      </c>
      <c r="G346" s="187">
        <v>0.89999668533925548</v>
      </c>
      <c r="H346" s="187">
        <v>0.8894848857128026</v>
      </c>
      <c r="I346" s="187">
        <v>0.87148954193001893</v>
      </c>
      <c r="J346" s="187">
        <v>0.87717389615031938</v>
      </c>
      <c r="K346" s="187">
        <v>0.85219588731064544</v>
      </c>
      <c r="L346" s="188">
        <v>0.84215725009877529</v>
      </c>
    </row>
    <row r="347" spans="2:12">
      <c r="B347" s="775"/>
      <c r="C347" s="776" t="s">
        <v>230</v>
      </c>
      <c r="D347" s="187">
        <v>0.033466703383927557</v>
      </c>
      <c r="E347" s="187">
        <v>0.026030006348782039</v>
      </c>
      <c r="F347" s="187">
        <v>0.046301351166916888</v>
      </c>
      <c r="G347" s="187">
        <v>0.058072856243163509</v>
      </c>
      <c r="H347" s="187">
        <v>0.074472687003616353</v>
      </c>
      <c r="I347" s="187">
        <v>0.096794161725418645</v>
      </c>
      <c r="J347" s="187">
        <v>0.086427428003046175</v>
      </c>
      <c r="K347" s="187">
        <v>0.11134252509684675</v>
      </c>
      <c r="L347" s="188">
        <v>0.11401290662452258</v>
      </c>
    </row>
    <row r="348" spans="2:12">
      <c r="B348" s="678"/>
      <c r="C348" s="778" t="s">
        <v>231</v>
      </c>
      <c r="D348" s="208">
        <v>0.063304877456141759</v>
      </c>
      <c r="E348" s="208">
        <v>0.073879774117018085</v>
      </c>
      <c r="F348" s="208">
        <v>0.044185887812201445</v>
      </c>
      <c r="G348" s="208">
        <v>0.04193045841758096</v>
      </c>
      <c r="H348" s="208">
        <v>0.036042427283581056</v>
      </c>
      <c r="I348" s="208">
        <v>0.03173258617319346</v>
      </c>
      <c r="J348" s="208">
        <v>0.036398675846634448</v>
      </c>
      <c r="K348" s="208">
        <v>0.036461587592507741</v>
      </c>
      <c r="L348" s="211">
        <v>0.043843013301725277</v>
      </c>
    </row>
    <row r="349" spans="2:12">
      <c r="B349" s="756" t="s">
        <v>415</v>
      </c>
      <c r="C349" s="787"/>
      <c r="D349" s="763" t="s">
        <v>415</v>
      </c>
      <c r="E349" s="763"/>
      <c r="F349" s="763"/>
      <c r="G349" s="763"/>
      <c r="H349" s="763"/>
      <c r="I349" s="763"/>
      <c r="J349" s="763"/>
      <c r="K349" s="763"/>
      <c r="L349" s="764"/>
    </row>
    <row r="350" spans="2:12" ht="15">
      <c r="B350" s="676" t="s">
        <v>64</v>
      </c>
      <c r="C350" s="677" t="s">
        <v>1</v>
      </c>
      <c r="D350" s="619">
        <v>4900</v>
      </c>
      <c r="E350" s="619">
        <v>5100</v>
      </c>
      <c r="F350" s="619">
        <v>5400</v>
      </c>
      <c r="G350" s="619">
        <v>5700</v>
      </c>
      <c r="H350" s="619">
        <v>5800</v>
      </c>
      <c r="I350" s="619">
        <v>6000</v>
      </c>
      <c r="J350" s="619">
        <v>6700</v>
      </c>
      <c r="K350" s="619">
        <v>6700</v>
      </c>
      <c r="L350" s="620">
        <v>7200</v>
      </c>
    </row>
    <row r="351" spans="2:12">
      <c r="B351" s="775"/>
      <c r="C351" s="776" t="s">
        <v>229</v>
      </c>
      <c r="D351" s="187">
        <v>0.77844096181659272</v>
      </c>
      <c r="E351" s="187">
        <v>0.78865738282949749</v>
      </c>
      <c r="F351" s="187">
        <v>0.78822568195194809</v>
      </c>
      <c r="G351" s="187">
        <v>0.78878165802656885</v>
      </c>
      <c r="H351" s="187">
        <v>0.74040788385793532</v>
      </c>
      <c r="I351" s="187">
        <v>0.72938927515441687</v>
      </c>
      <c r="J351" s="187">
        <v>0.69411966247335222</v>
      </c>
      <c r="K351" s="187">
        <v>0.66534326148117462</v>
      </c>
      <c r="L351" s="188">
        <v>0.698693166090808</v>
      </c>
    </row>
    <row r="352" spans="2:12">
      <c r="B352" s="775"/>
      <c r="C352" s="776" t="s">
        <v>230</v>
      </c>
      <c r="D352" s="187">
        <v>0.050736377563258522</v>
      </c>
      <c r="E352" s="187">
        <v>0.047563362971840481</v>
      </c>
      <c r="F352" s="187">
        <v>0.042914274123419735</v>
      </c>
      <c r="G352" s="187">
        <v>0.062185874634716122</v>
      </c>
      <c r="H352" s="187">
        <v>0.082964825127978439</v>
      </c>
      <c r="I352" s="187">
        <v>0.09260759476080542</v>
      </c>
      <c r="J352" s="187">
        <v>0.099938533246628214</v>
      </c>
      <c r="K352" s="187">
        <v>0.11740198526546884</v>
      </c>
      <c r="L352" s="188">
        <v>0.11367519118433202</v>
      </c>
    </row>
    <row r="353" spans="2:12">
      <c r="B353" s="777"/>
      <c r="C353" s="778" t="s">
        <v>231</v>
      </c>
      <c r="D353" s="208">
        <v>0.17082266062014922</v>
      </c>
      <c r="E353" s="208">
        <v>0.16377925419866168</v>
      </c>
      <c r="F353" s="208">
        <v>0.16886004392463264</v>
      </c>
      <c r="G353" s="208">
        <v>0.14903246733871575</v>
      </c>
      <c r="H353" s="208">
        <v>0.17662729101408589</v>
      </c>
      <c r="I353" s="208">
        <v>0.17800313008477672</v>
      </c>
      <c r="J353" s="208">
        <v>0.20594180428001968</v>
      </c>
      <c r="K353" s="208">
        <v>0.21725475325335702</v>
      </c>
      <c r="L353" s="211">
        <v>0.18763164272486135</v>
      </c>
    </row>
    <row r="354" spans="2:12">
      <c r="B354" s="775" t="s">
        <v>100</v>
      </c>
      <c r="C354" s="776" t="s">
        <v>1</v>
      </c>
      <c r="D354" s="779">
        <v>400</v>
      </c>
      <c r="E354" s="779">
        <v>400</v>
      </c>
      <c r="F354" s="779">
        <v>450</v>
      </c>
      <c r="G354" s="779">
        <v>500</v>
      </c>
      <c r="H354" s="779">
        <v>500</v>
      </c>
      <c r="I354" s="779">
        <v>500</v>
      </c>
      <c r="J354" s="779">
        <v>550</v>
      </c>
      <c r="K354" s="779">
        <v>550</v>
      </c>
      <c r="L354" s="780">
        <v>600</v>
      </c>
    </row>
    <row r="355" spans="2:12">
      <c r="B355" s="775"/>
      <c r="C355" s="776" t="s">
        <v>229</v>
      </c>
      <c r="D355" s="187">
        <v>0.90891697578796637</v>
      </c>
      <c r="E355" s="187">
        <v>0.90323342474346691</v>
      </c>
      <c r="F355" s="187">
        <v>0.90200746784087882</v>
      </c>
      <c r="G355" s="187">
        <v>0.936633865515036</v>
      </c>
      <c r="H355" s="187">
        <v>0.91653678106969272</v>
      </c>
      <c r="I355" s="187">
        <v>0.91305093574934493</v>
      </c>
      <c r="J355" s="187">
        <v>0.85624447854817654</v>
      </c>
      <c r="K355" s="187">
        <v>0.84281348586875038</v>
      </c>
      <c r="L355" s="188">
        <v>0.84915747709078548</v>
      </c>
    </row>
    <row r="356" spans="2:12">
      <c r="B356" s="775"/>
      <c r="C356" s="776" t="s">
        <v>230</v>
      </c>
      <c r="D356" s="187">
        <v>0.04555124229036283</v>
      </c>
      <c r="E356" s="187">
        <v>0.028819283932861057</v>
      </c>
      <c r="F356" s="187">
        <v>0.027266587955610964</v>
      </c>
      <c r="G356" s="187">
        <v>0.01198770378711482</v>
      </c>
      <c r="H356" s="187">
        <v>0.010157947194235226</v>
      </c>
      <c r="I356" s="187">
        <v>0.033076008951412078</v>
      </c>
      <c r="J356" s="187">
        <v>0.052823934497098796</v>
      </c>
      <c r="K356" s="187">
        <v>0.049927383024690977</v>
      </c>
      <c r="L356" s="188">
        <v>0.077277726797417581</v>
      </c>
    </row>
    <row r="357" spans="2:12">
      <c r="B357" s="678"/>
      <c r="C357" s="778" t="s">
        <v>231</v>
      </c>
      <c r="D357" s="208">
        <v>0.045531781921671031</v>
      </c>
      <c r="E357" s="208">
        <v>0.067947291323671874</v>
      </c>
      <c r="F357" s="208">
        <v>0.070725944203510152</v>
      </c>
      <c r="G357" s="208">
        <v>0.051378430697849295</v>
      </c>
      <c r="H357" s="208">
        <v>0.0733052717360723</v>
      </c>
      <c r="I357" s="208">
        <v>0.053873055299243272</v>
      </c>
      <c r="J357" s="208">
        <v>0.090931586954725516</v>
      </c>
      <c r="K357" s="208">
        <v>0.1072591311065597</v>
      </c>
      <c r="L357" s="211">
        <v>0.0735647961117959</v>
      </c>
    </row>
    <row r="358" spans="2:12">
      <c r="B358" s="775" t="s">
        <v>101</v>
      </c>
      <c r="C358" s="776" t="s">
        <v>1</v>
      </c>
      <c r="D358" s="779">
        <v>300</v>
      </c>
      <c r="E358" s="779">
        <v>300</v>
      </c>
      <c r="F358" s="779">
        <v>300</v>
      </c>
      <c r="G358" s="779">
        <v>250</v>
      </c>
      <c r="H358" s="779">
        <v>250</v>
      </c>
      <c r="I358" s="779">
        <v>225</v>
      </c>
      <c r="J358" s="779">
        <v>250</v>
      </c>
      <c r="K358" s="779">
        <v>250</v>
      </c>
      <c r="L358" s="780">
        <v>275</v>
      </c>
    </row>
    <row r="359" spans="2:12">
      <c r="B359" s="775"/>
      <c r="C359" s="776" t="s">
        <v>229</v>
      </c>
      <c r="D359" s="187">
        <v>0.585094822606909</v>
      </c>
      <c r="E359" s="187">
        <v>0.58853869156748706</v>
      </c>
      <c r="F359" s="187">
        <v>0.637030360165532</v>
      </c>
      <c r="G359" s="187">
        <v>0.70422133519549168</v>
      </c>
      <c r="H359" s="187">
        <v>0.71829592512945017</v>
      </c>
      <c r="I359" s="187">
        <v>0.7113766120679943</v>
      </c>
      <c r="J359" s="187">
        <v>0.65540215409276747</v>
      </c>
      <c r="K359" s="187">
        <v>0.63729668784874693</v>
      </c>
      <c r="L359" s="188">
        <v>0.6691054655464308</v>
      </c>
    </row>
    <row r="360" spans="2:12">
      <c r="B360" s="775"/>
      <c r="C360" s="776" t="s">
        <v>230</v>
      </c>
      <c r="D360" s="187">
        <v>0.070508500124284793</v>
      </c>
      <c r="E360" s="187">
        <v>0.11328498395248815</v>
      </c>
      <c r="F360" s="187">
        <v>0.089179070006536146</v>
      </c>
      <c r="G360" s="187">
        <v>0.057854155433494321</v>
      </c>
      <c r="H360" s="187">
        <v>0.12786184577618889</v>
      </c>
      <c r="I360" s="187">
        <v>0.11601538267586146</v>
      </c>
      <c r="J360" s="187">
        <v>0.1240297755720855</v>
      </c>
      <c r="K360" s="187">
        <v>0.11792161927074989</v>
      </c>
      <c r="L360" s="188">
        <v>0.10769048422824255</v>
      </c>
    </row>
    <row r="361" spans="2:12">
      <c r="B361" s="678"/>
      <c r="C361" s="778" t="s">
        <v>231</v>
      </c>
      <c r="D361" s="208">
        <v>0.34439667726880679</v>
      </c>
      <c r="E361" s="208">
        <v>0.29817632448002446</v>
      </c>
      <c r="F361" s="208">
        <v>0.27379056982793193</v>
      </c>
      <c r="G361" s="208">
        <v>0.2379245093710125</v>
      </c>
      <c r="H361" s="208">
        <v>0.15384222909435991</v>
      </c>
      <c r="I361" s="208">
        <v>0.17260800525614414</v>
      </c>
      <c r="J361" s="208">
        <v>0.22056807033514722</v>
      </c>
      <c r="K361" s="208">
        <v>0.24478169288050264</v>
      </c>
      <c r="L361" s="211">
        <v>0.22320405022532652</v>
      </c>
    </row>
    <row r="362" spans="2:12">
      <c r="B362" s="775" t="s">
        <v>70</v>
      </c>
      <c r="C362" s="776" t="s">
        <v>1</v>
      </c>
      <c r="D362" s="779">
        <v>3500</v>
      </c>
      <c r="E362" s="779">
        <v>3700</v>
      </c>
      <c r="F362" s="779">
        <v>3900</v>
      </c>
      <c r="G362" s="779">
        <v>4200</v>
      </c>
      <c r="H362" s="779">
        <v>4400</v>
      </c>
      <c r="I362" s="779">
        <v>4500</v>
      </c>
      <c r="J362" s="779">
        <v>5100</v>
      </c>
      <c r="K362" s="779">
        <v>5100</v>
      </c>
      <c r="L362" s="780">
        <v>5400</v>
      </c>
    </row>
    <row r="363" spans="2:12">
      <c r="B363" s="775"/>
      <c r="C363" s="776" t="s">
        <v>229</v>
      </c>
      <c r="D363" s="187">
        <v>0.76488169106741544</v>
      </c>
      <c r="E363" s="187">
        <v>0.777665799618082</v>
      </c>
      <c r="F363" s="187">
        <v>0.7706932874317951</v>
      </c>
      <c r="G363" s="187">
        <v>0.75731837476057029</v>
      </c>
      <c r="H363" s="187">
        <v>0.70343545634496929</v>
      </c>
      <c r="I363" s="187">
        <v>0.68887220604510191</v>
      </c>
      <c r="J363" s="187">
        <v>0.65407072354737472</v>
      </c>
      <c r="K363" s="187">
        <v>0.61657244276294321</v>
      </c>
      <c r="L363" s="188">
        <v>0.65932688644396342</v>
      </c>
    </row>
    <row r="364" spans="2:12">
      <c r="B364" s="775"/>
      <c r="C364" s="776" t="s">
        <v>230</v>
      </c>
      <c r="D364" s="187">
        <v>0.0496749397592893</v>
      </c>
      <c r="E364" s="187">
        <v>0.046373361567838244</v>
      </c>
      <c r="F364" s="187">
        <v>0.04138195472378501</v>
      </c>
      <c r="G364" s="187">
        <v>0.07239400283989865</v>
      </c>
      <c r="H364" s="187">
        <v>0.092263006168522455</v>
      </c>
      <c r="I364" s="187">
        <v>0.10299936426014918</v>
      </c>
      <c r="J364" s="187">
        <v>0.10736518693639974</v>
      </c>
      <c r="K364" s="187">
        <v>0.13236408052257922</v>
      </c>
      <c r="L364" s="188">
        <v>0.12505333510716424</v>
      </c>
    </row>
    <row r="365" spans="2:12">
      <c r="B365" s="678"/>
      <c r="C365" s="778" t="s">
        <v>231</v>
      </c>
      <c r="D365" s="208">
        <v>0.18544336917329496</v>
      </c>
      <c r="E365" s="208">
        <v>0.17596083881407962</v>
      </c>
      <c r="F365" s="208">
        <v>0.18792475784442025</v>
      </c>
      <c r="G365" s="208">
        <v>0.17028762239953177</v>
      </c>
      <c r="H365" s="208">
        <v>0.20430153748650778</v>
      </c>
      <c r="I365" s="208">
        <v>0.2081284296947481</v>
      </c>
      <c r="J365" s="208">
        <v>0.23856408951622537</v>
      </c>
      <c r="K365" s="208">
        <v>0.25106347671447843</v>
      </c>
      <c r="L365" s="211">
        <v>0.21561977844887267</v>
      </c>
    </row>
    <row r="366" spans="2:12">
      <c r="B366" s="775" t="s">
        <v>2</v>
      </c>
      <c r="C366" s="776" t="s">
        <v>1</v>
      </c>
      <c r="D366" s="779">
        <v>650</v>
      </c>
      <c r="E366" s="779">
        <v>650</v>
      </c>
      <c r="F366" s="779">
        <v>700</v>
      </c>
      <c r="G366" s="779">
        <v>750</v>
      </c>
      <c r="H366" s="779">
        <v>700</v>
      </c>
      <c r="I366" s="779">
        <v>700</v>
      </c>
      <c r="J366" s="779">
        <v>750</v>
      </c>
      <c r="K366" s="779">
        <v>800</v>
      </c>
      <c r="L366" s="780">
        <v>850</v>
      </c>
    </row>
    <row r="367" spans="2:12">
      <c r="B367" s="775"/>
      <c r="C367" s="776" t="s">
        <v>229</v>
      </c>
      <c r="D367" s="187">
        <v>0.86312773880884364</v>
      </c>
      <c r="E367" s="187">
        <v>0.87346885264995067</v>
      </c>
      <c r="F367" s="187">
        <v>0.87983899840160529</v>
      </c>
      <c r="G367" s="187">
        <v>0.89759062192552752</v>
      </c>
      <c r="H367" s="187">
        <v>0.85985052786424387</v>
      </c>
      <c r="I367" s="187">
        <v>0.86097358327572482</v>
      </c>
      <c r="J367" s="187">
        <v>0.851407277378086</v>
      </c>
      <c r="K367" s="187">
        <v>0.85853302541294263</v>
      </c>
      <c r="L367" s="188">
        <v>0.85284043390804376</v>
      </c>
    </row>
    <row r="368" spans="2:12">
      <c r="B368" s="775"/>
      <c r="C368" s="776" t="s">
        <v>230</v>
      </c>
      <c r="D368" s="187">
        <v>0.050157155639023315</v>
      </c>
      <c r="E368" s="187">
        <v>0.035157206098131562</v>
      </c>
      <c r="F368" s="187">
        <v>0.040896298283703392</v>
      </c>
      <c r="G368" s="187">
        <v>0.039652155250225016</v>
      </c>
      <c r="H368" s="187">
        <v>0.058418041932867093</v>
      </c>
      <c r="I368" s="187">
        <v>0.061738664457600775</v>
      </c>
      <c r="J368" s="187">
        <v>0.0777854977897751</v>
      </c>
      <c r="K368" s="187">
        <v>0.069283140325625686</v>
      </c>
      <c r="L368" s="188">
        <v>0.06874038612739175</v>
      </c>
    </row>
    <row r="369" spans="2:12" ht="15" thickBot="1">
      <c r="B369" s="680"/>
      <c r="C369" s="786" t="s">
        <v>231</v>
      </c>
      <c r="D369" s="196">
        <v>0.086715105552132535</v>
      </c>
      <c r="E369" s="196">
        <v>0.091373941251917584</v>
      </c>
      <c r="F369" s="196">
        <v>0.079264703314690849</v>
      </c>
      <c r="G369" s="196">
        <v>0.062757222824247783</v>
      </c>
      <c r="H369" s="196">
        <v>0.081731430202888977</v>
      </c>
      <c r="I369" s="196">
        <v>0.07728775226667442</v>
      </c>
      <c r="J369" s="196">
        <v>0.070807224832139123</v>
      </c>
      <c r="K369" s="196">
        <v>0.072183834261431</v>
      </c>
      <c r="L369" s="197">
        <v>0.07841917996456485</v>
      </c>
    </row>
  </sheetData>
  <pageMargins left="0.7" right="0.7" top="0.75" bottom="0.75" header="0.3" footer="0.3"/>
  <pageSetup paperSize="9" orientation="portrait"/>
  <headerFooter scaleWithDoc="1" alignWithMargins="0" differentFirst="0" differentOddEven="0"/>
  <drawing r:id="rId2"/>
  <extLst/>
</worksheet>
</file>

<file path=xl/worksheets/sheet3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EE1B5"/>
  </sheetPr>
  <dimension ref="A1:AB115"/>
  <sheetViews>
    <sheetView zoomScale="85" view="normal" workbookViewId="0">
      <selection pane="topLeft" activeCell="A1" sqref="A1"/>
    </sheetView>
  </sheetViews>
  <sheetFormatPr defaultColWidth="9.140625" defaultRowHeight="14.25"/>
  <cols>
    <col min="1" max="1" width="4.75390625" style="730" customWidth="1"/>
    <col min="2" max="2" width="35.75390625" style="730" customWidth="1"/>
    <col min="3" max="3" width="16.625" style="731" customWidth="1"/>
    <col min="4" max="4" width="16.625" style="791" customWidth="1"/>
    <col min="5" max="5" width="16.625" style="731" customWidth="1"/>
    <col min="6" max="6" width="16.625" style="791" customWidth="1"/>
    <col min="7" max="7" width="16.625" style="731" customWidth="1"/>
    <col min="8" max="8" width="16.625" style="791" customWidth="1"/>
    <col min="9" max="9" width="16.625" style="731" customWidth="1"/>
    <col min="10" max="10" width="16.625" style="791" customWidth="1"/>
    <col min="11" max="18" width="16.625" style="730" customWidth="1"/>
    <col min="19" max="24" width="16.75390625" style="730" customWidth="1"/>
    <col min="25" max="28" width="16.875" style="730" customWidth="1"/>
    <col min="29" max="16384" width="9.125" style="730" customWidth="1"/>
  </cols>
  <sheetData>
    <row r="1" s="725" customFormat="1"/>
    <row r="2" s="726" customFormat="1"/>
    <row r="3" s="727" customFormat="1"/>
    <row r="4" spans="3:10">
      <c r="C4" s="730"/>
      <c r="D4" s="730"/>
      <c r="E4" s="730"/>
      <c r="F4" s="730"/>
      <c r="G4" s="730"/>
      <c r="H4" s="730"/>
      <c r="I4" s="730"/>
      <c r="J4" s="730"/>
    </row>
    <row r="5" spans="2:2" s="87" customFormat="1" ht="18">
      <c r="B5" s="569" t="s">
        <v>266</v>
      </c>
    </row>
    <row r="6" spans="2:2" s="87" customFormat="1" ht="15.75">
      <c r="B6" s="570" t="s">
        <v>280</v>
      </c>
    </row>
    <row r="7" spans="2:15" s="729" customFormat="1">
      <c r="B7" s="728"/>
      <c r="C7" s="728"/>
      <c r="D7" s="728"/>
      <c r="E7" s="728"/>
      <c r="F7" s="728"/>
      <c r="G7" s="728"/>
      <c r="H7" s="728"/>
      <c r="I7" s="728"/>
      <c r="J7" s="728"/>
      <c r="K7" s="728"/>
      <c r="L7" s="728"/>
      <c r="M7" s="728"/>
      <c r="N7" s="728"/>
      <c r="O7" s="728"/>
    </row>
    <row r="17" spans="2:10" ht="15">
      <c r="B17" s="681" t="s">
        <v>281</v>
      </c>
      <c r="D17" s="682"/>
      <c r="F17" s="682"/>
      <c r="H17" s="682"/>
      <c r="J17" s="682"/>
    </row>
    <row r="18" spans="2:10">
      <c r="B18" s="344" t="s">
        <v>233</v>
      </c>
      <c r="D18" s="683"/>
      <c r="F18" s="683"/>
      <c r="H18" s="683"/>
      <c r="J18" s="683"/>
    </row>
    <row r="20" spans="2:2" ht="15.75" thickBot="1">
      <c r="B20" s="573" t="s">
        <v>116</v>
      </c>
    </row>
    <row r="21" spans="2:10" ht="15" thickBot="1">
      <c r="B21" s="575"/>
      <c r="C21" s="684" t="s">
        <v>64</v>
      </c>
      <c r="D21" s="685"/>
      <c r="E21" s="686" t="s">
        <v>234</v>
      </c>
      <c r="F21" s="686"/>
      <c r="G21" s="684" t="s">
        <v>235</v>
      </c>
      <c r="H21" s="685"/>
      <c r="I21" s="686" t="s">
        <v>236</v>
      </c>
      <c r="J21" s="687"/>
    </row>
    <row r="22" spans="2:10" ht="15">
      <c r="B22" s="688" t="s">
        <v>237</v>
      </c>
      <c r="C22" s="689"/>
      <c r="D22" s="690">
        <v>7500</v>
      </c>
      <c r="E22" s="691"/>
      <c r="F22" s="588">
        <v>425</v>
      </c>
      <c r="G22" s="689"/>
      <c r="H22" s="690">
        <v>75</v>
      </c>
      <c r="I22" s="691"/>
      <c r="J22" s="589">
        <v>4800</v>
      </c>
    </row>
    <row r="23" spans="2:10">
      <c r="B23" s="792">
        <v>1</v>
      </c>
      <c r="C23" s="793" t="s">
        <v>238</v>
      </c>
      <c r="D23" s="765">
        <v>0.18086656949781371</v>
      </c>
      <c r="E23" s="794" t="s">
        <v>238</v>
      </c>
      <c r="F23" s="216">
        <v>0.33867276887871856</v>
      </c>
      <c r="G23" s="793" t="s">
        <v>239</v>
      </c>
      <c r="H23" s="765">
        <v>0.22972972972972974</v>
      </c>
      <c r="I23" s="794" t="s">
        <v>238</v>
      </c>
      <c r="J23" s="217">
        <v>0.16876938986556358</v>
      </c>
    </row>
    <row r="24" spans="2:10">
      <c r="B24" s="792">
        <v>2</v>
      </c>
      <c r="C24" s="793" t="s">
        <v>240</v>
      </c>
      <c r="D24" s="765">
        <v>0.09646217039883398</v>
      </c>
      <c r="E24" s="794" t="s">
        <v>243</v>
      </c>
      <c r="F24" s="216">
        <v>0.13501144164759726</v>
      </c>
      <c r="G24" s="793" t="s">
        <v>238</v>
      </c>
      <c r="H24" s="765">
        <v>0.067567567567567571</v>
      </c>
      <c r="I24" s="794" t="s">
        <v>242</v>
      </c>
      <c r="J24" s="217">
        <v>0.10051706308169597</v>
      </c>
    </row>
    <row r="25" spans="2:10">
      <c r="B25" s="792">
        <v>3</v>
      </c>
      <c r="C25" s="793" t="s">
        <v>242</v>
      </c>
      <c r="D25" s="765">
        <v>0.0793692858089307</v>
      </c>
      <c r="E25" s="794" t="s">
        <v>241</v>
      </c>
      <c r="F25" s="216">
        <v>0.13501144164759726</v>
      </c>
      <c r="G25" s="793" t="s">
        <v>278</v>
      </c>
      <c r="H25" s="765">
        <v>0.067567567567567571</v>
      </c>
      <c r="I25" s="794" t="s">
        <v>240</v>
      </c>
      <c r="J25" s="217">
        <v>0.0891416752843847</v>
      </c>
    </row>
    <row r="26" spans="2:10">
      <c r="B26" s="792">
        <v>4</v>
      </c>
      <c r="C26" s="793" t="s">
        <v>243</v>
      </c>
      <c r="D26" s="765">
        <v>0.0761892142573208</v>
      </c>
      <c r="E26" s="794" t="s">
        <v>239</v>
      </c>
      <c r="F26" s="216">
        <v>0.082379862700228831</v>
      </c>
      <c r="G26" s="793" t="s">
        <v>245</v>
      </c>
      <c r="H26" s="765">
        <v>0.054054054054054057</v>
      </c>
      <c r="I26" s="794" t="s">
        <v>243</v>
      </c>
      <c r="J26" s="217">
        <v>0.063908996897621514</v>
      </c>
    </row>
    <row r="27" spans="2:10" ht="15" thickBot="1">
      <c r="B27" s="795">
        <v>5</v>
      </c>
      <c r="C27" s="796" t="s">
        <v>241</v>
      </c>
      <c r="D27" s="766">
        <v>0.06479395786405194</v>
      </c>
      <c r="E27" s="797" t="s">
        <v>240</v>
      </c>
      <c r="F27" s="432">
        <v>0.054919908466819219</v>
      </c>
      <c r="G27" s="796" t="s">
        <v>246</v>
      </c>
      <c r="H27" s="766">
        <v>0.054054054054054057</v>
      </c>
      <c r="I27" s="797" t="s">
        <v>241</v>
      </c>
      <c r="J27" s="433">
        <v>0.062047569803516028</v>
      </c>
    </row>
    <row r="28" spans="3:10">
      <c r="C28" s="730"/>
      <c r="D28" s="730"/>
      <c r="E28" s="730"/>
      <c r="F28" s="730"/>
      <c r="G28" s="730"/>
      <c r="H28" s="730"/>
      <c r="I28" s="730"/>
      <c r="J28" s="730"/>
    </row>
    <row r="29" spans="2:10" ht="15.75" thickBot="1">
      <c r="B29" s="573" t="s">
        <v>114</v>
      </c>
      <c r="C29" s="730"/>
      <c r="D29" s="730"/>
      <c r="E29" s="730"/>
      <c r="F29" s="730"/>
      <c r="G29" s="730"/>
      <c r="H29" s="730"/>
      <c r="I29" s="730"/>
      <c r="J29" s="730"/>
    </row>
    <row r="30" spans="2:28" ht="15.75" thickBot="1">
      <c r="B30" s="575"/>
      <c r="C30" s="692" t="s">
        <v>64</v>
      </c>
      <c r="D30" s="686"/>
      <c r="E30" s="686"/>
      <c r="F30" s="686"/>
      <c r="G30" s="686"/>
      <c r="H30" s="686"/>
      <c r="I30" s="686"/>
      <c r="J30" s="686"/>
      <c r="K30" s="686"/>
      <c r="L30" s="686"/>
      <c r="M30" s="686"/>
      <c r="N30" s="686"/>
      <c r="O30" s="686"/>
      <c r="P30" s="686"/>
      <c r="Q30" s="686"/>
      <c r="R30" s="686"/>
      <c r="S30" s="686"/>
      <c r="T30" s="686"/>
      <c r="U30" s="684"/>
      <c r="V30" s="686"/>
      <c r="W30" s="686"/>
      <c r="X30" s="686"/>
      <c r="Y30" s="686"/>
      <c r="Z30" s="687"/>
      <c r="AA30" s="686"/>
      <c r="AB30" s="687"/>
    </row>
    <row r="31" spans="2:28" ht="13.5" customHeight="1">
      <c r="B31" s="693"/>
      <c r="C31" s="694" t="s">
        <v>3</v>
      </c>
      <c r="D31" s="695"/>
      <c r="E31" s="694" t="s">
        <v>277</v>
      </c>
      <c r="F31" s="696"/>
      <c r="G31" s="695" t="s">
        <v>5</v>
      </c>
      <c r="H31" s="695"/>
      <c r="I31" s="694" t="s">
        <v>6</v>
      </c>
      <c r="J31" s="696"/>
      <c r="K31" s="695" t="s">
        <v>7</v>
      </c>
      <c r="L31" s="695"/>
      <c r="M31" s="694" t="s">
        <v>8</v>
      </c>
      <c r="N31" s="696"/>
      <c r="O31" s="695" t="s">
        <v>9</v>
      </c>
      <c r="P31" s="695"/>
      <c r="Q31" s="694" t="s">
        <v>10</v>
      </c>
      <c r="R31" s="696"/>
      <c r="S31" s="695" t="s">
        <v>11</v>
      </c>
      <c r="T31" s="695"/>
      <c r="U31" s="694" t="s">
        <v>12</v>
      </c>
      <c r="V31" s="695"/>
      <c r="W31" s="694" t="s">
        <v>13</v>
      </c>
      <c r="X31" s="696"/>
      <c r="Y31" s="695" t="s">
        <v>14</v>
      </c>
      <c r="Z31" s="695"/>
      <c r="AA31" s="694" t="s">
        <v>415</v>
      </c>
      <c r="AB31" s="697"/>
    </row>
    <row r="32" spans="2:28" ht="13.5" customHeight="1">
      <c r="B32" s="688" t="s">
        <v>237</v>
      </c>
      <c r="C32" s="689"/>
      <c r="D32" s="588">
        <v>8650</v>
      </c>
      <c r="E32" s="689"/>
      <c r="F32" s="690">
        <v>275</v>
      </c>
      <c r="G32" s="691"/>
      <c r="H32" s="588">
        <v>1000</v>
      </c>
      <c r="I32" s="689"/>
      <c r="J32" s="690">
        <v>750</v>
      </c>
      <c r="K32" s="691"/>
      <c r="L32" s="588">
        <v>350</v>
      </c>
      <c r="M32" s="689"/>
      <c r="N32" s="690">
        <v>1700</v>
      </c>
      <c r="O32" s="691"/>
      <c r="P32" s="588">
        <v>250</v>
      </c>
      <c r="Q32" s="689"/>
      <c r="R32" s="690">
        <v>225</v>
      </c>
      <c r="S32" s="691"/>
      <c r="T32" s="790">
        <v>550</v>
      </c>
      <c r="U32" s="689"/>
      <c r="V32" s="588">
        <v>375</v>
      </c>
      <c r="W32" s="689"/>
      <c r="X32" s="690">
        <v>425</v>
      </c>
      <c r="Y32" s="691"/>
      <c r="Z32" s="790">
        <v>375</v>
      </c>
      <c r="AA32" s="689"/>
      <c r="AB32" s="589">
        <v>550</v>
      </c>
    </row>
    <row r="33" spans="2:28" ht="13.5" customHeight="1">
      <c r="B33" s="792">
        <v>1</v>
      </c>
      <c r="C33" s="793" t="s">
        <v>238</v>
      </c>
      <c r="D33" s="216">
        <v>0.18699987689277361</v>
      </c>
      <c r="E33" s="793" t="s">
        <v>240</v>
      </c>
      <c r="F33" s="765">
        <v>0.23985239852398524</v>
      </c>
      <c r="G33" s="794" t="s">
        <v>238</v>
      </c>
      <c r="H33" s="216">
        <v>0.18503538928210314</v>
      </c>
      <c r="I33" s="793" t="s">
        <v>238</v>
      </c>
      <c r="J33" s="765">
        <v>0.24633821571238348</v>
      </c>
      <c r="K33" s="794" t="s">
        <v>244</v>
      </c>
      <c r="L33" s="216">
        <v>0.080110497237569064</v>
      </c>
      <c r="M33" s="793" t="s">
        <v>238</v>
      </c>
      <c r="N33" s="765">
        <v>0.16203143893591293</v>
      </c>
      <c r="O33" s="794" t="s">
        <v>239</v>
      </c>
      <c r="P33" s="216">
        <v>0.24710424710424711</v>
      </c>
      <c r="Q33" s="793" t="s">
        <v>242</v>
      </c>
      <c r="R33" s="765">
        <v>0.33047210300429186</v>
      </c>
      <c r="S33" s="794" t="s">
        <v>238</v>
      </c>
      <c r="T33" s="216">
        <v>0.19600725952813067</v>
      </c>
      <c r="U33" s="793" t="s">
        <v>246</v>
      </c>
      <c r="V33" s="216">
        <v>0.12401055408970976</v>
      </c>
      <c r="W33" s="793" t="s">
        <v>240</v>
      </c>
      <c r="X33" s="765">
        <v>0.13286713286713286</v>
      </c>
      <c r="Y33" s="794" t="s">
        <v>238</v>
      </c>
      <c r="Z33" s="216">
        <v>0.32432432432432434</v>
      </c>
      <c r="AA33" s="793" t="s">
        <v>245</v>
      </c>
      <c r="AB33" s="217">
        <v>0.18464351005484461</v>
      </c>
    </row>
    <row r="34" spans="2:28" ht="13.5" customHeight="1">
      <c r="B34" s="792">
        <v>2</v>
      </c>
      <c r="C34" s="793" t="s">
        <v>240</v>
      </c>
      <c r="D34" s="216">
        <v>0.10402560630308999</v>
      </c>
      <c r="E34" s="793" t="s">
        <v>238</v>
      </c>
      <c r="F34" s="765">
        <v>0.14022140221402213</v>
      </c>
      <c r="G34" s="794" t="s">
        <v>240</v>
      </c>
      <c r="H34" s="216">
        <v>0.13953488372093023</v>
      </c>
      <c r="I34" s="793" t="s">
        <v>246</v>
      </c>
      <c r="J34" s="765">
        <v>0.097203728362183758</v>
      </c>
      <c r="K34" s="794" t="s">
        <v>252</v>
      </c>
      <c r="L34" s="216">
        <v>0.077348066298342538</v>
      </c>
      <c r="M34" s="793" t="s">
        <v>242</v>
      </c>
      <c r="N34" s="765">
        <v>0.10217654171704958</v>
      </c>
      <c r="O34" s="794" t="s">
        <v>242</v>
      </c>
      <c r="P34" s="216">
        <v>0.11969111969111969</v>
      </c>
      <c r="Q34" s="793" t="s">
        <v>245</v>
      </c>
      <c r="R34" s="765">
        <v>0.077253218884120178</v>
      </c>
      <c r="S34" s="794" t="s">
        <v>241</v>
      </c>
      <c r="T34" s="216">
        <v>0.12159709618874773</v>
      </c>
      <c r="U34" s="793" t="s">
        <v>238</v>
      </c>
      <c r="V34" s="216">
        <v>0.11873350923482849</v>
      </c>
      <c r="W34" s="793" t="s">
        <v>241</v>
      </c>
      <c r="X34" s="765">
        <v>0.11421911421911422</v>
      </c>
      <c r="Y34" s="794" t="s">
        <v>240</v>
      </c>
      <c r="Z34" s="216">
        <v>0.0918918918918919</v>
      </c>
      <c r="AA34" s="793" t="s">
        <v>242</v>
      </c>
      <c r="AB34" s="217">
        <v>0.13893967093235832</v>
      </c>
    </row>
    <row r="35" spans="2:28" ht="13.5" customHeight="1">
      <c r="B35" s="792">
        <v>3</v>
      </c>
      <c r="C35" s="793" t="s">
        <v>243</v>
      </c>
      <c r="D35" s="216">
        <v>0.080512126061799832</v>
      </c>
      <c r="E35" s="793" t="s">
        <v>241</v>
      </c>
      <c r="F35" s="765">
        <v>0.13284132841328414</v>
      </c>
      <c r="G35" s="794" t="s">
        <v>246</v>
      </c>
      <c r="H35" s="216">
        <v>0.10920121334681497</v>
      </c>
      <c r="I35" s="793" t="s">
        <v>243</v>
      </c>
      <c r="J35" s="765">
        <v>0.093209054593874838</v>
      </c>
      <c r="K35" s="794" t="s">
        <v>240</v>
      </c>
      <c r="L35" s="216">
        <v>0.074585635359116026</v>
      </c>
      <c r="M35" s="793" t="s">
        <v>243</v>
      </c>
      <c r="N35" s="765">
        <v>0.10157194679564692</v>
      </c>
      <c r="O35" s="794" t="s">
        <v>243</v>
      </c>
      <c r="P35" s="216">
        <v>0.073359073359073365</v>
      </c>
      <c r="Q35" s="793" t="s">
        <v>243</v>
      </c>
      <c r="R35" s="765">
        <v>0.068669527896995708</v>
      </c>
      <c r="S35" s="794" t="s">
        <v>243</v>
      </c>
      <c r="T35" s="216">
        <v>0.11433756805807622</v>
      </c>
      <c r="U35" s="793" t="s">
        <v>240</v>
      </c>
      <c r="V35" s="216">
        <v>0.10554089709762533</v>
      </c>
      <c r="W35" s="793" t="s">
        <v>238</v>
      </c>
      <c r="X35" s="765">
        <v>0.10256410256410256</v>
      </c>
      <c r="Y35" s="794" t="s">
        <v>239</v>
      </c>
      <c r="Z35" s="216">
        <v>0.062162162162162166</v>
      </c>
      <c r="AA35" s="793" t="s">
        <v>239</v>
      </c>
      <c r="AB35" s="217">
        <v>0.095063985374771481</v>
      </c>
    </row>
    <row r="36" spans="2:28" ht="13.5" customHeight="1">
      <c r="B36" s="792">
        <v>4</v>
      </c>
      <c r="C36" s="793" t="s">
        <v>242</v>
      </c>
      <c r="D36" s="216">
        <v>0.07066354795026468</v>
      </c>
      <c r="E36" s="793" t="s">
        <v>279</v>
      </c>
      <c r="F36" s="765">
        <v>0.077490774907749083</v>
      </c>
      <c r="G36" s="794" t="s">
        <v>243</v>
      </c>
      <c r="H36" s="216">
        <v>0.10717896865520728</v>
      </c>
      <c r="I36" s="793" t="s">
        <v>240</v>
      </c>
      <c r="J36" s="765">
        <v>0.083888149134487347</v>
      </c>
      <c r="K36" s="794" t="s">
        <v>239</v>
      </c>
      <c r="L36" s="216">
        <v>0.074585635359116026</v>
      </c>
      <c r="M36" s="793" t="s">
        <v>240</v>
      </c>
      <c r="N36" s="765">
        <v>0.085852478839177751</v>
      </c>
      <c r="O36" s="794" t="s">
        <v>240</v>
      </c>
      <c r="P36" s="216">
        <v>0.0694980694980695</v>
      </c>
      <c r="Q36" s="793" t="s">
        <v>238</v>
      </c>
      <c r="R36" s="765">
        <v>0.068669527896995708</v>
      </c>
      <c r="S36" s="794" t="s">
        <v>240</v>
      </c>
      <c r="T36" s="216">
        <v>0.10889292196007259</v>
      </c>
      <c r="U36" s="793" t="s">
        <v>242</v>
      </c>
      <c r="V36" s="216">
        <v>0.06860158311345646</v>
      </c>
      <c r="W36" s="793" t="s">
        <v>242</v>
      </c>
      <c r="X36" s="765">
        <v>0.090909090909090912</v>
      </c>
      <c r="Y36" s="794" t="s">
        <v>242</v>
      </c>
      <c r="Z36" s="216">
        <v>0.059459459459459463</v>
      </c>
      <c r="AA36" s="793" t="s">
        <v>435</v>
      </c>
      <c r="AB36" s="217">
        <v>0.0603290676416819</v>
      </c>
    </row>
    <row r="37" spans="2:28" ht="13.5" customHeight="1" thickBot="1">
      <c r="B37" s="795">
        <v>5</v>
      </c>
      <c r="C37" s="796" t="s">
        <v>241</v>
      </c>
      <c r="D37" s="432">
        <v>0.060691862612335341</v>
      </c>
      <c r="E37" s="796" t="s">
        <v>243</v>
      </c>
      <c r="F37" s="766">
        <v>0.051660516605166053</v>
      </c>
      <c r="G37" s="797" t="s">
        <v>279</v>
      </c>
      <c r="H37" s="432">
        <v>0.068756319514661268</v>
      </c>
      <c r="I37" s="796" t="s">
        <v>242</v>
      </c>
      <c r="J37" s="766">
        <v>0.077230359520639141</v>
      </c>
      <c r="K37" s="797" t="s">
        <v>238</v>
      </c>
      <c r="L37" s="432">
        <v>0.069060773480662987</v>
      </c>
      <c r="M37" s="796" t="s">
        <v>241</v>
      </c>
      <c r="N37" s="766">
        <v>0.055018137847642083</v>
      </c>
      <c r="O37" s="797" t="s">
        <v>241</v>
      </c>
      <c r="P37" s="432">
        <v>0.054054054054054057</v>
      </c>
      <c r="Q37" s="796" t="s">
        <v>240</v>
      </c>
      <c r="R37" s="766">
        <v>0.051502145922746781</v>
      </c>
      <c r="S37" s="797" t="s">
        <v>246</v>
      </c>
      <c r="T37" s="432">
        <v>0.061705989110707807</v>
      </c>
      <c r="U37" s="796" t="s">
        <v>239</v>
      </c>
      <c r="V37" s="432">
        <v>0.065963060686015831</v>
      </c>
      <c r="W37" s="796" t="s">
        <v>239</v>
      </c>
      <c r="X37" s="766">
        <v>0.090909090909090912</v>
      </c>
      <c r="Y37" s="797" t="s">
        <v>245</v>
      </c>
      <c r="Z37" s="432">
        <v>0.048648648648648651</v>
      </c>
      <c r="AA37" s="796" t="s">
        <v>238</v>
      </c>
      <c r="AB37" s="433">
        <v>0.051188299817184646</v>
      </c>
    </row>
    <row r="38" spans="3:10" ht="13.5" customHeight="1">
      <c r="C38" s="730"/>
      <c r="D38" s="730"/>
      <c r="E38" s="730"/>
      <c r="F38" s="730"/>
      <c r="G38" s="730"/>
      <c r="H38" s="730"/>
      <c r="I38" s="730"/>
      <c r="J38" s="730"/>
    </row>
    <row r="39" spans="2:10" ht="13.5" customHeight="1">
      <c r="B39" s="794"/>
      <c r="C39" s="730"/>
      <c r="D39" s="730"/>
      <c r="E39" s="730"/>
      <c r="F39" s="730"/>
      <c r="G39" s="730"/>
      <c r="H39" s="730"/>
      <c r="I39" s="730"/>
      <c r="J39" s="730"/>
    </row>
    <row r="40" spans="3:10" ht="13.5" customHeight="1">
      <c r="C40" s="730"/>
      <c r="D40" s="730"/>
      <c r="E40" s="730"/>
      <c r="F40" s="730"/>
      <c r="G40" s="730"/>
      <c r="H40" s="730"/>
      <c r="I40" s="730"/>
      <c r="J40" s="730"/>
    </row>
    <row r="41" spans="3:10" ht="13.5" customHeight="1">
      <c r="C41" s="730"/>
      <c r="D41" s="730"/>
      <c r="E41" s="730"/>
      <c r="F41" s="730"/>
      <c r="G41" s="730"/>
      <c r="H41" s="730"/>
      <c r="I41" s="730"/>
      <c r="J41" s="730"/>
    </row>
    <row r="42" spans="3:10" ht="13.5" customHeight="1">
      <c r="C42" s="730"/>
      <c r="D42" s="730"/>
      <c r="E42" s="730"/>
      <c r="F42" s="730"/>
      <c r="G42" s="730"/>
      <c r="H42" s="730"/>
      <c r="I42" s="730"/>
      <c r="J42" s="730"/>
    </row>
    <row r="43" spans="3:10" ht="13.5" customHeight="1">
      <c r="C43" s="730"/>
      <c r="D43" s="730"/>
      <c r="E43" s="730"/>
      <c r="F43" s="730"/>
      <c r="G43" s="730"/>
      <c r="H43" s="730"/>
      <c r="I43" s="730"/>
      <c r="J43" s="730"/>
    </row>
    <row r="44" spans="3:10" ht="13.5" customHeight="1">
      <c r="C44" s="730"/>
      <c r="D44" s="730"/>
      <c r="E44" s="730"/>
      <c r="F44" s="730"/>
      <c r="G44" s="730"/>
      <c r="H44" s="730"/>
      <c r="I44" s="730"/>
      <c r="J44" s="730"/>
    </row>
    <row r="45" spans="3:10" ht="13.5" customHeight="1">
      <c r="C45" s="730"/>
      <c r="D45" s="730"/>
      <c r="E45" s="730"/>
      <c r="F45" s="730"/>
      <c r="G45" s="730"/>
      <c r="H45" s="730"/>
      <c r="I45" s="730"/>
      <c r="J45" s="730"/>
    </row>
    <row r="46" spans="2:10" ht="13.5" customHeight="1">
      <c r="B46" s="794"/>
      <c r="C46" s="730"/>
      <c r="D46" s="730"/>
      <c r="E46" s="730"/>
      <c r="F46" s="730"/>
      <c r="G46" s="730"/>
      <c r="H46" s="730"/>
      <c r="I46" s="730"/>
      <c r="J46" s="730"/>
    </row>
    <row r="47" spans="3:10" ht="13.5" customHeight="1">
      <c r="C47" s="730"/>
      <c r="D47" s="730"/>
      <c r="E47" s="730"/>
      <c r="F47" s="730"/>
      <c r="G47" s="730"/>
      <c r="H47" s="730"/>
      <c r="I47" s="730"/>
      <c r="J47" s="730"/>
    </row>
    <row r="48" spans="3:10" ht="13.5" customHeight="1">
      <c r="C48" s="730"/>
      <c r="D48" s="730"/>
      <c r="E48" s="730"/>
      <c r="F48" s="730"/>
      <c r="G48" s="730"/>
      <c r="H48" s="730"/>
      <c r="I48" s="730"/>
      <c r="J48" s="730"/>
    </row>
    <row r="49" spans="3:10" ht="13.5" customHeight="1">
      <c r="C49" s="730"/>
      <c r="D49" s="730"/>
      <c r="E49" s="730"/>
      <c r="F49" s="730"/>
      <c r="G49" s="730"/>
      <c r="H49" s="730"/>
      <c r="I49" s="730"/>
      <c r="J49" s="730"/>
    </row>
    <row r="50" spans="3:10" ht="13.5" customHeight="1">
      <c r="C50" s="730"/>
      <c r="D50" s="730"/>
      <c r="E50" s="730"/>
      <c r="F50" s="730"/>
      <c r="G50" s="730"/>
      <c r="H50" s="730"/>
      <c r="I50" s="730"/>
      <c r="J50" s="730"/>
    </row>
    <row r="51" spans="3:10" ht="13.5" customHeight="1">
      <c r="C51" s="730"/>
      <c r="D51" s="730"/>
      <c r="E51" s="730"/>
      <c r="F51" s="730"/>
      <c r="G51" s="730"/>
      <c r="H51" s="730"/>
      <c r="I51" s="730"/>
      <c r="J51" s="730"/>
    </row>
    <row r="52" spans="3:10" ht="13.5" customHeight="1">
      <c r="C52" s="730"/>
      <c r="D52" s="730"/>
      <c r="E52" s="730"/>
      <c r="F52" s="730"/>
      <c r="G52" s="730"/>
      <c r="H52" s="730"/>
      <c r="I52" s="730"/>
      <c r="J52" s="730"/>
    </row>
    <row r="53" spans="2:10" ht="13.5" customHeight="1">
      <c r="B53" s="794"/>
      <c r="C53" s="730"/>
      <c r="D53" s="730"/>
      <c r="E53" s="730"/>
      <c r="F53" s="730"/>
      <c r="G53" s="730"/>
      <c r="H53" s="730"/>
      <c r="I53" s="730"/>
      <c r="J53" s="730"/>
    </row>
    <row r="54" spans="3:10" ht="13.5" customHeight="1">
      <c r="C54" s="730"/>
      <c r="D54" s="730"/>
      <c r="E54" s="730"/>
      <c r="F54" s="730"/>
      <c r="G54" s="730"/>
      <c r="H54" s="730"/>
      <c r="I54" s="730"/>
      <c r="J54" s="730"/>
    </row>
    <row r="55" spans="3:10" ht="13.5" customHeight="1">
      <c r="C55" s="730"/>
      <c r="D55" s="730"/>
      <c r="E55" s="730"/>
      <c r="F55" s="730"/>
      <c r="G55" s="730"/>
      <c r="H55" s="730"/>
      <c r="I55" s="730"/>
      <c r="J55" s="730"/>
    </row>
    <row r="56" spans="3:10" ht="13.5" customHeight="1">
      <c r="C56" s="730"/>
      <c r="D56" s="730"/>
      <c r="E56" s="730"/>
      <c r="F56" s="730"/>
      <c r="G56" s="730"/>
      <c r="H56" s="730"/>
      <c r="I56" s="730"/>
      <c r="J56" s="730"/>
    </row>
    <row r="57" spans="3:10" ht="13.5" customHeight="1">
      <c r="C57" s="730"/>
      <c r="D57" s="730"/>
      <c r="E57" s="730"/>
      <c r="F57" s="730"/>
      <c r="G57" s="730"/>
      <c r="H57" s="730"/>
      <c r="I57" s="730"/>
      <c r="J57" s="730"/>
    </row>
    <row r="58" spans="3:10" ht="13.5" customHeight="1">
      <c r="C58" s="730"/>
      <c r="D58" s="730"/>
      <c r="E58" s="730"/>
      <c r="F58" s="730"/>
      <c r="G58" s="730"/>
      <c r="H58" s="730"/>
      <c r="I58" s="730"/>
      <c r="J58" s="730"/>
    </row>
    <row r="59" spans="3:10" ht="13.5" customHeight="1">
      <c r="C59" s="730"/>
      <c r="D59" s="730"/>
      <c r="E59" s="730"/>
      <c r="F59" s="730"/>
      <c r="G59" s="730"/>
      <c r="H59" s="730"/>
      <c r="I59" s="730"/>
      <c r="J59" s="730"/>
    </row>
    <row r="60" spans="2:10" ht="13.5" customHeight="1">
      <c r="B60" s="794"/>
      <c r="C60" s="730"/>
      <c r="D60" s="730"/>
      <c r="E60" s="730"/>
      <c r="F60" s="730"/>
      <c r="G60" s="730"/>
      <c r="H60" s="730"/>
      <c r="I60" s="730"/>
      <c r="J60" s="730"/>
    </row>
    <row r="61" spans="3:10" ht="13.5" customHeight="1">
      <c r="C61" s="730"/>
      <c r="D61" s="730"/>
      <c r="E61" s="730"/>
      <c r="F61" s="730"/>
      <c r="G61" s="730"/>
      <c r="H61" s="730"/>
      <c r="I61" s="730"/>
      <c r="J61" s="730"/>
    </row>
    <row r="62" spans="3:10" ht="13.5" customHeight="1">
      <c r="C62" s="730"/>
      <c r="D62" s="730"/>
      <c r="E62" s="730"/>
      <c r="F62" s="730"/>
      <c r="G62" s="730"/>
      <c r="H62" s="730"/>
      <c r="I62" s="730"/>
      <c r="J62" s="730"/>
    </row>
    <row r="63" spans="3:10" ht="13.5" customHeight="1">
      <c r="C63" s="730"/>
      <c r="D63" s="730"/>
      <c r="E63" s="730"/>
      <c r="F63" s="730"/>
      <c r="G63" s="730"/>
      <c r="H63" s="730"/>
      <c r="I63" s="730"/>
      <c r="J63" s="730"/>
    </row>
    <row r="64" spans="3:10" ht="13.5" customHeight="1">
      <c r="C64" s="730"/>
      <c r="D64" s="730"/>
      <c r="E64" s="730"/>
      <c r="F64" s="730"/>
      <c r="G64" s="730"/>
      <c r="H64" s="730"/>
      <c r="I64" s="730"/>
      <c r="J64" s="730"/>
    </row>
    <row r="65" spans="3:10" ht="13.5" customHeight="1">
      <c r="C65" s="730"/>
      <c r="D65" s="730"/>
      <c r="E65" s="730"/>
      <c r="F65" s="730"/>
      <c r="G65" s="730"/>
      <c r="H65" s="730"/>
      <c r="I65" s="730"/>
      <c r="J65" s="730"/>
    </row>
    <row r="66" spans="3:10" ht="13.5" customHeight="1">
      <c r="C66" s="730"/>
      <c r="D66" s="730"/>
      <c r="E66" s="730"/>
      <c r="F66" s="730"/>
      <c r="G66" s="730"/>
      <c r="H66" s="730"/>
      <c r="I66" s="730"/>
      <c r="J66" s="730"/>
    </row>
    <row r="67" spans="2:10" ht="13.5" customHeight="1">
      <c r="B67" s="794"/>
      <c r="C67" s="730"/>
      <c r="D67" s="730"/>
      <c r="E67" s="730"/>
      <c r="F67" s="730"/>
      <c r="G67" s="730"/>
      <c r="H67" s="730"/>
      <c r="I67" s="730"/>
      <c r="J67" s="730"/>
    </row>
    <row r="68" spans="3:10" ht="13.5" customHeight="1">
      <c r="C68" s="730"/>
      <c r="D68" s="730"/>
      <c r="E68" s="730"/>
      <c r="F68" s="730"/>
      <c r="G68" s="730"/>
      <c r="H68" s="730"/>
      <c r="I68" s="730"/>
      <c r="J68" s="730"/>
    </row>
    <row r="69" spans="3:10" ht="13.5" customHeight="1">
      <c r="C69" s="730"/>
      <c r="D69" s="730"/>
      <c r="E69" s="730"/>
      <c r="F69" s="730"/>
      <c r="G69" s="730"/>
      <c r="H69" s="730"/>
      <c r="I69" s="730"/>
      <c r="J69" s="730"/>
    </row>
    <row r="70" spans="3:10" ht="13.5" customHeight="1">
      <c r="C70" s="730"/>
      <c r="D70" s="730"/>
      <c r="E70" s="730"/>
      <c r="F70" s="730"/>
      <c r="G70" s="730"/>
      <c r="H70" s="730"/>
      <c r="I70" s="730"/>
      <c r="J70" s="730"/>
    </row>
    <row r="71" spans="3:10" ht="13.5" customHeight="1">
      <c r="C71" s="730"/>
      <c r="D71" s="730"/>
      <c r="E71" s="730"/>
      <c r="F71" s="730"/>
      <c r="G71" s="730"/>
      <c r="H71" s="730"/>
      <c r="I71" s="730"/>
      <c r="J71" s="730"/>
    </row>
    <row r="72" spans="3:10" ht="13.5" customHeight="1">
      <c r="C72" s="730"/>
      <c r="D72" s="730"/>
      <c r="E72" s="730"/>
      <c r="F72" s="730"/>
      <c r="G72" s="730"/>
      <c r="H72" s="730"/>
      <c r="I72" s="730"/>
      <c r="J72" s="730"/>
    </row>
    <row r="73" spans="3:10" ht="13.5" customHeight="1">
      <c r="C73" s="730"/>
      <c r="D73" s="730"/>
      <c r="E73" s="730"/>
      <c r="F73" s="730"/>
      <c r="G73" s="730"/>
      <c r="H73" s="730"/>
      <c r="I73" s="730"/>
      <c r="J73" s="730"/>
    </row>
    <row r="74" spans="2:10" ht="13.5" customHeight="1">
      <c r="B74" s="794"/>
      <c r="C74" s="730"/>
      <c r="D74" s="730"/>
      <c r="E74" s="730"/>
      <c r="F74" s="730"/>
      <c r="G74" s="730"/>
      <c r="H74" s="730"/>
      <c r="I74" s="730"/>
      <c r="J74" s="730"/>
    </row>
    <row r="75" spans="3:10" ht="13.5" customHeight="1">
      <c r="C75" s="730"/>
      <c r="D75" s="730"/>
      <c r="E75" s="730"/>
      <c r="F75" s="730"/>
      <c r="G75" s="730"/>
      <c r="H75" s="730"/>
      <c r="I75" s="730"/>
      <c r="J75" s="730"/>
    </row>
    <row r="76" spans="3:10" ht="13.5" customHeight="1">
      <c r="C76" s="730"/>
      <c r="D76" s="730"/>
      <c r="E76" s="730"/>
      <c r="F76" s="730"/>
      <c r="G76" s="730"/>
      <c r="H76" s="730"/>
      <c r="I76" s="730"/>
      <c r="J76" s="730"/>
    </row>
    <row r="77" spans="3:10" ht="13.5" customHeight="1">
      <c r="C77" s="730"/>
      <c r="D77" s="730"/>
      <c r="E77" s="730"/>
      <c r="F77" s="730"/>
      <c r="G77" s="730"/>
      <c r="H77" s="730"/>
      <c r="I77" s="730"/>
      <c r="J77" s="730"/>
    </row>
    <row r="78" spans="3:10" ht="13.5" customHeight="1">
      <c r="C78" s="730"/>
      <c r="D78" s="730"/>
      <c r="E78" s="730"/>
      <c r="F78" s="730"/>
      <c r="G78" s="730"/>
      <c r="H78" s="730"/>
      <c r="I78" s="730"/>
      <c r="J78" s="730"/>
    </row>
    <row r="79" spans="3:10" ht="13.5" customHeight="1">
      <c r="C79" s="730"/>
      <c r="D79" s="730"/>
      <c r="E79" s="730"/>
      <c r="F79" s="730"/>
      <c r="G79" s="730"/>
      <c r="H79" s="730"/>
      <c r="I79" s="730"/>
      <c r="J79" s="730"/>
    </row>
    <row r="80" spans="3:10" ht="13.5" customHeight="1">
      <c r="C80" s="730"/>
      <c r="D80" s="730"/>
      <c r="E80" s="730"/>
      <c r="F80" s="730"/>
      <c r="G80" s="730"/>
      <c r="H80" s="730"/>
      <c r="I80" s="730"/>
      <c r="J80" s="730"/>
    </row>
    <row r="81" spans="2:10" ht="13.5" customHeight="1">
      <c r="B81" s="794"/>
      <c r="C81" s="730"/>
      <c r="D81" s="730"/>
      <c r="E81" s="730"/>
      <c r="F81" s="730"/>
      <c r="G81" s="730"/>
      <c r="H81" s="730"/>
      <c r="I81" s="730"/>
      <c r="J81" s="730"/>
    </row>
    <row r="82" spans="3:10" ht="13.5" customHeight="1">
      <c r="C82" s="730"/>
      <c r="D82" s="730"/>
      <c r="E82" s="730"/>
      <c r="F82" s="730"/>
      <c r="G82" s="730"/>
      <c r="H82" s="730"/>
      <c r="I82" s="730"/>
      <c r="J82" s="730"/>
    </row>
    <row r="83" spans="3:10" ht="13.5" customHeight="1">
      <c r="C83" s="730"/>
      <c r="D83" s="730"/>
      <c r="E83" s="730"/>
      <c r="F83" s="730"/>
      <c r="G83" s="730"/>
      <c r="H83" s="730"/>
      <c r="I83" s="730"/>
      <c r="J83" s="730"/>
    </row>
    <row r="84" spans="3:10" ht="13.5" customHeight="1">
      <c r="C84" s="730"/>
      <c r="D84" s="730"/>
      <c r="E84" s="730"/>
      <c r="F84" s="730"/>
      <c r="G84" s="730"/>
      <c r="H84" s="730"/>
      <c r="I84" s="730"/>
      <c r="J84" s="730"/>
    </row>
    <row r="85" spans="3:10" ht="13.5" customHeight="1">
      <c r="C85" s="730"/>
      <c r="D85" s="730"/>
      <c r="E85" s="730"/>
      <c r="F85" s="730"/>
      <c r="G85" s="730"/>
      <c r="H85" s="730"/>
      <c r="I85" s="730"/>
      <c r="J85" s="730"/>
    </row>
    <row r="86" spans="3:10" ht="13.5" customHeight="1">
      <c r="C86" s="730"/>
      <c r="D86" s="730"/>
      <c r="E86" s="730"/>
      <c r="F86" s="730"/>
      <c r="G86" s="730"/>
      <c r="H86" s="730"/>
      <c r="I86" s="730"/>
      <c r="J86" s="730"/>
    </row>
    <row r="87" spans="3:10" ht="13.5" customHeight="1">
      <c r="C87" s="730"/>
      <c r="D87" s="730"/>
      <c r="E87" s="730"/>
      <c r="F87" s="730"/>
      <c r="G87" s="730"/>
      <c r="H87" s="730"/>
      <c r="I87" s="730"/>
      <c r="J87" s="730"/>
    </row>
    <row r="88" spans="2:10" ht="13.5" customHeight="1">
      <c r="B88" s="794"/>
      <c r="C88" s="730"/>
      <c r="D88" s="730"/>
      <c r="E88" s="730"/>
      <c r="F88" s="730"/>
      <c r="G88" s="730"/>
      <c r="H88" s="730"/>
      <c r="I88" s="730"/>
      <c r="J88" s="730"/>
    </row>
    <row r="89" spans="3:10" ht="13.5" customHeight="1">
      <c r="C89" s="730"/>
      <c r="D89" s="730"/>
      <c r="E89" s="730"/>
      <c r="F89" s="730"/>
      <c r="G89" s="730"/>
      <c r="H89" s="730"/>
      <c r="I89" s="730"/>
      <c r="J89" s="730"/>
    </row>
    <row r="90" spans="3:10" ht="13.5" customHeight="1">
      <c r="C90" s="730"/>
      <c r="D90" s="730"/>
      <c r="E90" s="730"/>
      <c r="F90" s="730"/>
      <c r="G90" s="730"/>
      <c r="H90" s="730"/>
      <c r="I90" s="730"/>
      <c r="J90" s="730"/>
    </row>
    <row r="91" spans="3:10" ht="13.5" customHeight="1">
      <c r="C91" s="730"/>
      <c r="D91" s="730"/>
      <c r="E91" s="730"/>
      <c r="F91" s="730"/>
      <c r="G91" s="730"/>
      <c r="H91" s="730"/>
      <c r="I91" s="730"/>
      <c r="J91" s="730"/>
    </row>
    <row r="92" spans="3:10" ht="13.5" customHeight="1">
      <c r="C92" s="730"/>
      <c r="D92" s="730"/>
      <c r="E92" s="730"/>
      <c r="F92" s="730"/>
      <c r="G92" s="730"/>
      <c r="H92" s="730"/>
      <c r="I92" s="730"/>
      <c r="J92" s="730"/>
    </row>
    <row r="93" spans="3:10" ht="13.5" customHeight="1">
      <c r="C93" s="730"/>
      <c r="D93" s="730"/>
      <c r="E93" s="730"/>
      <c r="F93" s="730"/>
      <c r="G93" s="730"/>
      <c r="H93" s="730"/>
      <c r="I93" s="730"/>
      <c r="J93" s="730"/>
    </row>
    <row r="94" spans="2:10">
      <c r="B94" s="791"/>
      <c r="C94" s="730"/>
      <c r="D94" s="730"/>
      <c r="E94" s="730"/>
      <c r="F94" s="730"/>
      <c r="G94" s="730"/>
      <c r="H94" s="730"/>
      <c r="I94" s="730"/>
      <c r="J94" s="730"/>
    </row>
    <row r="95" spans="2:10">
      <c r="B95" s="791"/>
      <c r="C95" s="730"/>
      <c r="D95" s="730"/>
      <c r="E95" s="730"/>
      <c r="F95" s="730"/>
      <c r="G95" s="730"/>
      <c r="H95" s="730"/>
      <c r="I95" s="730"/>
      <c r="J95" s="730"/>
    </row>
    <row r="96" spans="2:10">
      <c r="B96" s="791"/>
      <c r="C96" s="730"/>
      <c r="D96" s="730"/>
      <c r="E96" s="730"/>
      <c r="F96" s="730"/>
      <c r="G96" s="730"/>
      <c r="H96" s="730"/>
      <c r="I96" s="730"/>
      <c r="J96" s="730"/>
    </row>
    <row r="97" spans="2:10">
      <c r="B97" s="791"/>
      <c r="C97" s="730"/>
      <c r="D97" s="730"/>
      <c r="E97" s="730"/>
      <c r="F97" s="730"/>
      <c r="G97" s="730"/>
      <c r="H97" s="730"/>
      <c r="I97" s="730"/>
      <c r="J97" s="730"/>
    </row>
    <row r="98" spans="7:10">
      <c r="G98" s="730"/>
      <c r="H98" s="730"/>
      <c r="I98" s="730"/>
      <c r="J98" s="730"/>
    </row>
    <row r="99" spans="7:10">
      <c r="G99" s="730"/>
      <c r="H99" s="730"/>
      <c r="I99" s="730"/>
      <c r="J99" s="730"/>
    </row>
    <row r="100" spans="7:10">
      <c r="G100" s="730"/>
      <c r="H100" s="730"/>
      <c r="I100" s="730"/>
      <c r="J100" s="730"/>
    </row>
    <row r="101" spans="7:10">
      <c r="G101" s="730"/>
      <c r="H101" s="730"/>
      <c r="I101" s="730"/>
      <c r="J101" s="730"/>
    </row>
    <row r="102" spans="7:10">
      <c r="G102" s="730"/>
      <c r="H102" s="730"/>
      <c r="I102" s="730"/>
      <c r="J102" s="730"/>
    </row>
    <row r="103" spans="7:10">
      <c r="G103" s="730"/>
      <c r="H103" s="730"/>
      <c r="I103" s="730"/>
      <c r="J103" s="730"/>
    </row>
    <row r="104" spans="7:10">
      <c r="G104" s="730"/>
      <c r="H104" s="730"/>
      <c r="I104" s="730"/>
      <c r="J104" s="730"/>
    </row>
    <row r="105" spans="7:10">
      <c r="G105" s="730"/>
      <c r="H105" s="730"/>
      <c r="I105" s="730"/>
      <c r="J105" s="730"/>
    </row>
    <row r="106" spans="7:10">
      <c r="G106" s="730"/>
      <c r="H106" s="730"/>
      <c r="I106" s="730"/>
      <c r="J106" s="730"/>
    </row>
    <row r="107" spans="7:10">
      <c r="G107" s="730"/>
      <c r="H107" s="730"/>
      <c r="I107" s="730"/>
      <c r="J107" s="730"/>
    </row>
    <row r="108" spans="7:10">
      <c r="G108" s="730"/>
      <c r="H108" s="730"/>
      <c r="I108" s="730"/>
      <c r="J108" s="730"/>
    </row>
    <row r="109" spans="7:10">
      <c r="G109" s="730"/>
      <c r="H109" s="730"/>
      <c r="I109" s="730"/>
      <c r="J109" s="730"/>
    </row>
    <row r="110" spans="7:10">
      <c r="G110" s="730"/>
      <c r="H110" s="730"/>
      <c r="I110" s="730"/>
      <c r="J110" s="730"/>
    </row>
    <row r="111" spans="7:10">
      <c r="G111" s="730"/>
      <c r="H111" s="730"/>
      <c r="I111" s="730"/>
      <c r="J111" s="730"/>
    </row>
    <row r="112" spans="7:10">
      <c r="G112" s="730"/>
      <c r="H112" s="730"/>
      <c r="I112" s="730"/>
      <c r="J112" s="730"/>
    </row>
    <row r="113" spans="7:10">
      <c r="G113" s="730"/>
      <c r="H113" s="730"/>
      <c r="I113" s="730"/>
      <c r="J113" s="730"/>
    </row>
    <row r="114" spans="7:10">
      <c r="G114" s="730"/>
      <c r="H114" s="730"/>
      <c r="I114" s="730"/>
      <c r="J114" s="730"/>
    </row>
    <row r="115" spans="7:10">
      <c r="G115" s="730"/>
      <c r="H115" s="730"/>
      <c r="I115" s="730"/>
      <c r="J115" s="730"/>
    </row>
  </sheetData>
  <pageMargins left="0.7" right="0.7" top="0.75" bottom="0.75" header="0.3" footer="0.3"/>
  <pageSetup paperSize="9" orientation="portrait"/>
  <headerFooter scaleWithDoc="1" alignWithMargins="0" differentFirst="0" differentOddEven="0"/>
  <drawing r:id="rId2"/>
  <extLst/>
</worksheet>
</file>

<file path=xl/worksheets/sheet3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EE1B5"/>
  </sheetPr>
  <dimension ref="A1:P142"/>
  <sheetViews>
    <sheetView zoomScale="85" view="normal" workbookViewId="0">
      <selection pane="topLeft" activeCell="A1" sqref="A1"/>
    </sheetView>
  </sheetViews>
  <sheetFormatPr defaultColWidth="9.140625" defaultRowHeight="14.25"/>
  <cols>
    <col min="1" max="1" width="4.75390625" style="730" customWidth="1"/>
    <col min="2" max="2" width="36.25390625" style="730" bestFit="1" customWidth="1"/>
    <col min="3" max="15" width="16.625" style="730" customWidth="1"/>
    <col min="16" max="16384" width="9.125" style="730" customWidth="1"/>
  </cols>
  <sheetData>
    <row r="1" s="725" customFormat="1"/>
    <row r="2" s="726" customFormat="1"/>
    <row r="3" s="727" customFormat="1"/>
    <row r="5" spans="2:2" s="87" customFormat="1" ht="18">
      <c r="B5" s="569" t="s">
        <v>266</v>
      </c>
    </row>
    <row r="6" spans="2:2" s="87" customFormat="1" ht="15.75">
      <c r="B6" s="570" t="s">
        <v>282</v>
      </c>
    </row>
    <row r="7" spans="2:15" s="729" customFormat="1">
      <c r="B7" s="728"/>
      <c r="C7" s="728"/>
      <c r="D7" s="728"/>
      <c r="E7" s="728"/>
      <c r="F7" s="728"/>
      <c r="G7" s="728"/>
      <c r="H7" s="728"/>
      <c r="I7" s="728"/>
      <c r="J7" s="728"/>
      <c r="K7" s="728"/>
      <c r="L7" s="728"/>
      <c r="M7" s="728"/>
      <c r="N7" s="728"/>
      <c r="O7" s="728"/>
    </row>
    <row r="8" spans="2:15">
      <c r="B8" s="731"/>
      <c r="C8" s="731"/>
      <c r="D8" s="731"/>
      <c r="E8" s="731"/>
      <c r="F8" s="731"/>
      <c r="G8" s="731"/>
      <c r="H8" s="731"/>
      <c r="I8" s="731"/>
      <c r="J8" s="731"/>
      <c r="K8" s="731"/>
      <c r="L8" s="731"/>
      <c r="M8" s="731"/>
      <c r="N8" s="731"/>
      <c r="O8" s="731"/>
    </row>
    <row r="11" ht="12" customHeight="1"/>
    <row r="18" spans="2:2" ht="15">
      <c r="B18" s="573" t="s">
        <v>283</v>
      </c>
    </row>
    <row r="19" spans="2:2">
      <c r="B19" s="16" t="s">
        <v>57</v>
      </c>
    </row>
    <row r="20" spans="2:2" ht="15">
      <c r="B20" s="573"/>
    </row>
    <row r="21" spans="2:2" ht="15.75" thickBot="1">
      <c r="B21" s="573" t="s">
        <v>83</v>
      </c>
    </row>
    <row r="22" spans="2:5" ht="15" thickBot="1">
      <c r="B22" s="591"/>
      <c r="C22" s="576" t="s">
        <v>61</v>
      </c>
      <c r="D22" s="576" t="s">
        <v>84</v>
      </c>
      <c r="E22" s="698" t="s">
        <v>27</v>
      </c>
    </row>
    <row r="23" spans="2:5" ht="15">
      <c r="B23" s="578" t="s">
        <v>85</v>
      </c>
      <c r="C23" s="699">
        <v>155000</v>
      </c>
      <c r="D23" s="636">
        <v>11700</v>
      </c>
      <c r="E23" s="637">
        <v>143000</v>
      </c>
    </row>
    <row r="24" spans="2:5">
      <c r="B24" s="771" t="s">
        <v>247</v>
      </c>
      <c r="C24" s="377">
        <v>0.7879702554244884</v>
      </c>
      <c r="D24" s="216">
        <v>0.88398905702316832</v>
      </c>
      <c r="E24" s="217">
        <v>0.78011080080801487</v>
      </c>
    </row>
    <row r="25" spans="2:5">
      <c r="B25" s="771" t="s">
        <v>248</v>
      </c>
      <c r="C25" s="377">
        <v>0.086460381154524341</v>
      </c>
      <c r="D25" s="216">
        <v>0.0471932974266906</v>
      </c>
      <c r="E25" s="217">
        <v>0.08967449244870429</v>
      </c>
    </row>
    <row r="26" spans="2:5">
      <c r="B26" s="771" t="s">
        <v>231</v>
      </c>
      <c r="C26" s="377">
        <v>0.12556936342098712</v>
      </c>
      <c r="D26" s="216">
        <v>0.068816790630076091</v>
      </c>
      <c r="E26" s="217">
        <v>0.13021470674328073</v>
      </c>
    </row>
    <row r="27" spans="2:5" s="171" customFormat="1">
      <c r="B27" s="405" t="s">
        <v>247</v>
      </c>
      <c r="C27" s="663">
        <v>0.7879702554244884</v>
      </c>
      <c r="D27" s="356">
        <v>0.88398905702316832</v>
      </c>
      <c r="E27" s="357">
        <v>0.78011080080801487</v>
      </c>
    </row>
    <row r="28" spans="1:5" s="171" customFormat="1" ht="15" thickBot="1">
      <c r="A28" s="170"/>
      <c r="B28" s="394" t="s">
        <v>249</v>
      </c>
      <c r="C28" s="670">
        <v>0.2120297445755116</v>
      </c>
      <c r="D28" s="365">
        <v>0.11601094297683168</v>
      </c>
      <c r="E28" s="366">
        <v>0.21988919919198513</v>
      </c>
    </row>
    <row r="30" spans="2:2" ht="15.75" thickBot="1">
      <c r="B30" s="573" t="s">
        <v>91</v>
      </c>
    </row>
    <row r="31" spans="2:10" ht="43.5" thickBot="1">
      <c r="B31" s="575"/>
      <c r="C31" s="576" t="s">
        <v>74</v>
      </c>
      <c r="D31" s="576" t="s">
        <v>92</v>
      </c>
      <c r="E31" s="576" t="s">
        <v>93</v>
      </c>
      <c r="F31" s="576" t="s">
        <v>94</v>
      </c>
      <c r="G31" s="576" t="s">
        <v>95</v>
      </c>
      <c r="H31" s="700" t="s">
        <v>96</v>
      </c>
      <c r="I31" s="576" t="s">
        <v>97</v>
      </c>
      <c r="J31" s="577" t="s">
        <v>98</v>
      </c>
    </row>
    <row r="32" spans="2:10" ht="15">
      <c r="B32" s="701" t="s">
        <v>85</v>
      </c>
      <c r="C32" s="657">
        <v>155000</v>
      </c>
      <c r="D32" s="579">
        <v>79000</v>
      </c>
      <c r="E32" s="579">
        <v>3100</v>
      </c>
      <c r="F32" s="579">
        <v>62000</v>
      </c>
      <c r="G32" s="579">
        <v>10500</v>
      </c>
      <c r="H32" s="657">
        <v>39000</v>
      </c>
      <c r="I32" s="579">
        <v>28000</v>
      </c>
      <c r="J32" s="580">
        <v>61000</v>
      </c>
    </row>
    <row r="33" spans="2:10">
      <c r="B33" s="799" t="s">
        <v>247</v>
      </c>
      <c r="C33" s="371">
        <v>0.7879702554244884</v>
      </c>
      <c r="D33" s="368">
        <v>0.74211529126908438</v>
      </c>
      <c r="E33" s="368">
        <v>0.90868612783357949</v>
      </c>
      <c r="F33" s="368">
        <v>0.820487471782389</v>
      </c>
      <c r="G33" s="368">
        <v>0.9010425294746921</v>
      </c>
      <c r="H33" s="371">
        <v>0.78602779948702872</v>
      </c>
      <c r="I33" s="368">
        <v>0.65786421544818807</v>
      </c>
      <c r="J33" s="372">
        <v>0.82159786774207011</v>
      </c>
    </row>
    <row r="34" spans="2:10">
      <c r="B34" s="799" t="s">
        <v>248</v>
      </c>
      <c r="C34" s="371">
        <v>0.086460381154524341</v>
      </c>
      <c r="D34" s="368">
        <v>0.10801458365274567</v>
      </c>
      <c r="E34" s="368">
        <v>0.024190695636652767</v>
      </c>
      <c r="F34" s="368">
        <v>0.069722121803677733</v>
      </c>
      <c r="G34" s="368">
        <v>0.043369937451975225</v>
      </c>
      <c r="H34" s="371">
        <v>0.0924444464697973</v>
      </c>
      <c r="I34" s="368">
        <v>0.14598598749195779</v>
      </c>
      <c r="J34" s="372">
        <v>0.069646012122838871</v>
      </c>
    </row>
    <row r="35" spans="2:10">
      <c r="B35" s="799" t="s">
        <v>231</v>
      </c>
      <c r="C35" s="371">
        <v>0.12556936342098712</v>
      </c>
      <c r="D35" s="368">
        <v>0.14986999784337013</v>
      </c>
      <c r="E35" s="368">
        <v>0.067119931198987459</v>
      </c>
      <c r="F35" s="368">
        <v>0.10979024574426208</v>
      </c>
      <c r="G35" s="368">
        <v>0.055587533073332709</v>
      </c>
      <c r="H35" s="371">
        <v>0.12152800721228155</v>
      </c>
      <c r="I35" s="368">
        <v>0.19614979705985425</v>
      </c>
      <c r="J35" s="372">
        <v>0.108756120135091</v>
      </c>
    </row>
    <row r="36" spans="2:10" s="171" customFormat="1">
      <c r="B36" s="662" t="s">
        <v>247</v>
      </c>
      <c r="C36" s="351">
        <v>0.7879702554244884</v>
      </c>
      <c r="D36" s="346">
        <v>0.74211529126908438</v>
      </c>
      <c r="E36" s="346">
        <v>0.90868612783357949</v>
      </c>
      <c r="F36" s="346">
        <v>0.820487471782389</v>
      </c>
      <c r="G36" s="346">
        <v>0.9010425294746921</v>
      </c>
      <c r="H36" s="351">
        <v>0.78602779948702872</v>
      </c>
      <c r="I36" s="346">
        <v>0.65786421544818807</v>
      </c>
      <c r="J36" s="347">
        <v>0.82159786774207011</v>
      </c>
    </row>
    <row r="37" spans="1:10" s="171" customFormat="1" ht="15" thickBot="1">
      <c r="A37" s="170"/>
      <c r="B37" s="669" t="s">
        <v>249</v>
      </c>
      <c r="C37" s="352">
        <v>0.2120297445755116</v>
      </c>
      <c r="D37" s="349">
        <v>0.25788470873091562</v>
      </c>
      <c r="E37" s="349">
        <v>0.0913138721664205</v>
      </c>
      <c r="F37" s="349">
        <v>0.179512528217611</v>
      </c>
      <c r="G37" s="349">
        <v>0.0989574705253079</v>
      </c>
      <c r="H37" s="352">
        <v>0.21397220051297128</v>
      </c>
      <c r="I37" s="349">
        <v>0.34213578455181193</v>
      </c>
      <c r="J37" s="350">
        <v>0.17840213225792989</v>
      </c>
    </row>
    <row r="39" spans="2:2" ht="15.75" thickBot="1">
      <c r="B39" s="573" t="s">
        <v>99</v>
      </c>
    </row>
    <row r="40" spans="2:15" s="732" customFormat="1" ht="29.25" thickBot="1">
      <c r="B40" s="575"/>
      <c r="C40" s="576" t="s">
        <v>64</v>
      </c>
      <c r="D40" s="576" t="s">
        <v>100</v>
      </c>
      <c r="E40" s="576" t="s">
        <v>101</v>
      </c>
      <c r="F40" s="576" t="s">
        <v>70</v>
      </c>
      <c r="G40" s="576" t="s">
        <v>2</v>
      </c>
      <c r="H40" s="700" t="s">
        <v>102</v>
      </c>
      <c r="I40" s="576" t="s">
        <v>103</v>
      </c>
      <c r="J40" s="576" t="s">
        <v>104</v>
      </c>
      <c r="K40" s="576" t="s">
        <v>105</v>
      </c>
      <c r="L40" s="576" t="s">
        <v>106</v>
      </c>
      <c r="M40" s="576" t="s">
        <v>107</v>
      </c>
      <c r="N40" s="576" t="s">
        <v>108</v>
      </c>
      <c r="O40" s="577" t="s">
        <v>109</v>
      </c>
    </row>
    <row r="41" spans="2:15" ht="15">
      <c r="B41" s="578" t="s">
        <v>85</v>
      </c>
      <c r="C41" s="579">
        <v>155000</v>
      </c>
      <c r="D41" s="579">
        <v>12500</v>
      </c>
      <c r="E41" s="579">
        <v>6000</v>
      </c>
      <c r="F41" s="579">
        <v>113000</v>
      </c>
      <c r="G41" s="579">
        <v>23000</v>
      </c>
      <c r="H41" s="657">
        <v>1600</v>
      </c>
      <c r="I41" s="579">
        <v>2700</v>
      </c>
      <c r="J41" s="579">
        <v>2100</v>
      </c>
      <c r="K41" s="579">
        <v>400</v>
      </c>
      <c r="L41" s="579">
        <v>3300</v>
      </c>
      <c r="M41" s="579">
        <v>9500</v>
      </c>
      <c r="N41" s="579">
        <v>96000</v>
      </c>
      <c r="O41" s="580">
        <v>5300</v>
      </c>
    </row>
    <row r="42" spans="2:15">
      <c r="B42" s="771" t="s">
        <v>247</v>
      </c>
      <c r="C42" s="368">
        <v>0.7879702554244884</v>
      </c>
      <c r="D42" s="368">
        <v>0.85704214549382984</v>
      </c>
      <c r="E42" s="368">
        <v>0.599435392155876</v>
      </c>
      <c r="F42" s="368">
        <v>0.778613421114441</v>
      </c>
      <c r="G42" s="368">
        <v>0.84577620724567881</v>
      </c>
      <c r="H42" s="371">
        <v>0.8702027105719663</v>
      </c>
      <c r="I42" s="368">
        <v>0.81259080800593031</v>
      </c>
      <c r="J42" s="368">
        <v>0.83642890292761019</v>
      </c>
      <c r="K42" s="368">
        <v>0.93257956448911217</v>
      </c>
      <c r="L42" s="368">
        <v>0.40066079427954732</v>
      </c>
      <c r="M42" s="368">
        <v>0.75771736261415834</v>
      </c>
      <c r="N42" s="368">
        <v>0.77633934438623931</v>
      </c>
      <c r="O42" s="372">
        <v>0.850313162659369</v>
      </c>
    </row>
    <row r="43" spans="2:15">
      <c r="B43" s="771" t="s">
        <v>248</v>
      </c>
      <c r="C43" s="368">
        <v>0.086460381154524341</v>
      </c>
      <c r="D43" s="368">
        <v>0.053392560486437271</v>
      </c>
      <c r="E43" s="368">
        <v>0.15996383557599728</v>
      </c>
      <c r="F43" s="368">
        <v>0.088324912539712544</v>
      </c>
      <c r="G43" s="368">
        <v>0.075908346943875</v>
      </c>
      <c r="H43" s="371">
        <v>0.048026529523902926</v>
      </c>
      <c r="I43" s="368">
        <v>0.048413639733135658</v>
      </c>
      <c r="J43" s="368">
        <v>0.073256551841713952</v>
      </c>
      <c r="K43" s="368">
        <v>0.033328406739580256</v>
      </c>
      <c r="L43" s="368">
        <v>0.23300534785151422</v>
      </c>
      <c r="M43" s="368">
        <v>0.096571820725333893</v>
      </c>
      <c r="N43" s="368">
        <v>0.08993699714509526</v>
      </c>
      <c r="O43" s="372">
        <v>0.041966064280557457</v>
      </c>
    </row>
    <row r="44" spans="2:15">
      <c r="B44" s="771" t="s">
        <v>231</v>
      </c>
      <c r="C44" s="368">
        <v>0.12556936342098712</v>
      </c>
      <c r="D44" s="368">
        <v>0.089566109970593139</v>
      </c>
      <c r="E44" s="368">
        <v>0.24060077226812668</v>
      </c>
      <c r="F44" s="368">
        <v>0.13306175464497569</v>
      </c>
      <c r="G44" s="368">
        <v>0.078315445810446138</v>
      </c>
      <c r="H44" s="371">
        <v>0.081770759904130838</v>
      </c>
      <c r="I44" s="368">
        <v>0.13899555226093402</v>
      </c>
      <c r="J44" s="368">
        <v>0.0903098095301238</v>
      </c>
      <c r="K44" s="368">
        <v>0.034116661740072912</v>
      </c>
      <c r="L44" s="368">
        <v>0.36633385786893846</v>
      </c>
      <c r="M44" s="368">
        <v>0.14571081666050784</v>
      </c>
      <c r="N44" s="368">
        <v>0.13372365846866549</v>
      </c>
      <c r="O44" s="372">
        <v>0.10772266299766782</v>
      </c>
    </row>
    <row r="45" spans="2:15" s="171" customFormat="1">
      <c r="B45" s="405" t="s">
        <v>247</v>
      </c>
      <c r="C45" s="346">
        <v>0.7879702557326218</v>
      </c>
      <c r="D45" s="346">
        <v>0.85704214549382984</v>
      </c>
      <c r="E45" s="346">
        <v>0.599435392155876</v>
      </c>
      <c r="F45" s="346">
        <v>0.77861337946598308</v>
      </c>
      <c r="G45" s="346">
        <v>0.84577620724567881</v>
      </c>
      <c r="H45" s="351">
        <v>0.8702027105719663</v>
      </c>
      <c r="I45" s="346">
        <v>0.81259080800593031</v>
      </c>
      <c r="J45" s="346">
        <v>0.83642890292761019</v>
      </c>
      <c r="K45" s="346">
        <v>0.93257956448911217</v>
      </c>
      <c r="L45" s="346">
        <v>0.40066079427954732</v>
      </c>
      <c r="M45" s="346">
        <v>0.75771736261415834</v>
      </c>
      <c r="N45" s="346">
        <v>0.77633934438623931</v>
      </c>
      <c r="O45" s="347">
        <v>0.850313162659369</v>
      </c>
    </row>
    <row r="46" spans="1:15" s="171" customFormat="1" ht="15" thickBot="1">
      <c r="A46" s="170"/>
      <c r="B46" s="394" t="s">
        <v>249</v>
      </c>
      <c r="C46" s="349">
        <v>0.21202974426737886</v>
      </c>
      <c r="D46" s="349">
        <v>0.14295785450617016</v>
      </c>
      <c r="E46" s="349">
        <v>0.40056460784412395</v>
      </c>
      <c r="F46" s="349">
        <v>0.2213866205340165</v>
      </c>
      <c r="G46" s="349">
        <v>0.15422379275432119</v>
      </c>
      <c r="H46" s="352">
        <v>0.1297972894280337</v>
      </c>
      <c r="I46" s="349">
        <v>0.18740919199406969</v>
      </c>
      <c r="J46" s="349">
        <v>0.16357109707238981</v>
      </c>
      <c r="K46" s="349">
        <v>0.067420435510887833</v>
      </c>
      <c r="L46" s="349">
        <v>0.59933920572045274</v>
      </c>
      <c r="M46" s="349">
        <v>0.24228263738584166</v>
      </c>
      <c r="N46" s="349">
        <v>0.22366065561376069</v>
      </c>
      <c r="O46" s="350">
        <v>0.14968683734063104</v>
      </c>
    </row>
    <row r="48" s="729" customFormat="1"/>
    <row r="50" spans="2:2" ht="15.75" thickBot="1">
      <c r="B50" s="642" t="s">
        <v>114</v>
      </c>
    </row>
    <row r="51" spans="2:8" s="732" customFormat="1" ht="29.25" thickBot="1">
      <c r="B51" s="575"/>
      <c r="C51" s="576" t="s">
        <v>64</v>
      </c>
      <c r="D51" s="576" t="s">
        <v>100</v>
      </c>
      <c r="E51" s="576" t="s">
        <v>101</v>
      </c>
      <c r="F51" s="576" t="s">
        <v>70</v>
      </c>
      <c r="G51" s="577" t="s">
        <v>2</v>
      </c>
      <c r="H51" s="731"/>
    </row>
    <row r="52" spans="2:8">
      <c r="B52" s="597" t="s">
        <v>3</v>
      </c>
      <c r="C52" s="598" t="s">
        <v>3</v>
      </c>
      <c r="D52" s="598"/>
      <c r="E52" s="598"/>
      <c r="F52" s="598"/>
      <c r="G52" s="599"/>
      <c r="H52" s="731"/>
    </row>
    <row r="53" spans="2:8" ht="15">
      <c r="B53" s="660" t="s">
        <v>85</v>
      </c>
      <c r="C53" s="661">
        <v>155000</v>
      </c>
      <c r="D53" s="647">
        <v>12500</v>
      </c>
      <c r="E53" s="647">
        <v>6000</v>
      </c>
      <c r="F53" s="647">
        <v>113000</v>
      </c>
      <c r="G53" s="648">
        <v>23000</v>
      </c>
      <c r="H53" s="731"/>
    </row>
    <row r="54" spans="2:7" s="212" customFormat="1">
      <c r="B54" s="222" t="s">
        <v>247</v>
      </c>
      <c r="C54" s="377">
        <v>0.7879702554244884</v>
      </c>
      <c r="D54" s="216">
        <v>0.85704214549382984</v>
      </c>
      <c r="E54" s="216">
        <v>0.599435392155876</v>
      </c>
      <c r="F54" s="216">
        <v>0.778613421114441</v>
      </c>
      <c r="G54" s="217">
        <v>0.84577620724567881</v>
      </c>
    </row>
    <row r="55" spans="2:7" s="212" customFormat="1">
      <c r="B55" s="222" t="s">
        <v>248</v>
      </c>
      <c r="C55" s="377">
        <v>0.086460381154524341</v>
      </c>
      <c r="D55" s="216">
        <v>0.053392560486437271</v>
      </c>
      <c r="E55" s="216">
        <v>0.15996383557599728</v>
      </c>
      <c r="F55" s="216">
        <v>0.088324912539712544</v>
      </c>
      <c r="G55" s="217">
        <v>0.075908346943875</v>
      </c>
    </row>
    <row r="56" spans="2:7" s="212" customFormat="1">
      <c r="B56" s="222" t="s">
        <v>231</v>
      </c>
      <c r="C56" s="377">
        <v>0.12556936342098712</v>
      </c>
      <c r="D56" s="216">
        <v>0.089566109970593139</v>
      </c>
      <c r="E56" s="216">
        <v>0.24060077226812668</v>
      </c>
      <c r="F56" s="216">
        <v>0.13306175464497569</v>
      </c>
      <c r="G56" s="217">
        <v>0.078315445810446138</v>
      </c>
    </row>
    <row r="57" spans="2:7" s="171" customFormat="1">
      <c r="B57" s="662" t="s">
        <v>247</v>
      </c>
      <c r="C57" s="663">
        <v>0.7879702557326218</v>
      </c>
      <c r="D57" s="356">
        <v>0.85704200924489715</v>
      </c>
      <c r="E57" s="356">
        <v>0.59943497351795094</v>
      </c>
      <c r="F57" s="356">
        <v>0.77861337946598308</v>
      </c>
      <c r="G57" s="357">
        <v>0.8457762669549832</v>
      </c>
    </row>
    <row r="58" spans="1:7" s="171" customFormat="1">
      <c r="A58" s="170"/>
      <c r="B58" s="664" t="s">
        <v>249</v>
      </c>
      <c r="C58" s="665">
        <v>0.21202974426737886</v>
      </c>
      <c r="D58" s="362">
        <v>0.14295799075510293</v>
      </c>
      <c r="E58" s="362">
        <v>0.400565026482048</v>
      </c>
      <c r="F58" s="362">
        <v>0.2213866205340165</v>
      </c>
      <c r="G58" s="363">
        <v>0.15422373304501633</v>
      </c>
    </row>
    <row r="59" spans="2:7">
      <c r="B59" s="584" t="s">
        <v>4</v>
      </c>
      <c r="C59" s="666" t="s">
        <v>4</v>
      </c>
      <c r="D59" s="585"/>
      <c r="E59" s="585"/>
      <c r="F59" s="585"/>
      <c r="G59" s="586"/>
    </row>
    <row r="60" spans="2:8" ht="15">
      <c r="B60" s="667" t="s">
        <v>85</v>
      </c>
      <c r="C60" s="668">
        <v>30000</v>
      </c>
      <c r="D60" s="588">
        <v>2600</v>
      </c>
      <c r="E60" s="588">
        <v>1100</v>
      </c>
      <c r="F60" s="588">
        <v>22000</v>
      </c>
      <c r="G60" s="589">
        <v>4200</v>
      </c>
      <c r="H60" s="731"/>
    </row>
    <row r="61" spans="2:7" s="212" customFormat="1">
      <c r="B61" s="222" t="s">
        <v>247</v>
      </c>
      <c r="C61" s="377">
        <v>0.71560846922738663</v>
      </c>
      <c r="D61" s="216">
        <v>0.80297504248910123</v>
      </c>
      <c r="E61" s="216">
        <v>0.45055291008586018</v>
      </c>
      <c r="F61" s="216">
        <v>0.71429112159960584</v>
      </c>
      <c r="G61" s="217">
        <v>0.734239076375663</v>
      </c>
    </row>
    <row r="62" spans="2:7" s="212" customFormat="1">
      <c r="B62" s="222" t="s">
        <v>248</v>
      </c>
      <c r="C62" s="377">
        <v>0.1186037160961663</v>
      </c>
      <c r="D62" s="216">
        <v>0.079296262031411532</v>
      </c>
      <c r="E62" s="216">
        <v>0.26327745343950176</v>
      </c>
      <c r="F62" s="216">
        <v>0.11296547937384149</v>
      </c>
      <c r="G62" s="217">
        <v>0.13627617509145362</v>
      </c>
    </row>
    <row r="63" spans="2:7" s="212" customFormat="1">
      <c r="B63" s="222" t="s">
        <v>231</v>
      </c>
      <c r="C63" s="377">
        <v>0.16578781467644685</v>
      </c>
      <c r="D63" s="216">
        <v>0.11772869547948638</v>
      </c>
      <c r="E63" s="216">
        <v>0.28616963647463883</v>
      </c>
      <c r="F63" s="216">
        <v>0.17274339902655234</v>
      </c>
      <c r="G63" s="217">
        <v>0.12948474853288328</v>
      </c>
    </row>
    <row r="64" spans="2:7" s="171" customFormat="1">
      <c r="B64" s="662" t="s">
        <v>247</v>
      </c>
      <c r="C64" s="663">
        <v>0.71560846922738663</v>
      </c>
      <c r="D64" s="356">
        <v>0.80297504248910123</v>
      </c>
      <c r="E64" s="356">
        <v>0.45055291008586018</v>
      </c>
      <c r="F64" s="356">
        <v>0.71429112159960584</v>
      </c>
      <c r="G64" s="357">
        <v>0.734239076375663</v>
      </c>
    </row>
    <row r="65" spans="1:7" s="171" customFormat="1">
      <c r="A65" s="170"/>
      <c r="B65" s="664" t="s">
        <v>249</v>
      </c>
      <c r="C65" s="665">
        <v>0.28439153077261314</v>
      </c>
      <c r="D65" s="362">
        <v>0.19702495751089791</v>
      </c>
      <c r="E65" s="362">
        <v>0.5494470899141406</v>
      </c>
      <c r="F65" s="362">
        <v>0.28570887840039383</v>
      </c>
      <c r="G65" s="363">
        <v>0.2657609236243369</v>
      </c>
    </row>
    <row r="66" spans="2:7">
      <c r="B66" s="584" t="s">
        <v>5</v>
      </c>
      <c r="C66" s="666" t="s">
        <v>5</v>
      </c>
      <c r="D66" s="585"/>
      <c r="E66" s="585"/>
      <c r="F66" s="585"/>
      <c r="G66" s="586"/>
    </row>
    <row r="67" spans="2:8" ht="15">
      <c r="B67" s="667" t="s">
        <v>85</v>
      </c>
      <c r="C67" s="668">
        <v>24500</v>
      </c>
      <c r="D67" s="588">
        <v>1700</v>
      </c>
      <c r="E67" s="588">
        <v>950</v>
      </c>
      <c r="F67" s="588">
        <v>17000</v>
      </c>
      <c r="G67" s="589">
        <v>4900</v>
      </c>
      <c r="H67" s="731"/>
    </row>
    <row r="68" spans="2:7" s="212" customFormat="1">
      <c r="B68" s="222" t="s">
        <v>247</v>
      </c>
      <c r="C68" s="377">
        <v>0.87186360670815422</v>
      </c>
      <c r="D68" s="216">
        <v>0.91565497139368746</v>
      </c>
      <c r="E68" s="216">
        <v>0.71989330692713371</v>
      </c>
      <c r="F68" s="216">
        <v>0.86423096634404173</v>
      </c>
      <c r="G68" s="217">
        <v>0.91233642745996</v>
      </c>
    </row>
    <row r="69" spans="2:7" s="212" customFormat="1">
      <c r="B69" s="222" t="s">
        <v>248</v>
      </c>
      <c r="C69" s="377">
        <v>0.076048454392080689</v>
      </c>
      <c r="D69" s="216">
        <v>0.041889677478968948</v>
      </c>
      <c r="E69" s="216">
        <v>0.16149502089733225</v>
      </c>
      <c r="F69" s="216">
        <v>0.0816946833810664</v>
      </c>
      <c r="G69" s="217">
        <v>0.051908269112185559</v>
      </c>
    </row>
    <row r="70" spans="2:7" s="212" customFormat="1">
      <c r="B70" s="222" t="s">
        <v>231</v>
      </c>
      <c r="C70" s="377">
        <v>0.052087938899765644</v>
      </c>
      <c r="D70" s="216">
        <v>0.042455351127343055</v>
      </c>
      <c r="E70" s="216">
        <v>0.1186116721755329</v>
      </c>
      <c r="F70" s="216">
        <v>0.054074350274892449</v>
      </c>
      <c r="G70" s="217">
        <v>0.035755303427854553</v>
      </c>
    </row>
    <row r="71" spans="2:7" s="171" customFormat="1">
      <c r="B71" s="662" t="s">
        <v>247</v>
      </c>
      <c r="C71" s="663">
        <v>0.87186360670815422</v>
      </c>
      <c r="D71" s="356">
        <v>0.91565497139368746</v>
      </c>
      <c r="E71" s="356">
        <v>0.71989330692713371</v>
      </c>
      <c r="F71" s="356">
        <v>0.86423096634404173</v>
      </c>
      <c r="G71" s="357">
        <v>0.91233642745996</v>
      </c>
    </row>
    <row r="72" spans="1:7" s="171" customFormat="1">
      <c r="A72" s="170"/>
      <c r="B72" s="664" t="s">
        <v>249</v>
      </c>
      <c r="C72" s="665">
        <v>0.12813639329184634</v>
      </c>
      <c r="D72" s="362">
        <v>0.084345028606312</v>
      </c>
      <c r="E72" s="362">
        <v>0.28010669307286518</v>
      </c>
      <c r="F72" s="362">
        <v>0.13576903365595885</v>
      </c>
      <c r="G72" s="363">
        <v>0.087663572540040119</v>
      </c>
    </row>
    <row r="73" spans="2:7">
      <c r="B73" s="584" t="s">
        <v>6</v>
      </c>
      <c r="C73" s="666" t="s">
        <v>6</v>
      </c>
      <c r="D73" s="585"/>
      <c r="E73" s="585"/>
      <c r="F73" s="585"/>
      <c r="G73" s="586"/>
    </row>
    <row r="74" spans="2:8" ht="15">
      <c r="B74" s="667" t="s">
        <v>85</v>
      </c>
      <c r="C74" s="668">
        <v>21000</v>
      </c>
      <c r="D74" s="588">
        <v>1900</v>
      </c>
      <c r="E74" s="588">
        <v>1000</v>
      </c>
      <c r="F74" s="588">
        <v>15000</v>
      </c>
      <c r="G74" s="589">
        <v>3300</v>
      </c>
      <c r="H74" s="731"/>
    </row>
    <row r="75" spans="2:7" s="212" customFormat="1">
      <c r="B75" s="222" t="s">
        <v>247</v>
      </c>
      <c r="C75" s="377">
        <v>0.83842473036791842</v>
      </c>
      <c r="D75" s="216">
        <v>0.90703409094720577</v>
      </c>
      <c r="E75" s="216">
        <v>0.72040635170958989</v>
      </c>
      <c r="F75" s="216">
        <v>0.82750360613811924</v>
      </c>
      <c r="G75" s="217">
        <v>0.88554078787228241</v>
      </c>
    </row>
    <row r="76" spans="2:7" s="212" customFormat="1">
      <c r="B76" s="222" t="s">
        <v>248</v>
      </c>
      <c r="C76" s="377">
        <v>0.082467574010571545</v>
      </c>
      <c r="D76" s="216">
        <v>0.045520752209802819</v>
      </c>
      <c r="E76" s="216">
        <v>0.069249260051882422</v>
      </c>
      <c r="F76" s="216">
        <v>0.09401871421751351</v>
      </c>
      <c r="G76" s="217">
        <v>0.055055792436281364</v>
      </c>
    </row>
    <row r="77" spans="2:7" s="212" customFormat="1">
      <c r="B77" s="222" t="s">
        <v>231</v>
      </c>
      <c r="C77" s="377">
        <v>0.079107695621509544</v>
      </c>
      <c r="D77" s="216">
        <v>0.047445156842990346</v>
      </c>
      <c r="E77" s="216">
        <v>0.21034438823852808</v>
      </c>
      <c r="F77" s="216">
        <v>0.078477679644366874</v>
      </c>
      <c r="G77" s="217">
        <v>0.059403419691436546</v>
      </c>
    </row>
    <row r="78" spans="2:7" s="171" customFormat="1">
      <c r="B78" s="662" t="s">
        <v>247</v>
      </c>
      <c r="C78" s="663">
        <v>0.83842473036791842</v>
      </c>
      <c r="D78" s="356">
        <v>0.90703409094720577</v>
      </c>
      <c r="E78" s="356">
        <v>0.72040635170958989</v>
      </c>
      <c r="F78" s="356">
        <v>0.82750360613811924</v>
      </c>
      <c r="G78" s="357">
        <v>0.88554078787228241</v>
      </c>
    </row>
    <row r="79" spans="1:7" s="171" customFormat="1">
      <c r="A79" s="170"/>
      <c r="B79" s="664" t="s">
        <v>249</v>
      </c>
      <c r="C79" s="665">
        <v>0.16157526963208108</v>
      </c>
      <c r="D79" s="362">
        <v>0.092965909052793172</v>
      </c>
      <c r="E79" s="362">
        <v>0.2795936482904105</v>
      </c>
      <c r="F79" s="362">
        <v>0.17249639386188037</v>
      </c>
      <c r="G79" s="363">
        <v>0.11445921212771791</v>
      </c>
    </row>
    <row r="80" spans="2:7">
      <c r="B80" s="584" t="s">
        <v>7</v>
      </c>
      <c r="C80" s="666" t="s">
        <v>7</v>
      </c>
      <c r="D80" s="585"/>
      <c r="E80" s="585"/>
      <c r="F80" s="585"/>
      <c r="G80" s="586"/>
    </row>
    <row r="81" spans="2:8" ht="15">
      <c r="B81" s="667" t="s">
        <v>85</v>
      </c>
      <c r="C81" s="668">
        <v>4700</v>
      </c>
      <c r="D81" s="588">
        <v>350</v>
      </c>
      <c r="E81" s="588">
        <v>150</v>
      </c>
      <c r="F81" s="588">
        <v>3600</v>
      </c>
      <c r="G81" s="589">
        <v>550</v>
      </c>
      <c r="H81" s="731"/>
    </row>
    <row r="82" spans="2:7" s="212" customFormat="1">
      <c r="B82" s="222" t="s">
        <v>247</v>
      </c>
      <c r="C82" s="377">
        <v>0.60983062893159046</v>
      </c>
      <c r="D82" s="216">
        <v>0.74258520538905481</v>
      </c>
      <c r="E82" s="216">
        <v>0.4684216765893171</v>
      </c>
      <c r="F82" s="216">
        <v>0.589060435150971</v>
      </c>
      <c r="G82" s="217">
        <v>0.70003203128760838</v>
      </c>
    </row>
    <row r="83" spans="2:7" s="212" customFormat="1">
      <c r="B83" s="222" t="s">
        <v>248</v>
      </c>
      <c r="C83" s="377">
        <v>0.0679096391672054</v>
      </c>
      <c r="D83" s="216">
        <v>0.0879119313545738</v>
      </c>
      <c r="E83" s="216">
        <v>0.060136336946045539</v>
      </c>
      <c r="F83" s="216">
        <v>0.0609949701350107</v>
      </c>
      <c r="G83" s="217">
        <v>0.10262235923649461</v>
      </c>
    </row>
    <row r="84" spans="2:7" s="212" customFormat="1">
      <c r="B84" s="222" t="s">
        <v>231</v>
      </c>
      <c r="C84" s="377">
        <v>0.32225973190120527</v>
      </c>
      <c r="D84" s="216">
        <v>0.16950286325636998</v>
      </c>
      <c r="E84" s="216">
        <v>0.47144198646463759</v>
      </c>
      <c r="F84" s="216">
        <v>0.34994459471401967</v>
      </c>
      <c r="G84" s="217">
        <v>0.19734560947589658</v>
      </c>
    </row>
    <row r="85" spans="2:7" s="171" customFormat="1">
      <c r="B85" s="662" t="s">
        <v>247</v>
      </c>
      <c r="C85" s="663">
        <v>0.60983062893159046</v>
      </c>
      <c r="D85" s="356">
        <v>0.74258520538905481</v>
      </c>
      <c r="E85" s="356">
        <v>0.4684216765893171</v>
      </c>
      <c r="F85" s="356">
        <v>0.589060435150971</v>
      </c>
      <c r="G85" s="357">
        <v>0.70003203128760838</v>
      </c>
    </row>
    <row r="86" spans="1:7" s="171" customFormat="1">
      <c r="A86" s="170"/>
      <c r="B86" s="664" t="s">
        <v>249</v>
      </c>
      <c r="C86" s="665">
        <v>0.39016937106841065</v>
      </c>
      <c r="D86" s="362">
        <v>0.2574147946109438</v>
      </c>
      <c r="E86" s="362">
        <v>0.53157832341068312</v>
      </c>
      <c r="F86" s="362">
        <v>0.41093956484903038</v>
      </c>
      <c r="G86" s="363">
        <v>0.29996796871239118</v>
      </c>
    </row>
    <row r="87" spans="2:7">
      <c r="B87" s="584" t="s">
        <v>8</v>
      </c>
      <c r="C87" s="666" t="s">
        <v>8</v>
      </c>
      <c r="D87" s="585"/>
      <c r="E87" s="585"/>
      <c r="F87" s="585"/>
      <c r="G87" s="586"/>
    </row>
    <row r="88" spans="2:8" ht="15">
      <c r="B88" s="667" t="s">
        <v>85</v>
      </c>
      <c r="C88" s="668">
        <v>35000</v>
      </c>
      <c r="D88" s="588">
        <v>2600</v>
      </c>
      <c r="E88" s="588">
        <v>1300</v>
      </c>
      <c r="F88" s="588">
        <v>26000</v>
      </c>
      <c r="G88" s="589">
        <v>4700</v>
      </c>
      <c r="H88" s="731"/>
    </row>
    <row r="89" spans="2:7" s="212" customFormat="1">
      <c r="B89" s="222" t="s">
        <v>247</v>
      </c>
      <c r="C89" s="377">
        <v>0.81183531482483651</v>
      </c>
      <c r="D89" s="216">
        <v>0.88462882738025617</v>
      </c>
      <c r="E89" s="216">
        <v>0.64485442296389051</v>
      </c>
      <c r="F89" s="216">
        <v>0.8033476785866257</v>
      </c>
      <c r="G89" s="217">
        <v>0.86455492323985572</v>
      </c>
    </row>
    <row r="90" spans="2:7" s="212" customFormat="1">
      <c r="B90" s="222" t="s">
        <v>248</v>
      </c>
      <c r="C90" s="377">
        <v>0.062829980322197637</v>
      </c>
      <c r="D90" s="216">
        <v>0.036029370983014147</v>
      </c>
      <c r="E90" s="216">
        <v>0.15245272099960072</v>
      </c>
      <c r="F90" s="216">
        <v>0.061392035272521649</v>
      </c>
      <c r="G90" s="217">
        <v>0.061096261700204074</v>
      </c>
    </row>
    <row r="91" spans="2:7" s="212" customFormat="1">
      <c r="B91" s="222" t="s">
        <v>231</v>
      </c>
      <c r="C91" s="377">
        <v>0.12533470485296605</v>
      </c>
      <c r="D91" s="216">
        <v>0.079341801636729936</v>
      </c>
      <c r="E91" s="216">
        <v>0.20269285603650802</v>
      </c>
      <c r="F91" s="216">
        <v>0.13526028614085189</v>
      </c>
      <c r="G91" s="217">
        <v>0.074348815059941162</v>
      </c>
    </row>
    <row r="92" spans="2:7" s="171" customFormat="1">
      <c r="B92" s="662" t="s">
        <v>247</v>
      </c>
      <c r="C92" s="663">
        <v>0.81183531482483651</v>
      </c>
      <c r="D92" s="356">
        <v>0.88462882738025617</v>
      </c>
      <c r="E92" s="356">
        <v>0.64485442296389051</v>
      </c>
      <c r="F92" s="356">
        <v>0.8033476785866257</v>
      </c>
      <c r="G92" s="357">
        <v>0.86455492323985572</v>
      </c>
    </row>
    <row r="93" spans="1:7" s="171" customFormat="1">
      <c r="A93" s="170"/>
      <c r="B93" s="664" t="s">
        <v>249</v>
      </c>
      <c r="C93" s="665">
        <v>0.18816468517516369</v>
      </c>
      <c r="D93" s="362">
        <v>0.11537117261974408</v>
      </c>
      <c r="E93" s="362">
        <v>0.35514557703610872</v>
      </c>
      <c r="F93" s="362">
        <v>0.19665232141337355</v>
      </c>
      <c r="G93" s="363">
        <v>0.13544507676014522</v>
      </c>
    </row>
    <row r="94" spans="2:7">
      <c r="B94" s="584" t="s">
        <v>9</v>
      </c>
      <c r="C94" s="666" t="s">
        <v>9</v>
      </c>
      <c r="D94" s="585"/>
      <c r="E94" s="585"/>
      <c r="F94" s="585"/>
      <c r="G94" s="586"/>
    </row>
    <row r="95" spans="2:8" ht="15">
      <c r="B95" s="667" t="s">
        <v>85</v>
      </c>
      <c r="C95" s="668">
        <v>5800</v>
      </c>
      <c r="D95" s="588">
        <v>475</v>
      </c>
      <c r="E95" s="588">
        <v>150</v>
      </c>
      <c r="F95" s="588">
        <v>4400</v>
      </c>
      <c r="G95" s="589">
        <v>750</v>
      </c>
      <c r="H95" s="731"/>
    </row>
    <row r="96" spans="2:7" s="212" customFormat="1">
      <c r="B96" s="222" t="s">
        <v>247</v>
      </c>
      <c r="C96" s="377">
        <v>0.76785003260155515</v>
      </c>
      <c r="D96" s="216">
        <v>0.83947230465175482</v>
      </c>
      <c r="E96" s="216">
        <v>0.65802773193755493</v>
      </c>
      <c r="F96" s="216">
        <v>0.74379482541840714</v>
      </c>
      <c r="G96" s="217">
        <v>0.88510598779993677</v>
      </c>
    </row>
    <row r="97" spans="2:7" s="212" customFormat="1">
      <c r="B97" s="222" t="s">
        <v>248</v>
      </c>
      <c r="C97" s="377">
        <v>0.05357975442577851</v>
      </c>
      <c r="D97" s="216">
        <v>0.0088048879675535884</v>
      </c>
      <c r="E97" s="216">
        <v>0.14057942671120463</v>
      </c>
      <c r="F97" s="216">
        <v>0.054523783548861657</v>
      </c>
      <c r="G97" s="217">
        <v>0.058058297825899226</v>
      </c>
    </row>
    <row r="98" spans="2:7" s="212" customFormat="1">
      <c r="B98" s="222" t="s">
        <v>231</v>
      </c>
      <c r="C98" s="377">
        <v>0.17857021297266618</v>
      </c>
      <c r="D98" s="216">
        <v>0.15172280738069124</v>
      </c>
      <c r="E98" s="216">
        <v>0.20139284135124078</v>
      </c>
      <c r="F98" s="216">
        <v>0.20168139103273158</v>
      </c>
      <c r="G98" s="217">
        <v>0.056835714374163848</v>
      </c>
    </row>
    <row r="99" spans="2:7" s="171" customFormat="1">
      <c r="B99" s="662" t="s">
        <v>247</v>
      </c>
      <c r="C99" s="663">
        <v>0.76785003260155515</v>
      </c>
      <c r="D99" s="356">
        <v>0.83947230465175482</v>
      </c>
      <c r="E99" s="356">
        <v>0.65802773193755493</v>
      </c>
      <c r="F99" s="356">
        <v>0.74379482541840714</v>
      </c>
      <c r="G99" s="357">
        <v>0.88510598779993677</v>
      </c>
    </row>
    <row r="100" spans="1:7" s="171" customFormat="1">
      <c r="A100" s="170"/>
      <c r="B100" s="664" t="s">
        <v>249</v>
      </c>
      <c r="C100" s="665">
        <v>0.23214996739844468</v>
      </c>
      <c r="D100" s="362">
        <v>0.16052769534824482</v>
      </c>
      <c r="E100" s="362">
        <v>0.34197226806244541</v>
      </c>
      <c r="F100" s="362">
        <v>0.25620517458159325</v>
      </c>
      <c r="G100" s="363">
        <v>0.11489401220006307</v>
      </c>
    </row>
    <row r="101" spans="2:7">
      <c r="B101" s="584" t="s">
        <v>10</v>
      </c>
      <c r="C101" s="666" t="s">
        <v>10</v>
      </c>
      <c r="D101" s="585"/>
      <c r="E101" s="585"/>
      <c r="F101" s="585"/>
      <c r="G101" s="586"/>
    </row>
    <row r="102" spans="2:8" ht="15">
      <c r="B102" s="667" t="s">
        <v>85</v>
      </c>
      <c r="C102" s="668">
        <v>3800</v>
      </c>
      <c r="D102" s="588">
        <v>325</v>
      </c>
      <c r="E102" s="588">
        <v>100</v>
      </c>
      <c r="F102" s="588">
        <v>2900</v>
      </c>
      <c r="G102" s="589">
        <v>450</v>
      </c>
      <c r="H102" s="731"/>
    </row>
    <row r="103" spans="2:7" s="212" customFormat="1">
      <c r="B103" s="222" t="s">
        <v>247</v>
      </c>
      <c r="C103" s="377">
        <v>0.81853799231234536</v>
      </c>
      <c r="D103" s="216">
        <v>0.75194556769300691</v>
      </c>
      <c r="E103" s="216">
        <v>0.6660675942114116</v>
      </c>
      <c r="F103" s="216">
        <v>0.81828447447220087</v>
      </c>
      <c r="G103" s="217">
        <v>0.90205485255142093</v>
      </c>
    </row>
    <row r="104" spans="2:7" s="212" customFormat="1">
      <c r="B104" s="222" t="s">
        <v>248</v>
      </c>
      <c r="C104" s="377">
        <v>0.029401150215427187</v>
      </c>
      <c r="D104" s="216">
        <v>0.012928051668741638</v>
      </c>
      <c r="E104" s="216">
        <v>0.24855545068560475</v>
      </c>
      <c r="F104" s="216">
        <v>0.026862932114645462</v>
      </c>
      <c r="G104" s="217">
        <v>0.0051827403269171469</v>
      </c>
    </row>
    <row r="105" spans="2:7" s="212" customFormat="1">
      <c r="B105" s="222" t="s">
        <v>231</v>
      </c>
      <c r="C105" s="377">
        <v>0.15206085747222897</v>
      </c>
      <c r="D105" s="216">
        <v>0.23512638063825086</v>
      </c>
      <c r="E105" s="216">
        <v>0.085376955102984819</v>
      </c>
      <c r="F105" s="216">
        <v>0.15485259341315402</v>
      </c>
      <c r="G105" s="217">
        <v>0.092762407121661908</v>
      </c>
    </row>
    <row r="106" spans="2:7" s="171" customFormat="1">
      <c r="B106" s="662" t="s">
        <v>247</v>
      </c>
      <c r="C106" s="663">
        <v>0.81853799231234536</v>
      </c>
      <c r="D106" s="356">
        <v>0.75194556769300691</v>
      </c>
      <c r="E106" s="356">
        <v>0.6660675942114116</v>
      </c>
      <c r="F106" s="356">
        <v>0.81828447447220087</v>
      </c>
      <c r="G106" s="357">
        <v>0.90205485255142093</v>
      </c>
    </row>
    <row r="107" spans="1:7" s="171" customFormat="1">
      <c r="A107" s="170"/>
      <c r="B107" s="664" t="s">
        <v>249</v>
      </c>
      <c r="C107" s="665">
        <v>0.18146200768765616</v>
      </c>
      <c r="D107" s="362">
        <v>0.24805443230699251</v>
      </c>
      <c r="E107" s="362">
        <v>0.33393240578858957</v>
      </c>
      <c r="F107" s="362">
        <v>0.18171552552779949</v>
      </c>
      <c r="G107" s="363">
        <v>0.097945147448579059</v>
      </c>
    </row>
    <row r="108" spans="2:7">
      <c r="B108" s="584" t="s">
        <v>11</v>
      </c>
      <c r="C108" s="666" t="s">
        <v>11</v>
      </c>
      <c r="D108" s="585"/>
      <c r="E108" s="585"/>
      <c r="F108" s="585"/>
      <c r="G108" s="586"/>
    </row>
    <row r="109" spans="2:8" ht="15">
      <c r="B109" s="667" t="s">
        <v>85</v>
      </c>
      <c r="C109" s="668">
        <v>14000</v>
      </c>
      <c r="D109" s="588">
        <v>1100</v>
      </c>
      <c r="E109" s="588">
        <v>550</v>
      </c>
      <c r="F109" s="588">
        <v>10000</v>
      </c>
      <c r="G109" s="589">
        <v>2100</v>
      </c>
      <c r="H109" s="731"/>
    </row>
    <row r="110" spans="2:7" s="212" customFormat="1">
      <c r="B110" s="222" t="s">
        <v>247</v>
      </c>
      <c r="C110" s="377">
        <v>0.8101991603209876</v>
      </c>
      <c r="D110" s="216">
        <v>0.86317444742687288</v>
      </c>
      <c r="E110" s="216">
        <v>0.51509424940530935</v>
      </c>
      <c r="F110" s="216">
        <v>0.80425783164738929</v>
      </c>
      <c r="G110" s="217">
        <v>0.89229365112329651</v>
      </c>
    </row>
    <row r="111" spans="2:7" s="212" customFormat="1">
      <c r="B111" s="222" t="s">
        <v>248</v>
      </c>
      <c r="C111" s="377">
        <v>0.088110513261338272</v>
      </c>
      <c r="D111" s="216">
        <v>0.054659069353948396</v>
      </c>
      <c r="E111" s="216">
        <v>0.086146884076523017</v>
      </c>
      <c r="F111" s="216">
        <v>0.099028414195155276</v>
      </c>
      <c r="G111" s="217">
        <v>0.052590894652443342</v>
      </c>
    </row>
    <row r="112" spans="2:7" s="212" customFormat="1">
      <c r="B112" s="222" t="s">
        <v>231</v>
      </c>
      <c r="C112" s="377">
        <v>0.10169032641767389</v>
      </c>
      <c r="D112" s="216">
        <v>0.082166483219178674</v>
      </c>
      <c r="E112" s="216">
        <v>0.39875886651816822</v>
      </c>
      <c r="F112" s="216">
        <v>0.096713754157454687</v>
      </c>
      <c r="G112" s="217">
        <v>0.055115454224260341</v>
      </c>
    </row>
    <row r="113" spans="2:7" s="171" customFormat="1">
      <c r="B113" s="662" t="s">
        <v>247</v>
      </c>
      <c r="C113" s="663">
        <v>0.8101991603209876</v>
      </c>
      <c r="D113" s="356">
        <v>0.86317444742687288</v>
      </c>
      <c r="E113" s="356">
        <v>0.51509424940530935</v>
      </c>
      <c r="F113" s="356">
        <v>0.80425783164738929</v>
      </c>
      <c r="G113" s="357">
        <v>0.89229365112329651</v>
      </c>
    </row>
    <row r="114" spans="1:7" s="171" customFormat="1">
      <c r="A114" s="170"/>
      <c r="B114" s="773" t="s">
        <v>249</v>
      </c>
      <c r="C114" s="774">
        <v>0.18980083967901218</v>
      </c>
      <c r="D114" s="359">
        <v>0.13682555257312706</v>
      </c>
      <c r="E114" s="359">
        <v>0.48490575059469121</v>
      </c>
      <c r="F114" s="359">
        <v>0.19574216835260996</v>
      </c>
      <c r="G114" s="360">
        <v>0.10770634887670369</v>
      </c>
    </row>
    <row r="115" spans="2:7">
      <c r="B115" s="733" t="s">
        <v>12</v>
      </c>
      <c r="C115" s="772" t="s">
        <v>12</v>
      </c>
      <c r="D115" s="734"/>
      <c r="E115" s="734"/>
      <c r="F115" s="734"/>
      <c r="G115" s="735"/>
    </row>
    <row r="116" spans="2:7" ht="15">
      <c r="B116" s="667" t="s">
        <v>85</v>
      </c>
      <c r="C116" s="668">
        <v>5800</v>
      </c>
      <c r="D116" s="588">
        <v>425</v>
      </c>
      <c r="E116" s="588">
        <v>225</v>
      </c>
      <c r="F116" s="588">
        <v>4500</v>
      </c>
      <c r="G116" s="589">
        <v>700</v>
      </c>
    </row>
    <row r="117" spans="2:7">
      <c r="B117" s="222" t="s">
        <v>247</v>
      </c>
      <c r="C117" s="377">
        <v>0.68225115351344889</v>
      </c>
      <c r="D117" s="216">
        <v>0.8105894934799035</v>
      </c>
      <c r="E117" s="216">
        <v>0.30029980614331686</v>
      </c>
      <c r="F117" s="216">
        <v>0.67549141856202377</v>
      </c>
      <c r="G117" s="217">
        <v>0.763833190699216</v>
      </c>
    </row>
    <row r="118" spans="2:7">
      <c r="B118" s="222" t="s">
        <v>248</v>
      </c>
      <c r="C118" s="377">
        <v>0.14490701446705528</v>
      </c>
      <c r="D118" s="216">
        <v>0.084627897198040924</v>
      </c>
      <c r="E118" s="216">
        <v>0.29931977120911468</v>
      </c>
      <c r="F118" s="216">
        <v>0.15178594739794465</v>
      </c>
      <c r="G118" s="217">
        <v>0.090619118653938444</v>
      </c>
    </row>
    <row r="119" spans="2:7">
      <c r="B119" s="222" t="s">
        <v>231</v>
      </c>
      <c r="C119" s="377">
        <v>0.17284183201949618</v>
      </c>
      <c r="D119" s="216">
        <v>0.10478260932205474</v>
      </c>
      <c r="E119" s="216">
        <v>0.40038042264756768</v>
      </c>
      <c r="F119" s="216">
        <v>0.17272263404003085</v>
      </c>
      <c r="G119" s="217">
        <v>0.14554769064684661</v>
      </c>
    </row>
    <row r="120" spans="2:7">
      <c r="B120" s="662" t="s">
        <v>247</v>
      </c>
      <c r="C120" s="663">
        <v>0.68225115351344889</v>
      </c>
      <c r="D120" s="356">
        <v>0.8105894934799035</v>
      </c>
      <c r="E120" s="356">
        <v>0.30029980614331686</v>
      </c>
      <c r="F120" s="356">
        <v>0.67549141856202377</v>
      </c>
      <c r="G120" s="357">
        <v>0.763833190699216</v>
      </c>
    </row>
    <row r="121" spans="2:7">
      <c r="B121" s="664" t="s">
        <v>249</v>
      </c>
      <c r="C121" s="665">
        <v>0.31774884648655144</v>
      </c>
      <c r="D121" s="362">
        <v>0.18941050652009567</v>
      </c>
      <c r="E121" s="362">
        <v>0.69970019385668236</v>
      </c>
      <c r="F121" s="362">
        <v>0.32450858143797551</v>
      </c>
      <c r="G121" s="363">
        <v>0.23616680930078504</v>
      </c>
    </row>
    <row r="122" spans="2:7">
      <c r="B122" s="584" t="s">
        <v>13</v>
      </c>
      <c r="C122" s="666" t="s">
        <v>13</v>
      </c>
      <c r="D122" s="585"/>
      <c r="E122" s="585"/>
      <c r="F122" s="585"/>
      <c r="G122" s="586"/>
    </row>
    <row r="123" spans="2:7" ht="15">
      <c r="B123" s="667" t="s">
        <v>85</v>
      </c>
      <c r="C123" s="668">
        <v>5400</v>
      </c>
      <c r="D123" s="588">
        <v>450</v>
      </c>
      <c r="E123" s="588">
        <v>175</v>
      </c>
      <c r="F123" s="588">
        <v>4200</v>
      </c>
      <c r="G123" s="589">
        <v>700</v>
      </c>
    </row>
    <row r="124" spans="2:7">
      <c r="B124" s="222" t="s">
        <v>247</v>
      </c>
      <c r="C124" s="377">
        <v>0.69906814719070887</v>
      </c>
      <c r="D124" s="216">
        <v>0.79916013440285039</v>
      </c>
      <c r="E124" s="216">
        <v>0.56103244649711947</v>
      </c>
      <c r="F124" s="216">
        <v>0.68446550079924151</v>
      </c>
      <c r="G124" s="217">
        <v>0.75708656349112291</v>
      </c>
    </row>
    <row r="125" spans="2:7">
      <c r="B125" s="222" t="s">
        <v>248</v>
      </c>
      <c r="C125" s="377">
        <v>0.10797773008954038</v>
      </c>
      <c r="D125" s="216">
        <v>0.060477097075393227</v>
      </c>
      <c r="E125" s="216">
        <v>0.12835402302156623</v>
      </c>
      <c r="F125" s="216">
        <v>0.1117976430057265</v>
      </c>
      <c r="G125" s="217">
        <v>0.11068852528501524</v>
      </c>
    </row>
    <row r="126" spans="2:7">
      <c r="B126" s="222" t="s">
        <v>231</v>
      </c>
      <c r="C126" s="377">
        <v>0.19295412271975132</v>
      </c>
      <c r="D126" s="216">
        <v>0.14036276852175494</v>
      </c>
      <c r="E126" s="216">
        <v>0.310613530481312</v>
      </c>
      <c r="F126" s="216">
        <v>0.20373685619503168</v>
      </c>
      <c r="G126" s="217">
        <v>0.13222491122386315</v>
      </c>
    </row>
    <row r="127" spans="2:7">
      <c r="B127" s="662" t="s">
        <v>247</v>
      </c>
      <c r="C127" s="663">
        <v>0.69906814719070887</v>
      </c>
      <c r="D127" s="356">
        <v>0.79916013440285039</v>
      </c>
      <c r="E127" s="356">
        <v>0.56103244649711947</v>
      </c>
      <c r="F127" s="356">
        <v>0.68446550079924151</v>
      </c>
      <c r="G127" s="357">
        <v>0.75708656349112291</v>
      </c>
    </row>
    <row r="128" spans="2:7">
      <c r="B128" s="664" t="s">
        <v>249</v>
      </c>
      <c r="C128" s="665">
        <v>0.30093185280929169</v>
      </c>
      <c r="D128" s="362">
        <v>0.20083986559714817</v>
      </c>
      <c r="E128" s="362">
        <v>0.43896755350287825</v>
      </c>
      <c r="F128" s="362">
        <v>0.31553449920075816</v>
      </c>
      <c r="G128" s="363">
        <v>0.24291343650887839</v>
      </c>
    </row>
    <row r="129" spans="2:7">
      <c r="B129" s="584" t="s">
        <v>14</v>
      </c>
      <c r="C129" s="666" t="s">
        <v>14</v>
      </c>
      <c r="D129" s="585"/>
      <c r="E129" s="585"/>
      <c r="F129" s="585"/>
      <c r="G129" s="586"/>
    </row>
    <row r="130" spans="2:7" ht="15">
      <c r="B130" s="667" t="s">
        <v>85</v>
      </c>
      <c r="C130" s="668">
        <v>4700</v>
      </c>
      <c r="D130" s="588">
        <v>350</v>
      </c>
      <c r="E130" s="588">
        <v>300</v>
      </c>
      <c r="F130" s="588">
        <v>3300</v>
      </c>
      <c r="G130" s="589">
        <v>750</v>
      </c>
    </row>
    <row r="131" spans="2:7">
      <c r="B131" s="222" t="s">
        <v>247</v>
      </c>
      <c r="C131" s="377">
        <v>0.75395792427397645</v>
      </c>
      <c r="D131" s="216">
        <v>0.85066689747501456</v>
      </c>
      <c r="E131" s="216">
        <v>0.53910266926571349</v>
      </c>
      <c r="F131" s="216">
        <v>0.74935974353082013</v>
      </c>
      <c r="G131" s="217">
        <v>0.81116241986348514</v>
      </c>
    </row>
    <row r="132" spans="2:7">
      <c r="B132" s="222" t="s">
        <v>248</v>
      </c>
      <c r="C132" s="377">
        <v>0.13242093544964686</v>
      </c>
      <c r="D132" s="216">
        <v>0.098355795455359885</v>
      </c>
      <c r="E132" s="216">
        <v>0.22125026443349152</v>
      </c>
      <c r="F132" s="216">
        <v>0.12744984031292347</v>
      </c>
      <c r="G132" s="217">
        <v>0.13616283588654968</v>
      </c>
    </row>
    <row r="133" spans="2:7">
      <c r="B133" s="222" t="s">
        <v>231</v>
      </c>
      <c r="C133" s="377">
        <v>0.11362114027637725</v>
      </c>
      <c r="D133" s="216">
        <v>0.050977307069622717</v>
      </c>
      <c r="E133" s="216">
        <v>0.23964706630079421</v>
      </c>
      <c r="F133" s="216">
        <v>0.12319041615625663</v>
      </c>
      <c r="G133" s="217">
        <v>0.052674744249966168</v>
      </c>
    </row>
    <row r="134" spans="2:7">
      <c r="B134" s="662" t="s">
        <v>247</v>
      </c>
      <c r="C134" s="663">
        <v>0.75395792427397645</v>
      </c>
      <c r="D134" s="356">
        <v>0.85066689747501456</v>
      </c>
      <c r="E134" s="356">
        <v>0.53910266926571349</v>
      </c>
      <c r="F134" s="356">
        <v>0.74935974353082013</v>
      </c>
      <c r="G134" s="357">
        <v>0.81116241986348514</v>
      </c>
    </row>
    <row r="135" spans="2:7">
      <c r="B135" s="773" t="s">
        <v>249</v>
      </c>
      <c r="C135" s="774">
        <v>0.2460420757260241</v>
      </c>
      <c r="D135" s="359">
        <v>0.14933310252498261</v>
      </c>
      <c r="E135" s="359">
        <v>0.46089733073428574</v>
      </c>
      <c r="F135" s="359">
        <v>0.25064025646918009</v>
      </c>
      <c r="G135" s="360">
        <v>0.18883758013651586</v>
      </c>
    </row>
    <row r="136" spans="2:7">
      <c r="B136" s="733" t="s">
        <v>415</v>
      </c>
      <c r="C136" s="772" t="s">
        <v>415</v>
      </c>
      <c r="D136" s="734"/>
      <c r="E136" s="734"/>
      <c r="F136" s="734"/>
      <c r="G136" s="735"/>
    </row>
    <row r="137" spans="2:7" ht="15">
      <c r="B137" s="667" t="s">
        <v>85</v>
      </c>
      <c r="C137" s="668">
        <v>7200</v>
      </c>
      <c r="D137" s="588">
        <v>600</v>
      </c>
      <c r="E137" s="588">
        <v>275</v>
      </c>
      <c r="F137" s="588">
        <v>5400</v>
      </c>
      <c r="G137" s="589">
        <v>850</v>
      </c>
    </row>
    <row r="138" spans="2:7">
      <c r="B138" s="222" t="s">
        <v>247</v>
      </c>
      <c r="C138" s="377">
        <v>0.621279651740626</v>
      </c>
      <c r="D138" s="216">
        <v>0.712834109910907</v>
      </c>
      <c r="E138" s="216">
        <v>0.43000079195803087</v>
      </c>
      <c r="F138" s="216">
        <v>0.592056591370707</v>
      </c>
      <c r="G138" s="217">
        <v>0.80144525564089142</v>
      </c>
    </row>
    <row r="139" spans="2:7">
      <c r="B139" s="222" t="s">
        <v>248</v>
      </c>
      <c r="C139" s="377">
        <v>0.072354125080944659</v>
      </c>
      <c r="D139" s="216">
        <v>0.069701478053836613</v>
      </c>
      <c r="E139" s="216">
        <v>0.11338408031132557</v>
      </c>
      <c r="F139" s="216">
        <v>0.073425281310542781</v>
      </c>
      <c r="G139" s="217">
        <v>0.05482622357244641</v>
      </c>
    </row>
    <row r="140" spans="2:7">
      <c r="B140" s="222" t="s">
        <v>231</v>
      </c>
      <c r="C140" s="377">
        <v>0.30636622317843104</v>
      </c>
      <c r="D140" s="216">
        <v>0.21746441203525596</v>
      </c>
      <c r="E140" s="216">
        <v>0.45661512773064333</v>
      </c>
      <c r="F140" s="216">
        <v>0.33451812731875058</v>
      </c>
      <c r="G140" s="217">
        <v>0.14372852078666387</v>
      </c>
    </row>
    <row r="141" spans="2:7">
      <c r="B141" s="662" t="s">
        <v>247</v>
      </c>
      <c r="C141" s="663">
        <v>0.621279651740626</v>
      </c>
      <c r="D141" s="356">
        <v>0.712834109910907</v>
      </c>
      <c r="E141" s="356">
        <v>0.43000079195803087</v>
      </c>
      <c r="F141" s="356">
        <v>0.592056591370707</v>
      </c>
      <c r="G141" s="357">
        <v>0.80144525564089142</v>
      </c>
    </row>
    <row r="142" spans="2:7" ht="15" thickBot="1">
      <c r="B142" s="669" t="s">
        <v>249</v>
      </c>
      <c r="C142" s="670">
        <v>0.37872034825937573</v>
      </c>
      <c r="D142" s="365">
        <v>0.28716589008909255</v>
      </c>
      <c r="E142" s="365">
        <v>0.56999920804196891</v>
      </c>
      <c r="F142" s="365">
        <v>0.40794340862929335</v>
      </c>
      <c r="G142" s="366">
        <v>0.19855474435911027</v>
      </c>
    </row>
  </sheetData>
  <pageMargins left="0.7" right="0.7" top="0.75" bottom="0.75" header="0.3" footer="0.3"/>
  <pageSetup paperSize="9" orientation="portrait"/>
  <headerFooter scaleWithDoc="1" alignWithMargins="0" differentFirst="0" differentOddEven="0"/>
  <drawing r:id="rId2"/>
  <extLst/>
</worksheet>
</file>

<file path=xl/worksheets/sheet3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EE1B5"/>
  </sheetPr>
  <dimension ref="A1:AB143"/>
  <sheetViews>
    <sheetView zoomScale="85" view="normal" workbookViewId="0">
      <selection pane="topLeft" activeCell="A1" sqref="A1"/>
    </sheetView>
  </sheetViews>
  <sheetFormatPr defaultColWidth="9.140625" defaultRowHeight="14.25"/>
  <cols>
    <col min="1" max="1" width="4.75390625" style="755" customWidth="1"/>
    <col min="2" max="2" width="35.75390625" style="755" customWidth="1"/>
    <col min="3" max="3" width="16.625" style="801" customWidth="1"/>
    <col min="4" max="4" width="16.625" style="755" customWidth="1"/>
    <col min="5" max="5" width="16.625" style="801" customWidth="1"/>
    <col min="6" max="6" width="16.625" style="755" customWidth="1"/>
    <col min="7" max="7" width="16.625" style="801" customWidth="1"/>
    <col min="8" max="8" width="16.625" style="755" customWidth="1"/>
    <col min="9" max="9" width="16.625" style="801" customWidth="1"/>
    <col min="10" max="19" width="16.625" style="755" customWidth="1"/>
    <col min="20" max="24" width="16.875" style="755" customWidth="1"/>
    <col min="25" max="28" width="17.00390625" style="755" customWidth="1"/>
    <col min="29" max="16384" width="9.125" style="755" customWidth="1"/>
  </cols>
  <sheetData>
    <row r="1" s="725" customFormat="1"/>
    <row r="2" s="726" customFormat="1"/>
    <row r="3" s="727" customFormat="1"/>
    <row r="4" s="730" customFormat="1"/>
    <row r="5" spans="2:2" s="87" customFormat="1" ht="18">
      <c r="B5" s="569" t="s">
        <v>266</v>
      </c>
    </row>
    <row r="6" spans="2:2" s="87" customFormat="1" ht="15.75">
      <c r="B6" s="570" t="s">
        <v>284</v>
      </c>
    </row>
    <row r="7" spans="2:15" s="729" customFormat="1">
      <c r="B7" s="728"/>
      <c r="C7" s="728"/>
      <c r="D7" s="728"/>
      <c r="E7" s="728"/>
      <c r="F7" s="728"/>
      <c r="G7" s="728"/>
      <c r="H7" s="728"/>
      <c r="I7" s="728"/>
      <c r="J7" s="728"/>
      <c r="K7" s="728"/>
      <c r="L7" s="728"/>
      <c r="M7" s="728"/>
      <c r="N7" s="728"/>
      <c r="O7" s="728"/>
    </row>
    <row r="17" spans="2:10" ht="15">
      <c r="B17" s="702" t="s">
        <v>285</v>
      </c>
      <c r="C17" s="755"/>
      <c r="D17" s="702"/>
      <c r="E17" s="755"/>
      <c r="F17" s="702"/>
      <c r="G17" s="755"/>
      <c r="H17" s="702"/>
      <c r="I17" s="755"/>
      <c r="J17" s="702"/>
    </row>
    <row r="18" spans="2:10">
      <c r="B18" s="344" t="s">
        <v>233</v>
      </c>
      <c r="C18" s="755"/>
      <c r="D18" s="16"/>
      <c r="E18" s="755"/>
      <c r="F18" s="16"/>
      <c r="G18" s="800"/>
      <c r="H18" s="16"/>
      <c r="I18" s="755"/>
      <c r="J18" s="16"/>
    </row>
    <row r="19" spans="3:10">
      <c r="C19" s="755"/>
      <c r="D19" s="800"/>
      <c r="E19" s="800"/>
      <c r="F19" s="800"/>
      <c r="G19" s="800"/>
      <c r="H19" s="800"/>
      <c r="I19" s="800"/>
      <c r="J19" s="800"/>
    </row>
    <row r="20" spans="2:2" ht="15.75" thickBot="1">
      <c r="B20" s="703" t="s">
        <v>116</v>
      </c>
    </row>
    <row r="21" spans="2:10" ht="15" thickBot="1">
      <c r="B21" s="612"/>
      <c r="C21" s="704" t="s">
        <v>64</v>
      </c>
      <c r="D21" s="705"/>
      <c r="E21" s="706" t="s">
        <v>234</v>
      </c>
      <c r="F21" s="707"/>
      <c r="G21" s="706" t="s">
        <v>235</v>
      </c>
      <c r="H21" s="707"/>
      <c r="I21" s="704" t="s">
        <v>236</v>
      </c>
      <c r="J21" s="708"/>
    </row>
    <row r="22" spans="2:10" ht="15">
      <c r="B22" s="618" t="s">
        <v>250</v>
      </c>
      <c r="C22" s="709"/>
      <c r="D22" s="619">
        <v>6900</v>
      </c>
      <c r="E22" s="710"/>
      <c r="F22" s="711">
        <v>400</v>
      </c>
      <c r="G22" s="710"/>
      <c r="H22" s="711">
        <v>50</v>
      </c>
      <c r="I22" s="709"/>
      <c r="J22" s="712">
        <v>4400</v>
      </c>
    </row>
    <row r="23" spans="2:10">
      <c r="B23" s="802">
        <v>1</v>
      </c>
      <c r="C23" s="803" t="s">
        <v>238</v>
      </c>
      <c r="D23" s="187">
        <v>0.14944703143189755</v>
      </c>
      <c r="E23" s="804" t="s">
        <v>238</v>
      </c>
      <c r="F23" s="765">
        <v>0.24384236453201971</v>
      </c>
      <c r="G23" s="804" t="s">
        <v>239</v>
      </c>
      <c r="H23" s="206">
        <v>0.19607843137254902</v>
      </c>
      <c r="I23" s="803" t="s">
        <v>238</v>
      </c>
      <c r="J23" s="188">
        <v>0.14694438086518655</v>
      </c>
    </row>
    <row r="24" spans="2:10">
      <c r="B24" s="802">
        <v>2</v>
      </c>
      <c r="C24" s="803" t="s">
        <v>243</v>
      </c>
      <c r="D24" s="187">
        <v>0.10564610011641444</v>
      </c>
      <c r="E24" s="804" t="s">
        <v>241</v>
      </c>
      <c r="F24" s="206">
        <v>0.16502463054187191</v>
      </c>
      <c r="G24" s="804" t="s">
        <v>245</v>
      </c>
      <c r="H24" s="206">
        <v>0.15686274509803921</v>
      </c>
      <c r="I24" s="803" t="s">
        <v>242</v>
      </c>
      <c r="J24" s="188">
        <v>0.11055161364156557</v>
      </c>
    </row>
    <row r="25" spans="2:10">
      <c r="B25" s="802">
        <v>3</v>
      </c>
      <c r="C25" s="803" t="s">
        <v>242</v>
      </c>
      <c r="D25" s="187">
        <v>0.090803259604190917</v>
      </c>
      <c r="E25" s="804" t="s">
        <v>243</v>
      </c>
      <c r="F25" s="206">
        <v>0.1625615763546798</v>
      </c>
      <c r="G25" s="804" t="s">
        <v>242</v>
      </c>
      <c r="H25" s="206">
        <v>0.0784313725490196</v>
      </c>
      <c r="I25" s="803" t="s">
        <v>243</v>
      </c>
      <c r="J25" s="188">
        <v>0.092011902037079429</v>
      </c>
    </row>
    <row r="26" spans="2:10">
      <c r="B26" s="802">
        <v>4</v>
      </c>
      <c r="C26" s="803" t="s">
        <v>240</v>
      </c>
      <c r="D26" s="187">
        <v>0.082799767171129218</v>
      </c>
      <c r="E26" s="804" t="s">
        <v>239</v>
      </c>
      <c r="F26" s="206">
        <v>0.076354679802955669</v>
      </c>
      <c r="G26" s="804" t="s">
        <v>278</v>
      </c>
      <c r="H26" s="206">
        <v>0.058823529411764705</v>
      </c>
      <c r="I26" s="803" t="s">
        <v>240</v>
      </c>
      <c r="J26" s="188">
        <v>0.0780498970016022</v>
      </c>
    </row>
    <row r="27" spans="2:10" ht="15" thickBot="1">
      <c r="B27" s="805">
        <v>5</v>
      </c>
      <c r="C27" s="806" t="s">
        <v>241</v>
      </c>
      <c r="D27" s="196">
        <v>0.063882421420256116</v>
      </c>
      <c r="E27" s="807" t="s">
        <v>242</v>
      </c>
      <c r="F27" s="215">
        <v>0.056650246305418719</v>
      </c>
      <c r="G27" s="807" t="s">
        <v>238</v>
      </c>
      <c r="H27" s="215">
        <v>0.0392156862745098</v>
      </c>
      <c r="I27" s="806" t="s">
        <v>241</v>
      </c>
      <c r="J27" s="197">
        <v>0.055619134813458454</v>
      </c>
    </row>
    <row r="28" spans="3:9">
      <c r="C28" s="755"/>
      <c r="E28" s="755"/>
      <c r="G28" s="755"/>
      <c r="I28" s="755"/>
    </row>
    <row r="29" spans="3:9">
      <c r="C29" s="755"/>
      <c r="E29" s="755"/>
      <c r="G29" s="755"/>
      <c r="I29" s="755"/>
    </row>
    <row r="30" spans="2:9" ht="15.75" thickBot="1">
      <c r="B30" s="703" t="s">
        <v>111</v>
      </c>
      <c r="C30" s="755"/>
      <c r="E30" s="755"/>
      <c r="G30" s="755"/>
      <c r="I30" s="755"/>
    </row>
    <row r="31" spans="2:28" ht="15" thickBot="1">
      <c r="B31" s="575"/>
      <c r="C31" s="686" t="s">
        <v>64</v>
      </c>
      <c r="D31" s="686"/>
      <c r="E31" s="686"/>
      <c r="F31" s="686"/>
      <c r="G31" s="686"/>
      <c r="H31" s="686"/>
      <c r="I31" s="686"/>
      <c r="J31" s="686"/>
      <c r="K31" s="686"/>
      <c r="L31" s="686"/>
      <c r="M31" s="686"/>
      <c r="N31" s="686"/>
      <c r="O31" s="686"/>
      <c r="P31" s="686"/>
      <c r="Q31" s="686"/>
      <c r="R31" s="686"/>
      <c r="S31" s="686"/>
      <c r="T31" s="685"/>
      <c r="U31" s="686"/>
      <c r="V31" s="686"/>
      <c r="W31" s="686"/>
      <c r="X31" s="686"/>
      <c r="Y31" s="686"/>
      <c r="Z31" s="687"/>
      <c r="AA31" s="686"/>
      <c r="AB31" s="687"/>
    </row>
    <row r="32" spans="2:28">
      <c r="B32" s="693"/>
      <c r="C32" s="694" t="s">
        <v>3</v>
      </c>
      <c r="D32" s="695"/>
      <c r="E32" s="694" t="s">
        <v>277</v>
      </c>
      <c r="F32" s="696"/>
      <c r="G32" s="695" t="s">
        <v>5</v>
      </c>
      <c r="H32" s="695"/>
      <c r="I32" s="694" t="s">
        <v>6</v>
      </c>
      <c r="J32" s="696"/>
      <c r="K32" s="695" t="s">
        <v>7</v>
      </c>
      <c r="L32" s="695"/>
      <c r="M32" s="694" t="s">
        <v>8</v>
      </c>
      <c r="N32" s="696"/>
      <c r="O32" s="695" t="s">
        <v>9</v>
      </c>
      <c r="P32" s="695"/>
      <c r="Q32" s="694" t="s">
        <v>10</v>
      </c>
      <c r="R32" s="696"/>
      <c r="S32" s="695" t="s">
        <v>11</v>
      </c>
      <c r="T32" s="695"/>
      <c r="U32" s="694" t="s">
        <v>12</v>
      </c>
      <c r="V32" s="695"/>
      <c r="W32" s="694" t="s">
        <v>13</v>
      </c>
      <c r="X32" s="696"/>
      <c r="Y32" s="695" t="s">
        <v>14</v>
      </c>
      <c r="Z32" s="695"/>
      <c r="AA32" s="694" t="s">
        <v>415</v>
      </c>
      <c r="AB32" s="697"/>
    </row>
    <row r="33" spans="2:28" ht="15">
      <c r="B33" s="688" t="s">
        <v>237</v>
      </c>
      <c r="C33" s="689"/>
      <c r="D33" s="588">
        <v>6300</v>
      </c>
      <c r="E33" s="689"/>
      <c r="F33" s="690">
        <v>250</v>
      </c>
      <c r="G33" s="691"/>
      <c r="H33" s="588">
        <v>900</v>
      </c>
      <c r="I33" s="689"/>
      <c r="J33" s="690">
        <v>700</v>
      </c>
      <c r="K33" s="691"/>
      <c r="L33" s="588">
        <v>375</v>
      </c>
      <c r="M33" s="689"/>
      <c r="N33" s="690">
        <v>1500</v>
      </c>
      <c r="O33" s="691"/>
      <c r="P33" s="588">
        <v>325</v>
      </c>
      <c r="Q33" s="689"/>
      <c r="R33" s="690">
        <v>250</v>
      </c>
      <c r="S33" s="691"/>
      <c r="T33" s="690">
        <v>375</v>
      </c>
      <c r="U33" s="691"/>
      <c r="V33" s="588">
        <v>325</v>
      </c>
      <c r="W33" s="689"/>
      <c r="X33" s="690">
        <v>500</v>
      </c>
      <c r="Y33" s="691"/>
      <c r="Z33" s="790">
        <v>300</v>
      </c>
      <c r="AA33" s="689"/>
      <c r="AB33" s="589">
        <v>525</v>
      </c>
    </row>
    <row r="34" spans="2:28">
      <c r="B34" s="792">
        <v>1</v>
      </c>
      <c r="C34" s="793" t="s">
        <v>238</v>
      </c>
      <c r="D34" s="216">
        <v>0.1351304945054945</v>
      </c>
      <c r="E34" s="793" t="s">
        <v>240</v>
      </c>
      <c r="F34" s="765">
        <v>0.203125</v>
      </c>
      <c r="G34" s="794" t="s">
        <v>238</v>
      </c>
      <c r="H34" s="216">
        <v>0.16450216450216451</v>
      </c>
      <c r="I34" s="793" t="s">
        <v>238</v>
      </c>
      <c r="J34" s="765">
        <v>0.19746121297602257</v>
      </c>
      <c r="K34" s="794" t="s">
        <v>252</v>
      </c>
      <c r="L34" s="216">
        <v>0.12466843501326259</v>
      </c>
      <c r="M34" s="793" t="s">
        <v>243</v>
      </c>
      <c r="N34" s="765">
        <v>0.16836388323150034</v>
      </c>
      <c r="O34" s="794" t="s">
        <v>239</v>
      </c>
      <c r="P34" s="216">
        <v>0.24</v>
      </c>
      <c r="Q34" s="793" t="s">
        <v>242</v>
      </c>
      <c r="R34" s="765">
        <v>0.40239043824701193</v>
      </c>
      <c r="S34" s="794" t="s">
        <v>243</v>
      </c>
      <c r="T34" s="765">
        <v>0.17060367454068243</v>
      </c>
      <c r="U34" s="794" t="s">
        <v>246</v>
      </c>
      <c r="V34" s="216">
        <v>0.0960960960960961</v>
      </c>
      <c r="W34" s="793" t="s">
        <v>241</v>
      </c>
      <c r="X34" s="765">
        <v>0.14545454545454545</v>
      </c>
      <c r="Y34" s="794" t="s">
        <v>238</v>
      </c>
      <c r="Z34" s="216">
        <v>0.38333333333333336</v>
      </c>
      <c r="AA34" s="793" t="s">
        <v>245</v>
      </c>
      <c r="AB34" s="217">
        <v>0.23166023166023167</v>
      </c>
    </row>
    <row r="35" spans="2:28">
      <c r="B35" s="792">
        <v>2</v>
      </c>
      <c r="C35" s="793" t="s">
        <v>243</v>
      </c>
      <c r="D35" s="216">
        <v>0.11229395604395605</v>
      </c>
      <c r="E35" s="793" t="s">
        <v>238</v>
      </c>
      <c r="F35" s="765">
        <v>0.1484375</v>
      </c>
      <c r="G35" s="794" t="s">
        <v>240</v>
      </c>
      <c r="H35" s="216">
        <v>0.12229437229437229</v>
      </c>
      <c r="I35" s="793" t="s">
        <v>243</v>
      </c>
      <c r="J35" s="765">
        <v>0.11988716502115655</v>
      </c>
      <c r="K35" s="794" t="s">
        <v>239</v>
      </c>
      <c r="L35" s="216">
        <v>0.087533156498673742</v>
      </c>
      <c r="M35" s="793" t="s">
        <v>238</v>
      </c>
      <c r="N35" s="765">
        <v>0.12763068567549218</v>
      </c>
      <c r="O35" s="794" t="s">
        <v>242</v>
      </c>
      <c r="P35" s="216">
        <v>0.11076923076923077</v>
      </c>
      <c r="Q35" s="793" t="s">
        <v>245</v>
      </c>
      <c r="R35" s="765">
        <v>0.095617529880478086</v>
      </c>
      <c r="S35" s="794" t="s">
        <v>238</v>
      </c>
      <c r="T35" s="765">
        <v>0.13648293963254593</v>
      </c>
      <c r="U35" s="794" t="s">
        <v>238</v>
      </c>
      <c r="V35" s="216">
        <v>0.090090090090090086</v>
      </c>
      <c r="W35" s="793" t="s">
        <v>240</v>
      </c>
      <c r="X35" s="765">
        <v>0.10909090909090909</v>
      </c>
      <c r="Y35" s="794" t="s">
        <v>240</v>
      </c>
      <c r="Z35" s="216">
        <v>0.08666666666666667</v>
      </c>
      <c r="AA35" s="793" t="s">
        <v>242</v>
      </c>
      <c r="AB35" s="217">
        <v>0.16988416988416988</v>
      </c>
    </row>
    <row r="36" spans="2:28">
      <c r="B36" s="792">
        <v>3</v>
      </c>
      <c r="C36" s="793" t="s">
        <v>242</v>
      </c>
      <c r="D36" s="216">
        <v>0.090659340659340656</v>
      </c>
      <c r="E36" s="793" t="s">
        <v>241</v>
      </c>
      <c r="F36" s="765">
        <v>0.12109375</v>
      </c>
      <c r="G36" s="794" t="s">
        <v>245</v>
      </c>
      <c r="H36" s="216">
        <v>0.008658008658008658</v>
      </c>
      <c r="I36" s="793" t="s">
        <v>240</v>
      </c>
      <c r="J36" s="765">
        <v>0.076163610719323</v>
      </c>
      <c r="K36" s="794" t="s">
        <v>242</v>
      </c>
      <c r="L36" s="216">
        <v>0.087533156498673742</v>
      </c>
      <c r="M36" s="793" t="s">
        <v>242</v>
      </c>
      <c r="N36" s="765">
        <v>0.11337406653088934</v>
      </c>
      <c r="O36" s="794" t="s">
        <v>243</v>
      </c>
      <c r="P36" s="216">
        <v>0.092307692307692313</v>
      </c>
      <c r="Q36" s="793" t="s">
        <v>243</v>
      </c>
      <c r="R36" s="765">
        <v>0.0796812749003984</v>
      </c>
      <c r="S36" s="794" t="s">
        <v>240</v>
      </c>
      <c r="T36" s="765">
        <v>0.099737532808398949</v>
      </c>
      <c r="U36" s="794" t="s">
        <v>243</v>
      </c>
      <c r="V36" s="216">
        <v>0.072072072072072071</v>
      </c>
      <c r="W36" s="793" t="s">
        <v>239</v>
      </c>
      <c r="X36" s="765">
        <v>0.088888888888888892</v>
      </c>
      <c r="Y36" s="794" t="s">
        <v>245</v>
      </c>
      <c r="Z36" s="216">
        <v>0.08</v>
      </c>
      <c r="AA36" s="793" t="s">
        <v>239</v>
      </c>
      <c r="AB36" s="217">
        <v>0.073359073359073365</v>
      </c>
    </row>
    <row r="37" spans="2:28">
      <c r="B37" s="792">
        <v>4</v>
      </c>
      <c r="C37" s="793" t="s">
        <v>240</v>
      </c>
      <c r="D37" s="216">
        <v>0.0885989010989011</v>
      </c>
      <c r="E37" s="793" t="s">
        <v>243</v>
      </c>
      <c r="F37" s="765">
        <v>0.08984375</v>
      </c>
      <c r="G37" s="794" t="s">
        <v>242</v>
      </c>
      <c r="H37" s="216">
        <v>0.020562770562770564</v>
      </c>
      <c r="I37" s="793" t="s">
        <v>246</v>
      </c>
      <c r="J37" s="765">
        <v>0.0846262341325811</v>
      </c>
      <c r="K37" s="794" t="s">
        <v>251</v>
      </c>
      <c r="L37" s="216">
        <v>0.082228116710875335</v>
      </c>
      <c r="M37" s="793" t="s">
        <v>240</v>
      </c>
      <c r="N37" s="765">
        <v>0.078750848608282423</v>
      </c>
      <c r="O37" s="794" t="s">
        <v>241</v>
      </c>
      <c r="P37" s="216">
        <v>0.067692307692307691</v>
      </c>
      <c r="Q37" s="793" t="s">
        <v>239</v>
      </c>
      <c r="R37" s="765">
        <v>0.0398406374501992</v>
      </c>
      <c r="S37" s="794" t="s">
        <v>241</v>
      </c>
      <c r="T37" s="765">
        <v>0.07874015748031496</v>
      </c>
      <c r="U37" s="794" t="s">
        <v>252</v>
      </c>
      <c r="V37" s="216">
        <v>0.072072072072072071</v>
      </c>
      <c r="W37" s="793" t="s">
        <v>242</v>
      </c>
      <c r="X37" s="765">
        <v>0.086868686868686873</v>
      </c>
      <c r="Y37" s="794" t="s">
        <v>242</v>
      </c>
      <c r="Z37" s="216">
        <v>0.063333333333333339</v>
      </c>
      <c r="AA37" s="793" t="s">
        <v>243</v>
      </c>
      <c r="AB37" s="217">
        <v>0.0444015444015444</v>
      </c>
    </row>
    <row r="38" spans="2:28" ht="15" thickBot="1">
      <c r="B38" s="795">
        <v>5</v>
      </c>
      <c r="C38" s="796" t="s">
        <v>241</v>
      </c>
      <c r="D38" s="432">
        <v>0.066105769230769232</v>
      </c>
      <c r="E38" s="796" t="s">
        <v>279</v>
      </c>
      <c r="F38" s="766">
        <v>0.078125</v>
      </c>
      <c r="G38" s="797" t="s">
        <v>239</v>
      </c>
      <c r="H38" s="432">
        <v>0.024891774891774892</v>
      </c>
      <c r="I38" s="796" t="s">
        <v>279</v>
      </c>
      <c r="J38" s="766">
        <v>0.022566995768688293</v>
      </c>
      <c r="K38" s="797" t="s">
        <v>244</v>
      </c>
      <c r="L38" s="432">
        <v>0.068965517241379309</v>
      </c>
      <c r="M38" s="796" t="s">
        <v>239</v>
      </c>
      <c r="N38" s="766">
        <v>0.052953156822810592</v>
      </c>
      <c r="O38" s="797" t="s">
        <v>240</v>
      </c>
      <c r="P38" s="432">
        <v>0.058461538461538461</v>
      </c>
      <c r="Q38" s="796" t="s">
        <v>238</v>
      </c>
      <c r="R38" s="766">
        <v>0.0398406374501992</v>
      </c>
      <c r="S38" s="797" t="s">
        <v>246</v>
      </c>
      <c r="T38" s="766">
        <v>0.070866141732283464</v>
      </c>
      <c r="U38" s="797" t="s">
        <v>240</v>
      </c>
      <c r="V38" s="432">
        <v>0.069069069069069067</v>
      </c>
      <c r="W38" s="796" t="s">
        <v>238</v>
      </c>
      <c r="X38" s="766">
        <v>0.082828282828282834</v>
      </c>
      <c r="Y38" s="797" t="s">
        <v>239</v>
      </c>
      <c r="Z38" s="432">
        <v>0.046666666666666669</v>
      </c>
      <c r="AA38" s="796" t="s">
        <v>238</v>
      </c>
      <c r="AB38" s="433">
        <v>0.0444015444015444</v>
      </c>
    </row>
    <row r="39" spans="3:9">
      <c r="C39" s="755"/>
      <c r="D39" s="801"/>
      <c r="E39" s="755"/>
      <c r="G39" s="755"/>
      <c r="I39" s="755"/>
    </row>
    <row r="40" spans="2:9">
      <c r="B40" s="800"/>
      <c r="C40" s="755"/>
      <c r="D40" s="801"/>
      <c r="E40" s="755"/>
      <c r="G40" s="755"/>
      <c r="I40" s="755"/>
    </row>
    <row r="41" spans="3:9">
      <c r="C41" s="755"/>
      <c r="D41" s="801"/>
      <c r="E41" s="755"/>
      <c r="G41" s="755"/>
      <c r="I41" s="755"/>
    </row>
    <row r="42" spans="3:9">
      <c r="C42" s="755"/>
      <c r="E42" s="755"/>
      <c r="G42" s="755"/>
      <c r="I42" s="755"/>
    </row>
    <row r="43" spans="3:9">
      <c r="C43" s="755"/>
      <c r="E43" s="755"/>
      <c r="G43" s="755"/>
      <c r="I43" s="755"/>
    </row>
    <row r="44" spans="3:9">
      <c r="C44" s="755"/>
      <c r="E44" s="755"/>
      <c r="G44" s="755"/>
      <c r="I44" s="755"/>
    </row>
    <row r="45" spans="3:9">
      <c r="C45" s="755"/>
      <c r="E45" s="755"/>
      <c r="G45" s="755"/>
      <c r="I45" s="755"/>
    </row>
    <row r="46" spans="3:9">
      <c r="C46" s="755"/>
      <c r="D46" s="801"/>
      <c r="E46" s="755"/>
      <c r="G46" s="755"/>
      <c r="I46" s="755"/>
    </row>
    <row r="47" spans="2:9">
      <c r="B47" s="800"/>
      <c r="C47" s="800"/>
      <c r="E47" s="755"/>
      <c r="G47" s="755"/>
      <c r="I47" s="755"/>
    </row>
    <row r="48" spans="3:9">
      <c r="C48" s="755"/>
      <c r="E48" s="755"/>
      <c r="G48" s="755"/>
      <c r="I48" s="755"/>
    </row>
    <row r="49" s="755" customFormat="1"/>
    <row r="50" s="755" customFormat="1"/>
    <row r="51" s="755" customFormat="1"/>
    <row r="52" s="755" customFormat="1"/>
    <row r="53" spans="4:4" s="755" customFormat="1">
      <c r="D53" s="801"/>
    </row>
    <row r="54" spans="2:3" s="755" customFormat="1">
      <c r="B54" s="800"/>
      <c r="C54" s="800"/>
    </row>
    <row r="55" s="755" customFormat="1"/>
    <row r="56" s="755" customFormat="1"/>
    <row r="57" s="755" customFormat="1"/>
    <row r="58" s="755" customFormat="1"/>
    <row r="59" s="755" customFormat="1"/>
    <row r="60" spans="4:4" s="755" customFormat="1">
      <c r="D60" s="801"/>
    </row>
    <row r="61" spans="2:3" s="755" customFormat="1">
      <c r="B61" s="800"/>
      <c r="C61" s="800"/>
    </row>
    <row r="62" s="755" customFormat="1"/>
    <row r="63" s="755" customFormat="1"/>
    <row r="64" s="755" customFormat="1"/>
    <row r="65" s="755" customFormat="1"/>
    <row r="66" s="755" customFormat="1"/>
    <row r="67" spans="4:4" s="755" customFormat="1">
      <c r="D67" s="801"/>
    </row>
    <row r="68" spans="2:3" s="755" customFormat="1">
      <c r="B68" s="800"/>
      <c r="C68" s="800"/>
    </row>
    <row r="69" s="755" customFormat="1"/>
    <row r="70" s="755" customFormat="1"/>
    <row r="71" s="755" customFormat="1"/>
    <row r="72" s="755" customFormat="1"/>
    <row r="73" s="755" customFormat="1"/>
    <row r="74" spans="4:4" s="755" customFormat="1">
      <c r="D74" s="801"/>
    </row>
    <row r="75" spans="2:3" s="755" customFormat="1">
      <c r="B75" s="800"/>
      <c r="C75" s="800"/>
    </row>
    <row r="76" s="755" customFormat="1"/>
    <row r="77" s="755" customFormat="1"/>
    <row r="78" s="755" customFormat="1"/>
    <row r="79" s="755" customFormat="1"/>
    <row r="80" s="755" customFormat="1"/>
    <row r="81" spans="4:4" s="755" customFormat="1">
      <c r="D81" s="801"/>
    </row>
    <row r="82" spans="2:3" s="755" customFormat="1">
      <c r="B82" s="800"/>
      <c r="C82" s="800"/>
    </row>
    <row r="83" s="755" customFormat="1"/>
    <row r="84" s="755" customFormat="1"/>
    <row r="85" s="755" customFormat="1"/>
    <row r="86" s="755" customFormat="1"/>
    <row r="87" s="755" customFormat="1"/>
    <row r="88" spans="4:4" s="755" customFormat="1">
      <c r="D88" s="801"/>
    </row>
    <row r="89" spans="2:3" s="755" customFormat="1">
      <c r="B89" s="800"/>
      <c r="C89" s="800"/>
    </row>
    <row r="90" s="755" customFormat="1"/>
    <row r="91" s="755" customFormat="1"/>
    <row r="92" s="755" customFormat="1"/>
    <row r="93" s="755" customFormat="1"/>
    <row r="94" s="755" customFormat="1"/>
    <row r="95" spans="3:5" s="755" customFormat="1">
      <c r="C95" s="801"/>
      <c r="E95" s="801"/>
    </row>
    <row r="96" spans="3:5" s="755" customFormat="1">
      <c r="C96" s="801"/>
      <c r="E96" s="801"/>
    </row>
    <row r="97" spans="3:5" s="755" customFormat="1">
      <c r="C97" s="801"/>
      <c r="E97" s="801"/>
    </row>
    <row r="98" spans="3:5" s="755" customFormat="1">
      <c r="C98" s="801"/>
      <c r="E98" s="801"/>
    </row>
    <row r="99" spans="3:5" s="755" customFormat="1">
      <c r="C99" s="801"/>
      <c r="E99" s="801"/>
    </row>
    <row r="100" spans="3:5" s="755" customFormat="1">
      <c r="C100" s="801"/>
      <c r="E100" s="801"/>
    </row>
    <row r="101" spans="3:5" s="755" customFormat="1">
      <c r="C101" s="801"/>
      <c r="E101" s="801"/>
    </row>
    <row r="102" spans="3:5" s="755" customFormat="1">
      <c r="C102" s="801"/>
      <c r="E102" s="801"/>
    </row>
    <row r="103" spans="3:5" s="755" customFormat="1">
      <c r="C103" s="801"/>
      <c r="E103" s="801"/>
    </row>
    <row r="104" spans="3:5" s="755" customFormat="1">
      <c r="C104" s="801"/>
      <c r="E104" s="801"/>
    </row>
    <row r="105" spans="3:5" s="755" customFormat="1">
      <c r="C105" s="801"/>
      <c r="E105" s="801"/>
    </row>
    <row r="106" spans="3:5" s="755" customFormat="1">
      <c r="C106" s="801"/>
      <c r="E106" s="801"/>
    </row>
    <row r="107" spans="3:5" s="755" customFormat="1">
      <c r="C107" s="801"/>
      <c r="E107" s="801"/>
    </row>
    <row r="108" spans="3:5" s="755" customFormat="1">
      <c r="C108" s="801"/>
      <c r="E108" s="801"/>
    </row>
    <row r="109" spans="3:5" s="755" customFormat="1">
      <c r="C109" s="801"/>
      <c r="E109" s="801"/>
    </row>
    <row r="110" spans="3:5" s="755" customFormat="1">
      <c r="C110" s="801"/>
      <c r="E110" s="801"/>
    </row>
    <row r="111" spans="3:5" s="755" customFormat="1">
      <c r="C111" s="801"/>
      <c r="E111" s="801"/>
    </row>
    <row r="112" spans="3:5" s="755" customFormat="1">
      <c r="C112" s="801"/>
      <c r="E112" s="801"/>
    </row>
    <row r="113" spans="3:5" s="755" customFormat="1">
      <c r="C113" s="801"/>
      <c r="E113" s="801"/>
    </row>
    <row r="114" spans="3:5" s="755" customFormat="1">
      <c r="C114" s="801"/>
      <c r="E114" s="801"/>
    </row>
    <row r="115" spans="3:5" s="755" customFormat="1">
      <c r="C115" s="801"/>
      <c r="E115" s="801"/>
    </row>
    <row r="116" spans="3:5" s="755" customFormat="1">
      <c r="C116" s="801"/>
      <c r="E116" s="801"/>
    </row>
    <row r="117" spans="3:5" s="755" customFormat="1">
      <c r="C117" s="801"/>
      <c r="E117" s="801"/>
    </row>
    <row r="118" spans="3:5" s="755" customFormat="1">
      <c r="C118" s="801"/>
      <c r="E118" s="801"/>
    </row>
    <row r="119" spans="3:5" s="755" customFormat="1">
      <c r="C119" s="801"/>
      <c r="E119" s="801"/>
    </row>
    <row r="120" spans="3:5" s="755" customFormat="1">
      <c r="C120" s="801"/>
      <c r="E120" s="801"/>
    </row>
    <row r="121" spans="3:5" s="755" customFormat="1">
      <c r="C121" s="801"/>
      <c r="E121" s="801"/>
    </row>
    <row r="122" spans="3:5" s="755" customFormat="1">
      <c r="C122" s="801"/>
      <c r="E122" s="801"/>
    </row>
    <row r="123" spans="3:5" s="755" customFormat="1">
      <c r="C123" s="801"/>
      <c r="E123" s="801"/>
    </row>
    <row r="124" spans="3:5" s="755" customFormat="1">
      <c r="C124" s="801"/>
      <c r="E124" s="801"/>
    </row>
    <row r="125" spans="3:5" s="755" customFormat="1">
      <c r="C125" s="801"/>
      <c r="E125" s="801"/>
    </row>
    <row r="126" spans="3:5" s="755" customFormat="1">
      <c r="C126" s="801"/>
      <c r="E126" s="801"/>
    </row>
    <row r="127" spans="3:5" s="755" customFormat="1">
      <c r="C127" s="801"/>
      <c r="E127" s="801"/>
    </row>
    <row r="128" spans="3:5" s="755" customFormat="1">
      <c r="C128" s="801"/>
      <c r="E128" s="801"/>
    </row>
    <row r="129" spans="3:5" s="755" customFormat="1">
      <c r="C129" s="801"/>
      <c r="E129" s="801"/>
    </row>
    <row r="130" spans="3:5" s="755" customFormat="1">
      <c r="C130" s="801"/>
      <c r="E130" s="801"/>
    </row>
    <row r="131" spans="3:5" s="755" customFormat="1">
      <c r="C131" s="801"/>
      <c r="E131" s="801"/>
    </row>
    <row r="132" spans="3:5" s="755" customFormat="1">
      <c r="C132" s="801"/>
      <c r="E132" s="801"/>
    </row>
    <row r="133" spans="3:5" s="755" customFormat="1">
      <c r="C133" s="801"/>
      <c r="E133" s="801"/>
    </row>
    <row r="134" spans="3:5" s="755" customFormat="1">
      <c r="C134" s="801"/>
      <c r="E134" s="801"/>
    </row>
    <row r="135" spans="3:5" s="755" customFormat="1">
      <c r="C135" s="801"/>
      <c r="E135" s="801"/>
    </row>
    <row r="136" spans="3:5" s="755" customFormat="1">
      <c r="C136" s="801"/>
      <c r="E136" s="801"/>
    </row>
    <row r="137" spans="3:5" s="755" customFormat="1">
      <c r="C137" s="801"/>
      <c r="E137" s="801"/>
    </row>
    <row r="138" spans="3:5" s="755" customFormat="1">
      <c r="C138" s="801"/>
      <c r="E138" s="801"/>
    </row>
    <row r="139" spans="3:5" s="755" customFormat="1">
      <c r="C139" s="801"/>
      <c r="E139" s="801"/>
    </row>
    <row r="140" spans="3:5" s="755" customFormat="1">
      <c r="C140" s="801"/>
      <c r="E140" s="801"/>
    </row>
    <row r="141" spans="3:5" s="755" customFormat="1">
      <c r="C141" s="801"/>
      <c r="E141" s="801"/>
    </row>
    <row r="142" spans="3:5" s="755" customFormat="1">
      <c r="C142" s="801"/>
      <c r="E142" s="801"/>
    </row>
    <row r="143" spans="3:5" s="755" customFormat="1">
      <c r="C143" s="801"/>
      <c r="E143" s="801"/>
    </row>
  </sheetData>
  <pageMargins left="0.7" right="0.7" top="0.75" bottom="0.75" header="0.3" footer="0.3"/>
  <pageSetup paperSize="9" orientation="portrait"/>
  <headerFooter scaleWithDoc="1" alignWithMargins="0" differentFirst="0" differentOddEven="0"/>
  <drawing r:id="rId1"/>
  <extLst/>
</worksheet>
</file>

<file path=xl/worksheets/sheet3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EE1B5"/>
  </sheetPr>
  <dimension ref="A1:P149"/>
  <sheetViews>
    <sheetView zoomScale="85" view="normal" workbookViewId="0">
      <selection pane="topLeft" activeCell="A1" sqref="A1"/>
    </sheetView>
  </sheetViews>
  <sheetFormatPr defaultColWidth="9.140625" defaultRowHeight="14.25"/>
  <cols>
    <col min="1" max="1" width="4.75390625" style="730" customWidth="1"/>
    <col min="2" max="2" width="35.75390625" style="730" customWidth="1"/>
    <col min="3" max="15" width="16.625" style="730" customWidth="1"/>
    <col min="16" max="16384" width="9.125" style="730" customWidth="1"/>
  </cols>
  <sheetData>
    <row r="1" s="725" customFormat="1"/>
    <row r="2" s="726" customFormat="1"/>
    <row r="3" s="727" customFormat="1"/>
    <row r="5" spans="2:2" s="87" customFormat="1" ht="18">
      <c r="B5" s="569" t="s">
        <v>266</v>
      </c>
    </row>
    <row r="6" spans="2:2" s="87" customFormat="1" ht="15.75">
      <c r="B6" s="570" t="s">
        <v>286</v>
      </c>
    </row>
    <row r="7" spans="2:15" s="729" customFormat="1">
      <c r="B7" s="728"/>
      <c r="C7" s="728"/>
      <c r="D7" s="728"/>
      <c r="E7" s="728"/>
      <c r="F7" s="728"/>
      <c r="G7" s="728"/>
      <c r="H7" s="728"/>
      <c r="I7" s="728"/>
      <c r="J7" s="728"/>
      <c r="K7" s="728"/>
      <c r="L7" s="728"/>
      <c r="M7" s="728"/>
      <c r="N7" s="728"/>
      <c r="O7" s="728"/>
    </row>
    <row r="11" spans="13:13" ht="15">
      <c r="M11" s="571"/>
    </row>
    <row r="12" spans="13:13">
      <c r="M12" s="572"/>
    </row>
    <row r="17" spans="2:2" ht="15">
      <c r="B17" s="573" t="s">
        <v>287</v>
      </c>
    </row>
    <row r="18" spans="2:2">
      <c r="B18" s="344" t="s">
        <v>233</v>
      </c>
    </row>
    <row r="20" spans="2:2" ht="15.75" thickBot="1">
      <c r="B20" s="573" t="s">
        <v>83</v>
      </c>
    </row>
    <row r="21" spans="2:5" ht="15" thickBot="1">
      <c r="B21" s="575"/>
      <c r="C21" s="576" t="s">
        <v>61</v>
      </c>
      <c r="D21" s="576" t="s">
        <v>84</v>
      </c>
      <c r="E21" s="577" t="s">
        <v>27</v>
      </c>
    </row>
    <row r="22" spans="2:5" ht="15">
      <c r="B22" s="578" t="s">
        <v>253</v>
      </c>
      <c r="C22" s="699">
        <v>2300</v>
      </c>
      <c r="D22" s="636">
        <v>75</v>
      </c>
      <c r="E22" s="637">
        <v>2200</v>
      </c>
    </row>
    <row r="23" spans="2:5">
      <c r="B23" s="443" t="s">
        <v>254</v>
      </c>
      <c r="C23" s="377">
        <v>0.14462081128747795</v>
      </c>
      <c r="D23" s="216">
        <v>0.32183908045977011</v>
      </c>
      <c r="E23" s="217">
        <v>0.13755158184319119</v>
      </c>
    </row>
    <row r="24" spans="2:5">
      <c r="B24" s="443" t="s">
        <v>255</v>
      </c>
      <c r="C24" s="377">
        <v>0.041446208112874777</v>
      </c>
      <c r="D24" s="216">
        <v>0.080459770114942528</v>
      </c>
      <c r="E24" s="217">
        <v>0.039889958734525444</v>
      </c>
    </row>
    <row r="25" spans="2:5">
      <c r="B25" s="443" t="s">
        <v>256</v>
      </c>
      <c r="C25" s="377">
        <v>0.10582010582010581</v>
      </c>
      <c r="D25" s="216">
        <v>0.12643678160919541</v>
      </c>
      <c r="E25" s="217">
        <v>0.10499770747363595</v>
      </c>
    </row>
    <row r="26" spans="2:5">
      <c r="B26" s="443" t="s">
        <v>257</v>
      </c>
      <c r="C26" s="377">
        <v>0.10846560846560846</v>
      </c>
      <c r="D26" s="216">
        <v>0.14942528735632185</v>
      </c>
      <c r="E26" s="217">
        <v>0.10683172856487849</v>
      </c>
    </row>
    <row r="27" spans="2:5">
      <c r="B27" s="443" t="s">
        <v>258</v>
      </c>
      <c r="C27" s="377">
        <v>0.14726631393298059</v>
      </c>
      <c r="D27" s="216">
        <v>0.11494252873563218</v>
      </c>
      <c r="E27" s="217">
        <v>0.1485557083906465</v>
      </c>
    </row>
    <row r="28" spans="2:5" ht="15" thickBot="1">
      <c r="B28" s="218" t="s">
        <v>259</v>
      </c>
      <c r="C28" s="808">
        <v>0.45238095238095238</v>
      </c>
      <c r="D28" s="432">
        <v>0.20689655172413793</v>
      </c>
      <c r="E28" s="433">
        <v>0.46217331499312242</v>
      </c>
    </row>
    <row r="29" spans="2:2">
      <c r="B29" s="368"/>
    </row>
    <row r="30" spans="2:2" ht="15.75" thickBot="1">
      <c r="B30" s="573" t="s">
        <v>91</v>
      </c>
    </row>
    <row r="31" spans="2:10" ht="43.5" thickBot="1">
      <c r="B31" s="575"/>
      <c r="C31" s="576" t="s">
        <v>74</v>
      </c>
      <c r="D31" s="576" t="s">
        <v>92</v>
      </c>
      <c r="E31" s="576" t="s">
        <v>93</v>
      </c>
      <c r="F31" s="576" t="s">
        <v>94</v>
      </c>
      <c r="G31" s="581" t="s">
        <v>95</v>
      </c>
      <c r="H31" s="576" t="s">
        <v>96</v>
      </c>
      <c r="I31" s="576" t="s">
        <v>97</v>
      </c>
      <c r="J31" s="577" t="s">
        <v>98</v>
      </c>
    </row>
    <row r="32" spans="2:10" ht="15">
      <c r="B32" s="578" t="s">
        <v>253</v>
      </c>
      <c r="C32" s="636">
        <v>2300</v>
      </c>
      <c r="D32" s="636">
        <v>1600</v>
      </c>
      <c r="E32" s="636">
        <v>25</v>
      </c>
      <c r="F32" s="636">
        <v>600</v>
      </c>
      <c r="G32" s="638">
        <v>10</v>
      </c>
      <c r="H32" s="636">
        <v>700</v>
      </c>
      <c r="I32" s="636">
        <v>850</v>
      </c>
      <c r="J32" s="637">
        <v>500</v>
      </c>
    </row>
    <row r="33" spans="2:10">
      <c r="B33" s="443" t="s">
        <v>254</v>
      </c>
      <c r="C33" s="216">
        <v>0.14467897977132807</v>
      </c>
      <c r="D33" s="216">
        <v>0.14195583596214512</v>
      </c>
      <c r="E33" s="216">
        <v>0.6</v>
      </c>
      <c r="F33" s="216">
        <v>0.12131147540983607</v>
      </c>
      <c r="G33" s="765">
        <v>0.5714285714285714</v>
      </c>
      <c r="H33" s="216">
        <v>0.16088765603328711</v>
      </c>
      <c r="I33" s="216">
        <v>0.12543554006968641</v>
      </c>
      <c r="J33" s="217">
        <v>0.12449799196787148</v>
      </c>
    </row>
    <row r="34" spans="2:10">
      <c r="B34" s="443" t="s">
        <v>255</v>
      </c>
      <c r="C34" s="216">
        <v>0.041776605101143359</v>
      </c>
      <c r="D34" s="216">
        <v>0.03659305993690852</v>
      </c>
      <c r="E34" s="216">
        <v>0.066666666666666666</v>
      </c>
      <c r="F34" s="216">
        <v>0.050819672131147541</v>
      </c>
      <c r="G34" s="765">
        <v>0.071428571428571425</v>
      </c>
      <c r="H34" s="216">
        <v>0.042995839112343968</v>
      </c>
      <c r="I34" s="216">
        <v>0.030197444831591175</v>
      </c>
      <c r="J34" s="217">
        <v>0.050200803212851405</v>
      </c>
    </row>
    <row r="35" spans="2:10">
      <c r="B35" s="443" t="s">
        <v>256</v>
      </c>
      <c r="C35" s="216">
        <v>0.10554089709762533</v>
      </c>
      <c r="D35" s="216">
        <v>0.097791798107255523</v>
      </c>
      <c r="E35" s="216">
        <v>0.066666666666666666</v>
      </c>
      <c r="F35" s="216">
        <v>0.11967213114754098</v>
      </c>
      <c r="G35" s="765">
        <v>0.14285714285714285</v>
      </c>
      <c r="H35" s="216">
        <v>0.092926490984743412</v>
      </c>
      <c r="I35" s="216">
        <v>0.10220673635307782</v>
      </c>
      <c r="J35" s="217">
        <v>0.11847389558232932</v>
      </c>
    </row>
    <row r="36" spans="2:10">
      <c r="B36" s="443" t="s">
        <v>257</v>
      </c>
      <c r="C36" s="216">
        <v>0.10817941952506596</v>
      </c>
      <c r="D36" s="216">
        <v>0.10347003154574133</v>
      </c>
      <c r="E36" s="216">
        <v>0.066666666666666666</v>
      </c>
      <c r="F36" s="216">
        <v>0.12295081967213115</v>
      </c>
      <c r="G36" s="765">
        <v>0.071428571428571425</v>
      </c>
      <c r="H36" s="216">
        <v>0.10818307905686546</v>
      </c>
      <c r="I36" s="216">
        <v>0.099883855981416955</v>
      </c>
      <c r="J36" s="217">
        <v>0.13052208835341367</v>
      </c>
    </row>
    <row r="37" spans="2:10">
      <c r="B37" s="443" t="s">
        <v>258</v>
      </c>
      <c r="C37" s="216">
        <v>0.14731750219876869</v>
      </c>
      <c r="D37" s="216">
        <v>0.15899053627760251</v>
      </c>
      <c r="E37" s="216">
        <v>0</v>
      </c>
      <c r="F37" s="216">
        <v>0.12786885245901639</v>
      </c>
      <c r="G37" s="765">
        <v>0</v>
      </c>
      <c r="H37" s="216">
        <v>0.18307905686546463</v>
      </c>
      <c r="I37" s="216">
        <v>0.13937282229965156</v>
      </c>
      <c r="J37" s="217">
        <v>0.13654618473895583</v>
      </c>
    </row>
    <row r="38" spans="2:10" ht="15" thickBot="1">
      <c r="B38" s="218" t="s">
        <v>259</v>
      </c>
      <c r="C38" s="432">
        <v>0.4525065963060686</v>
      </c>
      <c r="D38" s="432">
        <v>0.461198738170347</v>
      </c>
      <c r="E38" s="432">
        <v>0.2</v>
      </c>
      <c r="F38" s="432">
        <v>0.45737704918032784</v>
      </c>
      <c r="G38" s="766">
        <v>0.14285714285714285</v>
      </c>
      <c r="H38" s="432">
        <v>0.41192787794729541</v>
      </c>
      <c r="I38" s="432">
        <v>0.502903600464576</v>
      </c>
      <c r="J38" s="433">
        <v>0.43975903614457829</v>
      </c>
    </row>
    <row r="40" spans="2:2" ht="15.75" thickBot="1">
      <c r="B40" s="573" t="s">
        <v>99</v>
      </c>
    </row>
    <row r="41" spans="2:15" s="732" customFormat="1" ht="29.25" thickBot="1">
      <c r="B41" s="575"/>
      <c r="C41" s="576" t="s">
        <v>64</v>
      </c>
      <c r="D41" s="576" t="s">
        <v>100</v>
      </c>
      <c r="E41" s="576" t="s">
        <v>101</v>
      </c>
      <c r="F41" s="576" t="s">
        <v>70</v>
      </c>
      <c r="G41" s="581" t="s">
        <v>2</v>
      </c>
      <c r="H41" s="576" t="s">
        <v>102</v>
      </c>
      <c r="I41" s="576" t="s">
        <v>103</v>
      </c>
      <c r="J41" s="576" t="s">
        <v>104</v>
      </c>
      <c r="K41" s="576" t="s">
        <v>105</v>
      </c>
      <c r="L41" s="576" t="s">
        <v>106</v>
      </c>
      <c r="M41" s="576" t="s">
        <v>107</v>
      </c>
      <c r="N41" s="576" t="s">
        <v>108</v>
      </c>
      <c r="O41" s="577" t="s">
        <v>109</v>
      </c>
    </row>
    <row r="42" spans="2:15" ht="15">
      <c r="B42" s="578" t="s">
        <v>253</v>
      </c>
      <c r="C42" s="636">
        <v>2300</v>
      </c>
      <c r="D42" s="636">
        <v>1600</v>
      </c>
      <c r="E42" s="636">
        <v>175</v>
      </c>
      <c r="F42" s="636">
        <v>175</v>
      </c>
      <c r="G42" s="638">
        <v>300</v>
      </c>
      <c r="H42" s="636">
        <v>25</v>
      </c>
      <c r="I42" s="636">
        <v>75</v>
      </c>
      <c r="J42" s="636" t="s">
        <v>75</v>
      </c>
      <c r="K42" s="636" t="s">
        <v>75</v>
      </c>
      <c r="L42" s="636">
        <v>175</v>
      </c>
      <c r="M42" s="636">
        <v>250</v>
      </c>
      <c r="N42" s="636">
        <v>1300</v>
      </c>
      <c r="O42" s="637">
        <v>25</v>
      </c>
    </row>
    <row r="43" spans="2:15">
      <c r="B43" s="443" t="s">
        <v>254</v>
      </c>
      <c r="C43" s="216">
        <v>0.14467897977132807</v>
      </c>
      <c r="D43" s="216">
        <v>0.12624378109452736</v>
      </c>
      <c r="E43" s="216">
        <v>0.3146067415730337</v>
      </c>
      <c r="F43" s="216">
        <v>0.14438502673796791</v>
      </c>
      <c r="G43" s="765">
        <v>0.14285714285714285</v>
      </c>
      <c r="H43" s="216">
        <v>0.4</v>
      </c>
      <c r="I43" s="216">
        <v>0.29230769230769232</v>
      </c>
      <c r="J43" s="216" t="s">
        <v>75</v>
      </c>
      <c r="K43" s="216" t="s">
        <v>75</v>
      </c>
      <c r="L43" s="216">
        <v>0.13407821229050279</v>
      </c>
      <c r="M43" s="216">
        <v>0.15062761506276151</v>
      </c>
      <c r="N43" s="216">
        <v>0.12246431254695718</v>
      </c>
      <c r="O43" s="217">
        <v>0.086956521739130432</v>
      </c>
    </row>
    <row r="44" spans="2:15">
      <c r="B44" s="443" t="s">
        <v>255</v>
      </c>
      <c r="C44" s="216">
        <v>0.041776605101143359</v>
      </c>
      <c r="D44" s="216">
        <v>0.041044776119402986</v>
      </c>
      <c r="E44" s="216">
        <v>0.050561797752808987</v>
      </c>
      <c r="F44" s="216">
        <v>0.026737967914438502</v>
      </c>
      <c r="G44" s="765">
        <v>0.049833887043189369</v>
      </c>
      <c r="H44" s="216">
        <v>0.033333333333333333</v>
      </c>
      <c r="I44" s="216">
        <v>0.061538461538461542</v>
      </c>
      <c r="J44" s="216" t="s">
        <v>75</v>
      </c>
      <c r="K44" s="216" t="s">
        <v>75</v>
      </c>
      <c r="L44" s="216">
        <v>0.0223463687150838</v>
      </c>
      <c r="M44" s="216">
        <v>0.020920502092050208</v>
      </c>
      <c r="N44" s="216">
        <v>0.042073628850488355</v>
      </c>
      <c r="O44" s="217">
        <v>0.13043478260869565</v>
      </c>
    </row>
    <row r="45" spans="2:15">
      <c r="B45" s="443" t="s">
        <v>256</v>
      </c>
      <c r="C45" s="216">
        <v>0.10554089709762533</v>
      </c>
      <c r="D45" s="216">
        <v>0.090796019900497515</v>
      </c>
      <c r="E45" s="216">
        <v>0.17415730337078653</v>
      </c>
      <c r="F45" s="216">
        <v>0.17112299465240641</v>
      </c>
      <c r="G45" s="765">
        <v>0.10299003322259136</v>
      </c>
      <c r="H45" s="216">
        <v>0.2</v>
      </c>
      <c r="I45" s="216">
        <v>0.16923076923076924</v>
      </c>
      <c r="J45" s="216" t="s">
        <v>75</v>
      </c>
      <c r="K45" s="216" t="s">
        <v>75</v>
      </c>
      <c r="L45" s="216">
        <v>0.17318435754189945</v>
      </c>
      <c r="M45" s="216">
        <v>0.075313807531380755</v>
      </c>
      <c r="N45" s="216">
        <v>0.088655146506386173</v>
      </c>
      <c r="O45" s="217">
        <v>0.391304347826087</v>
      </c>
    </row>
    <row r="46" spans="2:15">
      <c r="B46" s="443" t="s">
        <v>257</v>
      </c>
      <c r="C46" s="216">
        <v>0.10817941952506596</v>
      </c>
      <c r="D46" s="216">
        <v>0.10261194029850747</v>
      </c>
      <c r="E46" s="216">
        <v>0.1797752808988764</v>
      </c>
      <c r="F46" s="216">
        <v>0.090909090909090912</v>
      </c>
      <c r="G46" s="765">
        <v>0.10631229235880399</v>
      </c>
      <c r="H46" s="216">
        <v>0.16666666666666666</v>
      </c>
      <c r="I46" s="216">
        <v>0.24615384615384617</v>
      </c>
      <c r="J46" s="216" t="s">
        <v>75</v>
      </c>
      <c r="K46" s="216" t="s">
        <v>75</v>
      </c>
      <c r="L46" s="216">
        <v>0.094972067039106142</v>
      </c>
      <c r="M46" s="216">
        <v>0.13807531380753138</v>
      </c>
      <c r="N46" s="216">
        <v>0.095416979714500375</v>
      </c>
      <c r="O46" s="217">
        <v>0.13043478260869565</v>
      </c>
    </row>
    <row r="47" spans="2:15">
      <c r="B47" s="443" t="s">
        <v>258</v>
      </c>
      <c r="C47" s="216">
        <v>0.14731750219876869</v>
      </c>
      <c r="D47" s="216">
        <v>0.14303482587064675</v>
      </c>
      <c r="E47" s="216">
        <v>0.1797752808988764</v>
      </c>
      <c r="F47" s="216">
        <v>0.080213903743315509</v>
      </c>
      <c r="G47" s="765">
        <v>0.19269102990033224</v>
      </c>
      <c r="H47" s="216">
        <v>0.16666666666666666</v>
      </c>
      <c r="I47" s="216">
        <v>0.13846153846153847</v>
      </c>
      <c r="J47" s="216" t="s">
        <v>75</v>
      </c>
      <c r="K47" s="216" t="s">
        <v>75</v>
      </c>
      <c r="L47" s="216">
        <v>0.083798882681564241</v>
      </c>
      <c r="M47" s="216">
        <v>0.23012552301255229</v>
      </c>
      <c r="N47" s="216">
        <v>0.12997746055597295</v>
      </c>
      <c r="O47" s="217">
        <v>0</v>
      </c>
    </row>
    <row r="48" spans="2:15" ht="15" thickBot="1">
      <c r="B48" s="218" t="s">
        <v>259</v>
      </c>
      <c r="C48" s="432">
        <v>0.4525065963060686</v>
      </c>
      <c r="D48" s="432">
        <v>0.4962686567164179</v>
      </c>
      <c r="E48" s="432">
        <v>0.10112359550561797</v>
      </c>
      <c r="F48" s="432">
        <v>0.48663101604278075</v>
      </c>
      <c r="G48" s="766">
        <v>0.40531561461794019</v>
      </c>
      <c r="H48" s="432">
        <v>0.033333333333333333</v>
      </c>
      <c r="I48" s="432">
        <v>0.092307692307692313</v>
      </c>
      <c r="J48" s="432" t="s">
        <v>75</v>
      </c>
      <c r="K48" s="432" t="s">
        <v>75</v>
      </c>
      <c r="L48" s="432">
        <v>0.49162011173184356</v>
      </c>
      <c r="M48" s="432">
        <v>0.38493723849372385</v>
      </c>
      <c r="N48" s="432">
        <v>0.521412471825695</v>
      </c>
      <c r="O48" s="433">
        <v>0.2608695652173913</v>
      </c>
    </row>
    <row r="50" s="729" customFormat="1"/>
    <row r="52" spans="2:2" ht="15.75" thickBot="1">
      <c r="B52" s="573" t="s">
        <v>114</v>
      </c>
    </row>
    <row r="53" spans="2:7" s="732" customFormat="1" ht="29.25" thickBot="1">
      <c r="B53" s="575"/>
      <c r="C53" s="576" t="s">
        <v>64</v>
      </c>
      <c r="D53" s="576" t="s">
        <v>100</v>
      </c>
      <c r="E53" s="576" t="s">
        <v>101</v>
      </c>
      <c r="F53" s="576" t="s">
        <v>70</v>
      </c>
      <c r="G53" s="577" t="s">
        <v>2</v>
      </c>
    </row>
    <row r="54" spans="2:7">
      <c r="B54" s="713" t="s">
        <v>3</v>
      </c>
      <c r="C54" s="714" t="s">
        <v>3</v>
      </c>
      <c r="D54" s="714"/>
      <c r="E54" s="714"/>
      <c r="F54" s="714"/>
      <c r="G54" s="715"/>
    </row>
    <row r="55" spans="2:7" ht="15">
      <c r="B55" s="716" t="s">
        <v>253</v>
      </c>
      <c r="C55" s="647">
        <v>1800</v>
      </c>
      <c r="D55" s="647">
        <v>1300</v>
      </c>
      <c r="E55" s="647">
        <v>150</v>
      </c>
      <c r="F55" s="647">
        <v>150</v>
      </c>
      <c r="G55" s="648">
        <v>225</v>
      </c>
    </row>
    <row r="56" spans="2:7">
      <c r="B56" s="443" t="s">
        <v>254</v>
      </c>
      <c r="C56" s="216">
        <v>0.13853056646102074</v>
      </c>
      <c r="D56" s="216">
        <v>0.125</v>
      </c>
      <c r="E56" s="216">
        <v>0.30714285714285716</v>
      </c>
      <c r="F56" s="216">
        <v>0.12666666666666668</v>
      </c>
      <c r="G56" s="217">
        <v>0.11764705882352941</v>
      </c>
    </row>
    <row r="57" spans="2:7">
      <c r="B57" s="443" t="s">
        <v>255</v>
      </c>
      <c r="C57" s="216">
        <v>0.0443073471676949</v>
      </c>
      <c r="D57" s="216">
        <v>0.042452830188679243</v>
      </c>
      <c r="E57" s="216">
        <v>0.057142857142857141</v>
      </c>
      <c r="F57" s="216">
        <v>0.026666666666666668</v>
      </c>
      <c r="G57" s="217">
        <v>0.058823529411764705</v>
      </c>
    </row>
    <row r="58" spans="2:7">
      <c r="B58" s="443" t="s">
        <v>256</v>
      </c>
      <c r="C58" s="216">
        <v>0.10824453168816602</v>
      </c>
      <c r="D58" s="216">
        <v>0.089622641509433956</v>
      </c>
      <c r="E58" s="216">
        <v>0.19285714285714287</v>
      </c>
      <c r="F58" s="216">
        <v>0.19333333333333333</v>
      </c>
      <c r="G58" s="217">
        <v>0.10407239819004525</v>
      </c>
    </row>
    <row r="59" spans="2:7">
      <c r="B59" s="443" t="s">
        <v>257</v>
      </c>
      <c r="C59" s="216">
        <v>0.11329220415030847</v>
      </c>
      <c r="D59" s="216">
        <v>0.10770440251572327</v>
      </c>
      <c r="E59" s="216">
        <v>0.18571428571428572</v>
      </c>
      <c r="F59" s="216">
        <v>0.08666666666666667</v>
      </c>
      <c r="G59" s="217">
        <v>0.11764705882352941</v>
      </c>
    </row>
    <row r="60" spans="2:7">
      <c r="B60" s="443" t="s">
        <v>258</v>
      </c>
      <c r="C60" s="216">
        <v>0.15535614133482895</v>
      </c>
      <c r="D60" s="216">
        <v>0.15487421383647798</v>
      </c>
      <c r="E60" s="216">
        <v>0.17142857142857143</v>
      </c>
      <c r="F60" s="216">
        <v>0.066666666666666666</v>
      </c>
      <c r="G60" s="217">
        <v>0.20814479638009051</v>
      </c>
    </row>
    <row r="61" spans="2:7">
      <c r="B61" s="443" t="s">
        <v>259</v>
      </c>
      <c r="C61" s="216">
        <v>0.4402692091979809</v>
      </c>
      <c r="D61" s="216">
        <v>0.48034591194968551</v>
      </c>
      <c r="E61" s="216">
        <v>0.085714285714285715</v>
      </c>
      <c r="F61" s="216">
        <v>0.5</v>
      </c>
      <c r="G61" s="217">
        <v>0.39366515837104071</v>
      </c>
    </row>
    <row r="62" spans="2:7">
      <c r="B62" s="717" t="s">
        <v>5</v>
      </c>
      <c r="C62" s="718" t="s">
        <v>5</v>
      </c>
      <c r="D62" s="718"/>
      <c r="E62" s="718"/>
      <c r="F62" s="718"/>
      <c r="G62" s="719"/>
    </row>
    <row r="63" spans="2:7" ht="15">
      <c r="B63" s="716" t="s">
        <v>253</v>
      </c>
      <c r="C63" s="647">
        <v>325</v>
      </c>
      <c r="D63" s="647">
        <v>225</v>
      </c>
      <c r="E63" s="647">
        <v>25</v>
      </c>
      <c r="F63" s="647">
        <v>50</v>
      </c>
      <c r="G63" s="648">
        <v>50</v>
      </c>
    </row>
    <row r="64" spans="2:7">
      <c r="B64" s="443" t="s">
        <v>254</v>
      </c>
      <c r="C64" s="216">
        <v>0.055384615384615386</v>
      </c>
      <c r="D64" s="216">
        <v>0.053333333333333337</v>
      </c>
      <c r="E64" s="216">
        <v>0.13333333333333333</v>
      </c>
      <c r="F64" s="216">
        <v>0</v>
      </c>
      <c r="G64" s="217">
        <v>0.093023255813953487</v>
      </c>
    </row>
    <row r="65" spans="2:7">
      <c r="B65" s="443" t="s">
        <v>255</v>
      </c>
      <c r="C65" s="216">
        <v>0.018461538461538463</v>
      </c>
      <c r="D65" s="216">
        <v>0.013333333333333334</v>
      </c>
      <c r="E65" s="216">
        <v>0.066666666666666666</v>
      </c>
      <c r="F65" s="216">
        <v>0.023809523809523808</v>
      </c>
      <c r="G65" s="217">
        <v>0.023255813953488372</v>
      </c>
    </row>
    <row r="66" spans="2:7">
      <c r="B66" s="443" t="s">
        <v>256</v>
      </c>
      <c r="C66" s="216">
        <v>0.089230769230769225</v>
      </c>
      <c r="D66" s="216">
        <v>0.071111111111111111</v>
      </c>
      <c r="E66" s="216">
        <v>0.13333333333333333</v>
      </c>
      <c r="F66" s="216">
        <v>0.19047619047619047</v>
      </c>
      <c r="G66" s="217">
        <v>0.069767441860465115</v>
      </c>
    </row>
    <row r="67" spans="2:7">
      <c r="B67" s="443" t="s">
        <v>257</v>
      </c>
      <c r="C67" s="216">
        <v>0.10153846153846154</v>
      </c>
      <c r="D67" s="216">
        <v>0.093333333333333338</v>
      </c>
      <c r="E67" s="216">
        <v>0.13333333333333333</v>
      </c>
      <c r="F67" s="216">
        <v>0.095238095238095233</v>
      </c>
      <c r="G67" s="217">
        <v>0.13953488372093023</v>
      </c>
    </row>
    <row r="68" spans="2:7">
      <c r="B68" s="443" t="s">
        <v>258</v>
      </c>
      <c r="C68" s="216">
        <v>0.17538461538461539</v>
      </c>
      <c r="D68" s="216">
        <v>0.18666666666666668</v>
      </c>
      <c r="E68" s="216">
        <v>0.26666666666666666</v>
      </c>
      <c r="F68" s="216">
        <v>0.047619047619047616</v>
      </c>
      <c r="G68" s="217">
        <v>0.20930232558139536</v>
      </c>
    </row>
    <row r="69" spans="2:7">
      <c r="B69" s="443" t="s">
        <v>259</v>
      </c>
      <c r="C69" s="216">
        <v>0.56</v>
      </c>
      <c r="D69" s="216">
        <v>0.5822222222222222</v>
      </c>
      <c r="E69" s="216">
        <v>0.26666666666666666</v>
      </c>
      <c r="F69" s="216">
        <v>0.6428571428571429</v>
      </c>
      <c r="G69" s="217">
        <v>0.46511627906976744</v>
      </c>
    </row>
    <row r="70" spans="2:7">
      <c r="B70" s="717" t="s">
        <v>6</v>
      </c>
      <c r="C70" s="718" t="s">
        <v>6</v>
      </c>
      <c r="D70" s="718"/>
      <c r="E70" s="718"/>
      <c r="F70" s="718"/>
      <c r="G70" s="719"/>
    </row>
    <row r="71" spans="2:7" ht="15">
      <c r="B71" s="716" t="s">
        <v>253</v>
      </c>
      <c r="C71" s="647">
        <v>250</v>
      </c>
      <c r="D71" s="647">
        <v>150</v>
      </c>
      <c r="E71" s="647">
        <v>25</v>
      </c>
      <c r="F71" s="647">
        <v>25</v>
      </c>
      <c r="G71" s="648">
        <v>50</v>
      </c>
    </row>
    <row r="72" spans="2:7">
      <c r="B72" s="443" t="s">
        <v>254</v>
      </c>
      <c r="C72" s="216">
        <v>0.076923076923076927</v>
      </c>
      <c r="D72" s="216">
        <v>0.038216560509554139</v>
      </c>
      <c r="E72" s="216">
        <v>0.26666666666666666</v>
      </c>
      <c r="F72" s="216">
        <v>0.0967741935483871</v>
      </c>
      <c r="G72" s="217">
        <v>0.13636363636363635</v>
      </c>
    </row>
    <row r="73" spans="2:7">
      <c r="B73" s="443" t="s">
        <v>255</v>
      </c>
      <c r="C73" s="216">
        <v>0.028340080971659919</v>
      </c>
      <c r="D73" s="216">
        <v>0.012738853503184714</v>
      </c>
      <c r="E73" s="216">
        <v>0.13333333333333333</v>
      </c>
      <c r="F73" s="216">
        <v>0</v>
      </c>
      <c r="G73" s="217">
        <v>0.068181818181818177</v>
      </c>
    </row>
    <row r="74" spans="2:7">
      <c r="B74" s="443" t="s">
        <v>256</v>
      </c>
      <c r="C74" s="216">
        <v>0.097165991902834009</v>
      </c>
      <c r="D74" s="216">
        <v>0.089171974522292988</v>
      </c>
      <c r="E74" s="216">
        <v>0.33333333333333331</v>
      </c>
      <c r="F74" s="216">
        <v>0.16129032258064516</v>
      </c>
      <c r="G74" s="217">
        <v>0</v>
      </c>
    </row>
    <row r="75" spans="2:7">
      <c r="B75" s="443" t="s">
        <v>257</v>
      </c>
      <c r="C75" s="216">
        <v>0.1214574898785425</v>
      </c>
      <c r="D75" s="216">
        <v>0.14012738853503184</v>
      </c>
      <c r="E75" s="216">
        <v>0.066666666666666666</v>
      </c>
      <c r="F75" s="216">
        <v>0.16129032258064516</v>
      </c>
      <c r="G75" s="217">
        <v>0.045454545454545456</v>
      </c>
    </row>
    <row r="76" spans="2:7">
      <c r="B76" s="443" t="s">
        <v>258</v>
      </c>
      <c r="C76" s="216">
        <v>0.1417004048582996</v>
      </c>
      <c r="D76" s="216">
        <v>0.12738853503184713</v>
      </c>
      <c r="E76" s="216">
        <v>0.13333333333333333</v>
      </c>
      <c r="F76" s="216">
        <v>0.0967741935483871</v>
      </c>
      <c r="G76" s="217">
        <v>0.22727272727272727</v>
      </c>
    </row>
    <row r="77" spans="2:7">
      <c r="B77" s="443" t="s">
        <v>259</v>
      </c>
      <c r="C77" s="216">
        <v>0.53441295546558709</v>
      </c>
      <c r="D77" s="216">
        <v>0.59235668789808915</v>
      </c>
      <c r="E77" s="216">
        <v>0.066666666666666666</v>
      </c>
      <c r="F77" s="216">
        <v>0.4838709677419355</v>
      </c>
      <c r="G77" s="217">
        <v>0.52272727272727271</v>
      </c>
    </row>
    <row r="78" spans="2:7">
      <c r="B78" s="717" t="s">
        <v>7</v>
      </c>
      <c r="C78" s="718" t="s">
        <v>7</v>
      </c>
      <c r="D78" s="718"/>
      <c r="E78" s="718"/>
      <c r="F78" s="718"/>
      <c r="G78" s="719"/>
    </row>
    <row r="79" spans="2:7" ht="15">
      <c r="B79" s="716" t="s">
        <v>253</v>
      </c>
      <c r="C79" s="647">
        <v>125</v>
      </c>
      <c r="D79" s="647">
        <v>100</v>
      </c>
      <c r="E79" s="647">
        <v>25</v>
      </c>
      <c r="F79" s="647">
        <v>10</v>
      </c>
      <c r="G79" s="648">
        <v>10</v>
      </c>
    </row>
    <row r="80" spans="2:7">
      <c r="B80" s="443" t="s">
        <v>254</v>
      </c>
      <c r="C80" s="216">
        <v>0.25735294117647056</v>
      </c>
      <c r="D80" s="216">
        <v>0.1875</v>
      </c>
      <c r="E80" s="216">
        <v>0.6</v>
      </c>
      <c r="F80" s="216">
        <v>0.36363636363636365</v>
      </c>
      <c r="G80" s="217">
        <v>0.2857142857142857</v>
      </c>
    </row>
    <row r="81" spans="2:7">
      <c r="B81" s="443" t="s">
        <v>255</v>
      </c>
      <c r="C81" s="216">
        <v>0.080882352941176475</v>
      </c>
      <c r="D81" s="216">
        <v>0.09375</v>
      </c>
      <c r="E81" s="216">
        <v>0</v>
      </c>
      <c r="F81" s="216">
        <v>0.090909090909090912</v>
      </c>
      <c r="G81" s="217">
        <v>0.071428571428571425</v>
      </c>
    </row>
    <row r="82" spans="2:7">
      <c r="B82" s="443" t="s">
        <v>256</v>
      </c>
      <c r="C82" s="216">
        <v>0.17647058823529413</v>
      </c>
      <c r="D82" s="216">
        <v>0.17708333333333334</v>
      </c>
      <c r="E82" s="216">
        <v>0.2</v>
      </c>
      <c r="F82" s="216">
        <v>0.18181818181818182</v>
      </c>
      <c r="G82" s="217">
        <v>0.14285714285714285</v>
      </c>
    </row>
    <row r="83" spans="2:7">
      <c r="B83" s="443" t="s">
        <v>257</v>
      </c>
      <c r="C83" s="216">
        <v>0.10294117647058823</v>
      </c>
      <c r="D83" s="216">
        <v>0.10416666666666667</v>
      </c>
      <c r="E83" s="216">
        <v>0.13333333333333333</v>
      </c>
      <c r="F83" s="216">
        <v>0</v>
      </c>
      <c r="G83" s="217">
        <v>0.14285714285714285</v>
      </c>
    </row>
    <row r="84" spans="2:7">
      <c r="B84" s="443" t="s">
        <v>258</v>
      </c>
      <c r="C84" s="216">
        <v>0.088235294117647065</v>
      </c>
      <c r="D84" s="216">
        <v>0.09375</v>
      </c>
      <c r="E84" s="216">
        <v>0.066666666666666666</v>
      </c>
      <c r="F84" s="216">
        <v>0</v>
      </c>
      <c r="G84" s="217">
        <v>0.14285714285714285</v>
      </c>
    </row>
    <row r="85" spans="2:7">
      <c r="B85" s="443" t="s">
        <v>259</v>
      </c>
      <c r="C85" s="216">
        <v>0.29411764705882354</v>
      </c>
      <c r="D85" s="216">
        <v>0.34375</v>
      </c>
      <c r="E85" s="216">
        <v>0</v>
      </c>
      <c r="F85" s="216">
        <v>0.36363636363636365</v>
      </c>
      <c r="G85" s="217">
        <v>0.21428571428571427</v>
      </c>
    </row>
    <row r="86" spans="2:7">
      <c r="B86" s="717" t="s">
        <v>8</v>
      </c>
      <c r="C86" s="718" t="s">
        <v>8</v>
      </c>
      <c r="D86" s="718"/>
      <c r="E86" s="718"/>
      <c r="F86" s="718"/>
      <c r="G86" s="719"/>
    </row>
    <row r="87" spans="2:7" ht="15">
      <c r="B87" s="716" t="s">
        <v>253</v>
      </c>
      <c r="C87" s="647">
        <v>375</v>
      </c>
      <c r="D87" s="647">
        <v>275</v>
      </c>
      <c r="E87" s="647">
        <v>50</v>
      </c>
      <c r="F87" s="647" t="s">
        <v>75</v>
      </c>
      <c r="G87" s="648">
        <v>50</v>
      </c>
    </row>
    <row r="88" spans="2:7">
      <c r="B88" s="443" t="s">
        <v>254</v>
      </c>
      <c r="C88" s="216">
        <v>0.0958904109589041</v>
      </c>
      <c r="D88" s="216">
        <v>0.07407407407407407</v>
      </c>
      <c r="E88" s="216">
        <v>0.21052631578947367</v>
      </c>
      <c r="F88" s="216" t="s">
        <v>75</v>
      </c>
      <c r="G88" s="217">
        <v>0.096153846153846159</v>
      </c>
    </row>
    <row r="89" spans="2:7">
      <c r="B89" s="443" t="s">
        <v>255</v>
      </c>
      <c r="C89" s="216">
        <v>0.038356164383561646</v>
      </c>
      <c r="D89" s="216">
        <v>0.025925925925925925</v>
      </c>
      <c r="E89" s="216">
        <v>0.078947368421052627</v>
      </c>
      <c r="F89" s="216" t="s">
        <v>75</v>
      </c>
      <c r="G89" s="217">
        <v>0.076923076923076927</v>
      </c>
    </row>
    <row r="90" spans="2:7">
      <c r="B90" s="443" t="s">
        <v>256</v>
      </c>
      <c r="C90" s="216">
        <v>0.093150684931506855</v>
      </c>
      <c r="D90" s="216">
        <v>0.081481481481481488</v>
      </c>
      <c r="E90" s="216">
        <v>0.15789473684210525</v>
      </c>
      <c r="F90" s="216" t="s">
        <v>75</v>
      </c>
      <c r="G90" s="217">
        <v>0.11538461538461539</v>
      </c>
    </row>
    <row r="91" spans="2:7">
      <c r="B91" s="443" t="s">
        <v>257</v>
      </c>
      <c r="C91" s="216">
        <v>0.13150684931506848</v>
      </c>
      <c r="D91" s="216">
        <v>0.1111111111111111</v>
      </c>
      <c r="E91" s="216">
        <v>0.26315789473684209</v>
      </c>
      <c r="F91" s="216" t="s">
        <v>75</v>
      </c>
      <c r="G91" s="217">
        <v>0.15384615384615385</v>
      </c>
    </row>
    <row r="92" spans="2:7">
      <c r="B92" s="443" t="s">
        <v>258</v>
      </c>
      <c r="C92" s="216">
        <v>0.22465753424657534</v>
      </c>
      <c r="D92" s="216">
        <v>0.23703703703703705</v>
      </c>
      <c r="E92" s="216">
        <v>0.21052631578947367</v>
      </c>
      <c r="F92" s="216" t="s">
        <v>75</v>
      </c>
      <c r="G92" s="217">
        <v>0.19230769230769232</v>
      </c>
    </row>
    <row r="93" spans="2:7">
      <c r="B93" s="443" t="s">
        <v>259</v>
      </c>
      <c r="C93" s="216">
        <v>0.41643835616438357</v>
      </c>
      <c r="D93" s="216">
        <v>0.47037037037037038</v>
      </c>
      <c r="E93" s="216">
        <v>0.078947368421052627</v>
      </c>
      <c r="F93" s="216" t="s">
        <v>75</v>
      </c>
      <c r="G93" s="217">
        <v>0.36538461538461536</v>
      </c>
    </row>
    <row r="94" spans="2:7">
      <c r="B94" s="717" t="s">
        <v>9</v>
      </c>
      <c r="C94" s="718" t="s">
        <v>9</v>
      </c>
      <c r="D94" s="718"/>
      <c r="E94" s="718"/>
      <c r="F94" s="718"/>
      <c r="G94" s="719"/>
    </row>
    <row r="95" spans="2:7" ht="15">
      <c r="B95" s="716" t="s">
        <v>253</v>
      </c>
      <c r="C95" s="647">
        <v>75</v>
      </c>
      <c r="D95" s="647">
        <v>50</v>
      </c>
      <c r="E95" s="647" t="s">
        <v>75</v>
      </c>
      <c r="F95" s="647" t="s">
        <v>75</v>
      </c>
      <c r="G95" s="648" t="s">
        <v>75</v>
      </c>
    </row>
    <row r="96" spans="2:7">
      <c r="B96" s="443" t="s">
        <v>254</v>
      </c>
      <c r="C96" s="216">
        <v>0.057971014492753624</v>
      </c>
      <c r="D96" s="216">
        <v>0.036363636363636362</v>
      </c>
      <c r="E96" s="216" t="s">
        <v>75</v>
      </c>
      <c r="F96" s="216" t="s">
        <v>75</v>
      </c>
      <c r="G96" s="217" t="s">
        <v>75</v>
      </c>
    </row>
    <row r="97" spans="2:7">
      <c r="B97" s="443" t="s">
        <v>255</v>
      </c>
      <c r="C97" s="216">
        <v>0.072463768115942032</v>
      </c>
      <c r="D97" s="216">
        <v>0.090909090909090912</v>
      </c>
      <c r="E97" s="216" t="s">
        <v>75</v>
      </c>
      <c r="F97" s="216" t="s">
        <v>75</v>
      </c>
      <c r="G97" s="217" t="s">
        <v>75</v>
      </c>
    </row>
    <row r="98" spans="2:7">
      <c r="B98" s="443" t="s">
        <v>256</v>
      </c>
      <c r="C98" s="216">
        <v>0.11594202898550725</v>
      </c>
      <c r="D98" s="216">
        <v>0.054545454545454543</v>
      </c>
      <c r="E98" s="216" t="s">
        <v>75</v>
      </c>
      <c r="F98" s="216" t="s">
        <v>75</v>
      </c>
      <c r="G98" s="217" t="s">
        <v>75</v>
      </c>
    </row>
    <row r="99" spans="2:7">
      <c r="B99" s="443" t="s">
        <v>257</v>
      </c>
      <c r="C99" s="216">
        <v>0.11594202898550725</v>
      </c>
      <c r="D99" s="216">
        <v>0.10909090909090909</v>
      </c>
      <c r="E99" s="216" t="s">
        <v>75</v>
      </c>
      <c r="F99" s="216" t="s">
        <v>75</v>
      </c>
      <c r="G99" s="217" t="s">
        <v>75</v>
      </c>
    </row>
    <row r="100" spans="2:7">
      <c r="B100" s="443" t="s">
        <v>258</v>
      </c>
      <c r="C100" s="216">
        <v>0.13043478260869565</v>
      </c>
      <c r="D100" s="216">
        <v>0.14545454545454545</v>
      </c>
      <c r="E100" s="216" t="s">
        <v>75</v>
      </c>
      <c r="F100" s="216" t="s">
        <v>75</v>
      </c>
      <c r="G100" s="217" t="s">
        <v>75</v>
      </c>
    </row>
    <row r="101" spans="2:7">
      <c r="B101" s="443" t="s">
        <v>259</v>
      </c>
      <c r="C101" s="216">
        <v>0.50724637681159424</v>
      </c>
      <c r="D101" s="216">
        <v>0.5636363636363636</v>
      </c>
      <c r="E101" s="216" t="s">
        <v>75</v>
      </c>
      <c r="F101" s="216" t="s">
        <v>75</v>
      </c>
      <c r="G101" s="217" t="s">
        <v>75</v>
      </c>
    </row>
    <row r="102" spans="2:7">
      <c r="B102" s="717" t="s">
        <v>10</v>
      </c>
      <c r="C102" s="718" t="s">
        <v>10</v>
      </c>
      <c r="D102" s="718"/>
      <c r="E102" s="718"/>
      <c r="F102" s="718"/>
      <c r="G102" s="719"/>
    </row>
    <row r="103" spans="2:7" ht="15">
      <c r="B103" s="716" t="s">
        <v>253</v>
      </c>
      <c r="C103" s="647">
        <v>75</v>
      </c>
      <c r="D103" s="647">
        <v>50</v>
      </c>
      <c r="E103" s="647" t="s">
        <v>75</v>
      </c>
      <c r="F103" s="647" t="s">
        <v>75</v>
      </c>
      <c r="G103" s="648" t="s">
        <v>75</v>
      </c>
    </row>
    <row r="104" spans="2:7">
      <c r="B104" s="443" t="s">
        <v>254</v>
      </c>
      <c r="C104" s="216">
        <v>0.15492957746478872</v>
      </c>
      <c r="D104" s="216">
        <v>0.13333333333333333</v>
      </c>
      <c r="E104" s="216" t="s">
        <v>75</v>
      </c>
      <c r="F104" s="216" t="s">
        <v>75</v>
      </c>
      <c r="G104" s="217" t="s">
        <v>75</v>
      </c>
    </row>
    <row r="105" spans="2:7">
      <c r="B105" s="443" t="s">
        <v>255</v>
      </c>
      <c r="C105" s="216">
        <v>0.084507042253521125</v>
      </c>
      <c r="D105" s="216">
        <v>0.1</v>
      </c>
      <c r="E105" s="216" t="s">
        <v>75</v>
      </c>
      <c r="F105" s="216" t="s">
        <v>75</v>
      </c>
      <c r="G105" s="217" t="s">
        <v>75</v>
      </c>
    </row>
    <row r="106" spans="2:7">
      <c r="B106" s="443" t="s">
        <v>256</v>
      </c>
      <c r="C106" s="216">
        <v>0.15492957746478872</v>
      </c>
      <c r="D106" s="216">
        <v>0.16666666666666666</v>
      </c>
      <c r="E106" s="216" t="s">
        <v>75</v>
      </c>
      <c r="F106" s="216" t="s">
        <v>75</v>
      </c>
      <c r="G106" s="217" t="s">
        <v>75</v>
      </c>
    </row>
    <row r="107" spans="2:7">
      <c r="B107" s="443" t="s">
        <v>257</v>
      </c>
      <c r="C107" s="216">
        <v>0.12676056338028169</v>
      </c>
      <c r="D107" s="216">
        <v>0.13333333333333333</v>
      </c>
      <c r="E107" s="216" t="s">
        <v>75</v>
      </c>
      <c r="F107" s="216" t="s">
        <v>75</v>
      </c>
      <c r="G107" s="217" t="s">
        <v>75</v>
      </c>
    </row>
    <row r="108" spans="2:7">
      <c r="B108" s="443" t="s">
        <v>258</v>
      </c>
      <c r="C108" s="216">
        <v>0.23943661971830985</v>
      </c>
      <c r="D108" s="216">
        <v>0.2</v>
      </c>
      <c r="E108" s="216" t="s">
        <v>75</v>
      </c>
      <c r="F108" s="216" t="s">
        <v>75</v>
      </c>
      <c r="G108" s="217" t="s">
        <v>75</v>
      </c>
    </row>
    <row r="109" spans="2:7">
      <c r="B109" s="443" t="s">
        <v>259</v>
      </c>
      <c r="C109" s="216">
        <v>0.23943661971830985</v>
      </c>
      <c r="D109" s="216">
        <v>0.26666666666666666</v>
      </c>
      <c r="E109" s="216" t="s">
        <v>75</v>
      </c>
      <c r="F109" s="216" t="s">
        <v>75</v>
      </c>
      <c r="G109" s="217" t="s">
        <v>75</v>
      </c>
    </row>
    <row r="110" spans="2:7">
      <c r="B110" s="717" t="s">
        <v>11</v>
      </c>
      <c r="C110" s="718" t="s">
        <v>11</v>
      </c>
      <c r="D110" s="718"/>
      <c r="E110" s="718"/>
      <c r="F110" s="718"/>
      <c r="G110" s="719"/>
    </row>
    <row r="111" spans="2:7" ht="15">
      <c r="B111" s="716" t="s">
        <v>253</v>
      </c>
      <c r="C111" s="647">
        <v>175</v>
      </c>
      <c r="D111" s="647">
        <v>125</v>
      </c>
      <c r="E111" s="647">
        <v>25</v>
      </c>
      <c r="F111" s="647">
        <v>25</v>
      </c>
      <c r="G111" s="648">
        <v>10</v>
      </c>
    </row>
    <row r="112" spans="2:7">
      <c r="B112" s="443" t="s">
        <v>254</v>
      </c>
      <c r="C112" s="216">
        <v>0.16022099447513813</v>
      </c>
      <c r="D112" s="216">
        <v>0.171875</v>
      </c>
      <c r="E112" s="216">
        <v>0.3888888888888889</v>
      </c>
      <c r="F112" s="216">
        <v>0</v>
      </c>
      <c r="G112" s="217">
        <v>0</v>
      </c>
    </row>
    <row r="113" spans="2:7">
      <c r="B113" s="443" t="s">
        <v>255</v>
      </c>
      <c r="C113" s="216">
        <v>0.049723756906077346</v>
      </c>
      <c r="D113" s="216">
        <v>0.0703125</v>
      </c>
      <c r="E113" s="216">
        <v>0</v>
      </c>
      <c r="F113" s="216">
        <v>0</v>
      </c>
      <c r="G113" s="217">
        <v>0</v>
      </c>
    </row>
    <row r="114" spans="2:7">
      <c r="B114" s="443" t="s">
        <v>256</v>
      </c>
      <c r="C114" s="216">
        <v>0.11049723756906077</v>
      </c>
      <c r="D114" s="216">
        <v>0.0703125</v>
      </c>
      <c r="E114" s="216">
        <v>0.22222222222222221</v>
      </c>
      <c r="F114" s="216">
        <v>0.23809523809523808</v>
      </c>
      <c r="G114" s="217">
        <v>0.14285714285714285</v>
      </c>
    </row>
    <row r="115" spans="2:7">
      <c r="B115" s="443" t="s">
        <v>257</v>
      </c>
      <c r="C115" s="216">
        <v>0.11049723756906077</v>
      </c>
      <c r="D115" s="216">
        <v>0.109375</v>
      </c>
      <c r="E115" s="216">
        <v>0.22222222222222221</v>
      </c>
      <c r="F115" s="216">
        <v>0.047619047619047616</v>
      </c>
      <c r="G115" s="217">
        <v>0.071428571428571425</v>
      </c>
    </row>
    <row r="116" spans="2:7">
      <c r="B116" s="443" t="s">
        <v>258</v>
      </c>
      <c r="C116" s="216">
        <v>0.099447513812154692</v>
      </c>
      <c r="D116" s="216">
        <v>0.0859375</v>
      </c>
      <c r="E116" s="216">
        <v>0.055555555555555552</v>
      </c>
      <c r="F116" s="216">
        <v>0.047619047619047616</v>
      </c>
      <c r="G116" s="217">
        <v>0.35714285714285715</v>
      </c>
    </row>
    <row r="117" spans="2:7">
      <c r="B117" s="443" t="s">
        <v>259</v>
      </c>
      <c r="C117" s="216">
        <v>0.46961325966850831</v>
      </c>
      <c r="D117" s="216">
        <v>0.4921875</v>
      </c>
      <c r="E117" s="216">
        <v>0.1111111111111111</v>
      </c>
      <c r="F117" s="216">
        <v>0.66666666666666663</v>
      </c>
      <c r="G117" s="217">
        <v>0.42857142857142855</v>
      </c>
    </row>
    <row r="118" spans="2:7">
      <c r="B118" s="717" t="s">
        <v>12</v>
      </c>
      <c r="C118" s="718" t="s">
        <v>12</v>
      </c>
      <c r="D118" s="718"/>
      <c r="E118" s="718"/>
      <c r="F118" s="718"/>
      <c r="G118" s="719"/>
    </row>
    <row r="119" spans="2:7" ht="15">
      <c r="B119" s="716" t="s">
        <v>253</v>
      </c>
      <c r="C119" s="647">
        <v>50</v>
      </c>
      <c r="D119" s="647">
        <v>50</v>
      </c>
      <c r="E119" s="647" t="s">
        <v>75</v>
      </c>
      <c r="F119" s="647" t="s">
        <v>75</v>
      </c>
      <c r="G119" s="648" t="s">
        <v>75</v>
      </c>
    </row>
    <row r="120" spans="2:7">
      <c r="B120" s="443" t="s">
        <v>254</v>
      </c>
      <c r="C120" s="216">
        <v>0</v>
      </c>
      <c r="D120" s="216">
        <v>0</v>
      </c>
      <c r="E120" s="216" t="s">
        <v>75</v>
      </c>
      <c r="F120" s="216" t="s">
        <v>75</v>
      </c>
      <c r="G120" s="217" t="s">
        <v>75</v>
      </c>
    </row>
    <row r="121" spans="2:7">
      <c r="B121" s="443" t="s">
        <v>255</v>
      </c>
      <c r="C121" s="216">
        <v>0.017241379310344827</v>
      </c>
      <c r="D121" s="216">
        <v>0</v>
      </c>
      <c r="E121" s="216" t="s">
        <v>75</v>
      </c>
      <c r="F121" s="216" t="s">
        <v>75</v>
      </c>
      <c r="G121" s="217" t="s">
        <v>75</v>
      </c>
    </row>
    <row r="122" spans="2:7">
      <c r="B122" s="443" t="s">
        <v>256</v>
      </c>
      <c r="C122" s="216">
        <v>0.068965517241379309</v>
      </c>
      <c r="D122" s="216">
        <v>0.038461538461538464</v>
      </c>
      <c r="E122" s="216" t="s">
        <v>75</v>
      </c>
      <c r="F122" s="216" t="s">
        <v>75</v>
      </c>
      <c r="G122" s="217" t="s">
        <v>75</v>
      </c>
    </row>
    <row r="123" spans="2:7">
      <c r="B123" s="443" t="s">
        <v>257</v>
      </c>
      <c r="C123" s="216">
        <v>0.068965517241379309</v>
      </c>
      <c r="D123" s="216">
        <v>0.057692307692307696</v>
      </c>
      <c r="E123" s="216" t="s">
        <v>75</v>
      </c>
      <c r="F123" s="216" t="s">
        <v>75</v>
      </c>
      <c r="G123" s="217" t="s">
        <v>75</v>
      </c>
    </row>
    <row r="124" spans="2:7">
      <c r="B124" s="443" t="s">
        <v>258</v>
      </c>
      <c r="C124" s="216">
        <v>0.17241379310344829</v>
      </c>
      <c r="D124" s="216">
        <v>0.15384615384615385</v>
      </c>
      <c r="E124" s="216" t="s">
        <v>75</v>
      </c>
      <c r="F124" s="216" t="s">
        <v>75</v>
      </c>
      <c r="G124" s="217" t="s">
        <v>75</v>
      </c>
    </row>
    <row r="125" spans="2:7">
      <c r="B125" s="736" t="s">
        <v>259</v>
      </c>
      <c r="C125" s="430">
        <v>0.67241379310344829</v>
      </c>
      <c r="D125" s="430">
        <v>0.75</v>
      </c>
      <c r="E125" s="430" t="s">
        <v>75</v>
      </c>
      <c r="F125" s="430" t="s">
        <v>75</v>
      </c>
      <c r="G125" s="431" t="s">
        <v>75</v>
      </c>
    </row>
    <row r="126" spans="2:7">
      <c r="B126" s="809" t="s">
        <v>13</v>
      </c>
      <c r="C126" s="810" t="s">
        <v>13</v>
      </c>
      <c r="D126" s="810"/>
      <c r="E126" s="810"/>
      <c r="F126" s="810"/>
      <c r="G126" s="811"/>
    </row>
    <row r="127" spans="2:7" ht="15">
      <c r="B127" s="716" t="s">
        <v>253</v>
      </c>
      <c r="C127" s="647">
        <v>250</v>
      </c>
      <c r="D127" s="647">
        <v>175</v>
      </c>
      <c r="E127" s="647">
        <v>25</v>
      </c>
      <c r="F127" s="647">
        <v>25</v>
      </c>
      <c r="G127" s="648">
        <v>25</v>
      </c>
    </row>
    <row r="128" spans="2:7">
      <c r="B128" s="443" t="s">
        <v>254</v>
      </c>
      <c r="C128" s="216">
        <v>0.35655737704918034</v>
      </c>
      <c r="D128" s="216">
        <v>0.36627906976744184</v>
      </c>
      <c r="E128" s="216">
        <v>0.47058823529411764</v>
      </c>
      <c r="F128" s="216">
        <v>0.38461538461538464</v>
      </c>
      <c r="G128" s="217">
        <v>0.20689655172413793</v>
      </c>
    </row>
    <row r="129" spans="2:7">
      <c r="B129" s="443" t="s">
        <v>255</v>
      </c>
      <c r="C129" s="216">
        <v>0.061475409836065573</v>
      </c>
      <c r="D129" s="216">
        <v>0.058139534883720929</v>
      </c>
      <c r="E129" s="216">
        <v>0</v>
      </c>
      <c r="F129" s="216">
        <v>0.076923076923076927</v>
      </c>
      <c r="G129" s="217">
        <v>0.10344827586206896</v>
      </c>
    </row>
    <row r="130" spans="2:7">
      <c r="B130" s="443" t="s">
        <v>256</v>
      </c>
      <c r="C130" s="216">
        <v>0.12295081967213115</v>
      </c>
      <c r="D130" s="216">
        <v>0.098837209302325577</v>
      </c>
      <c r="E130" s="216">
        <v>0.17647058823529413</v>
      </c>
      <c r="F130" s="216">
        <v>0.23076923076923078</v>
      </c>
      <c r="G130" s="217">
        <v>0.13793103448275862</v>
      </c>
    </row>
    <row r="131" spans="2:7">
      <c r="B131" s="443" t="s">
        <v>257</v>
      </c>
      <c r="C131" s="216">
        <v>0.11065573770491803</v>
      </c>
      <c r="D131" s="216">
        <v>0.098837209302325577</v>
      </c>
      <c r="E131" s="216">
        <v>0.23529411764705882</v>
      </c>
      <c r="F131" s="216">
        <v>0.076923076923076927</v>
      </c>
      <c r="G131" s="217">
        <v>0.13793103448275862</v>
      </c>
    </row>
    <row r="132" spans="2:7">
      <c r="B132" s="443" t="s">
        <v>258</v>
      </c>
      <c r="C132" s="216">
        <v>0.10245901639344263</v>
      </c>
      <c r="D132" s="216">
        <v>0.098837209302325577</v>
      </c>
      <c r="E132" s="216">
        <v>0.058823529411764705</v>
      </c>
      <c r="F132" s="216">
        <v>0.076923076923076927</v>
      </c>
      <c r="G132" s="217">
        <v>0.17241379310344829</v>
      </c>
    </row>
    <row r="133" spans="2:7">
      <c r="B133" s="443" t="s">
        <v>259</v>
      </c>
      <c r="C133" s="216">
        <v>0.24590163934426229</v>
      </c>
      <c r="D133" s="216">
        <v>0.27906976744186046</v>
      </c>
      <c r="E133" s="216">
        <v>0.058823529411764705</v>
      </c>
      <c r="F133" s="216">
        <v>0.15384615384615385</v>
      </c>
      <c r="G133" s="217">
        <v>0.2413793103448276</v>
      </c>
    </row>
    <row r="134" spans="2:7">
      <c r="B134" s="717" t="s">
        <v>14</v>
      </c>
      <c r="C134" s="718" t="s">
        <v>14</v>
      </c>
      <c r="D134" s="718"/>
      <c r="E134" s="718"/>
      <c r="F134" s="718"/>
      <c r="G134" s="719"/>
    </row>
    <row r="135" spans="2:7" ht="15">
      <c r="B135" s="716" t="s">
        <v>253</v>
      </c>
      <c r="C135" s="647">
        <v>75</v>
      </c>
      <c r="D135" s="647">
        <v>50</v>
      </c>
      <c r="E135" s="647" t="s">
        <v>75</v>
      </c>
      <c r="F135" s="647">
        <v>10</v>
      </c>
      <c r="G135" s="648">
        <v>10</v>
      </c>
    </row>
    <row r="136" spans="2:7">
      <c r="B136" s="443" t="s">
        <v>254</v>
      </c>
      <c r="C136" s="216">
        <v>0.10344827586206896</v>
      </c>
      <c r="D136" s="216">
        <v>0.14035087719298245</v>
      </c>
      <c r="E136" s="216" t="s">
        <v>75</v>
      </c>
      <c r="F136" s="216">
        <v>0</v>
      </c>
      <c r="G136" s="217">
        <v>0</v>
      </c>
    </row>
    <row r="137" spans="2:7">
      <c r="B137" s="443" t="s">
        <v>255</v>
      </c>
      <c r="C137" s="216">
        <v>0.057471264367816091</v>
      </c>
      <c r="D137" s="216">
        <v>0.052631578947368418</v>
      </c>
      <c r="E137" s="216" t="s">
        <v>75</v>
      </c>
      <c r="F137" s="216">
        <v>0</v>
      </c>
      <c r="G137" s="217">
        <v>0.076923076923076927</v>
      </c>
    </row>
    <row r="138" spans="2:7">
      <c r="B138" s="443" t="s">
        <v>256</v>
      </c>
      <c r="C138" s="216">
        <v>0.10344827586206896</v>
      </c>
      <c r="D138" s="216">
        <v>0.070175438596491224</v>
      </c>
      <c r="E138" s="216" t="s">
        <v>75</v>
      </c>
      <c r="F138" s="216">
        <v>0.18181818181818182</v>
      </c>
      <c r="G138" s="217">
        <v>0.15384615384615385</v>
      </c>
    </row>
    <row r="139" spans="2:7">
      <c r="B139" s="443" t="s">
        <v>257</v>
      </c>
      <c r="C139" s="216">
        <v>0.10344827586206896</v>
      </c>
      <c r="D139" s="216">
        <v>0.10526315789473684</v>
      </c>
      <c r="E139" s="216" t="s">
        <v>75</v>
      </c>
      <c r="F139" s="216">
        <v>0.090909090909090912</v>
      </c>
      <c r="G139" s="217">
        <v>0.076923076923076927</v>
      </c>
    </row>
    <row r="140" spans="2:7">
      <c r="B140" s="443" t="s">
        <v>258</v>
      </c>
      <c r="C140" s="216">
        <v>0.13793103448275862</v>
      </c>
      <c r="D140" s="216">
        <v>0.10526315789473684</v>
      </c>
      <c r="E140" s="216" t="s">
        <v>75</v>
      </c>
      <c r="F140" s="216">
        <v>0.090909090909090912</v>
      </c>
      <c r="G140" s="217">
        <v>0.23076923076923078</v>
      </c>
    </row>
    <row r="141" spans="2:7">
      <c r="B141" s="736" t="s">
        <v>259</v>
      </c>
      <c r="C141" s="430">
        <v>0.4942528735632184</v>
      </c>
      <c r="D141" s="430">
        <v>0.52631578947368418</v>
      </c>
      <c r="E141" s="430" t="s">
        <v>75</v>
      </c>
      <c r="F141" s="430">
        <v>0.63636363636363635</v>
      </c>
      <c r="G141" s="431">
        <v>0.46153846153846156</v>
      </c>
    </row>
    <row r="142" spans="2:7">
      <c r="B142" s="809" t="s">
        <v>415</v>
      </c>
      <c r="C142" s="810" t="s">
        <v>415</v>
      </c>
      <c r="D142" s="810"/>
      <c r="E142" s="810"/>
      <c r="F142" s="810"/>
      <c r="G142" s="811"/>
    </row>
    <row r="143" spans="2:7" ht="15">
      <c r="B143" s="716" t="s">
        <v>253</v>
      </c>
      <c r="C143" s="647">
        <v>200</v>
      </c>
      <c r="D143" s="647">
        <v>25</v>
      </c>
      <c r="E143" s="647">
        <v>25</v>
      </c>
      <c r="F143" s="647">
        <v>150</v>
      </c>
      <c r="G143" s="648">
        <v>10</v>
      </c>
    </row>
    <row r="144" spans="2:7">
      <c r="B144" s="443" t="s">
        <v>254</v>
      </c>
      <c r="C144" s="216">
        <v>0.14285714285714285</v>
      </c>
      <c r="D144" s="216">
        <v>0.020408163265306121</v>
      </c>
      <c r="E144" s="216">
        <v>0.035714285714285712</v>
      </c>
      <c r="F144" s="216">
        <v>0.081632653061224483</v>
      </c>
      <c r="G144" s="217">
        <v>0.00510204081632653</v>
      </c>
    </row>
    <row r="145" spans="2:7">
      <c r="B145" s="443" t="s">
        <v>255</v>
      </c>
      <c r="C145" s="216">
        <v>0.061224489795918366</v>
      </c>
      <c r="D145" s="216">
        <v>0.01020408163265306</v>
      </c>
      <c r="E145" s="216">
        <v>0</v>
      </c>
      <c r="F145" s="216">
        <v>0.045918367346938778</v>
      </c>
      <c r="G145" s="217">
        <v>0.00510204081632653</v>
      </c>
    </row>
    <row r="146" spans="2:7">
      <c r="B146" s="443" t="s">
        <v>256</v>
      </c>
      <c r="C146" s="216">
        <v>0.14795918367346939</v>
      </c>
      <c r="D146" s="216">
        <v>0.025510204081632654</v>
      </c>
      <c r="E146" s="216">
        <v>0.020408163265306121</v>
      </c>
      <c r="F146" s="216">
        <v>0.10204081632653061</v>
      </c>
      <c r="G146" s="217">
        <v>0</v>
      </c>
    </row>
    <row r="147" spans="2:7">
      <c r="B147" s="443" t="s">
        <v>257</v>
      </c>
      <c r="C147" s="216">
        <v>0.18877551020408162</v>
      </c>
      <c r="D147" s="216">
        <v>0.00510204081632653</v>
      </c>
      <c r="E147" s="216">
        <v>0.056122448979591837</v>
      </c>
      <c r="F147" s="216">
        <v>0.10714285714285714</v>
      </c>
      <c r="G147" s="217">
        <v>0.020408163265306121</v>
      </c>
    </row>
    <row r="148" spans="2:7">
      <c r="B148" s="443" t="s">
        <v>258</v>
      </c>
      <c r="C148" s="216">
        <v>0.1683673469387755</v>
      </c>
      <c r="D148" s="216">
        <v>0.020408163265306121</v>
      </c>
      <c r="E148" s="216">
        <v>0.015306122448979591</v>
      </c>
      <c r="F148" s="216">
        <v>0.12755102040816327</v>
      </c>
      <c r="G148" s="217">
        <v>0.00510204081632653</v>
      </c>
    </row>
    <row r="149" spans="2:7" ht="15" thickBot="1">
      <c r="B149" s="218" t="s">
        <v>259</v>
      </c>
      <c r="C149" s="432">
        <v>0.29081632653061223</v>
      </c>
      <c r="D149" s="432">
        <v>0.030612244897959183</v>
      </c>
      <c r="E149" s="432">
        <v>0.025510204081632654</v>
      </c>
      <c r="F149" s="432">
        <v>0.20408163265306123</v>
      </c>
      <c r="G149" s="433">
        <v>0.030612244897959183</v>
      </c>
    </row>
  </sheetData>
  <pageMargins left="0.7" right="0.7" top="0.75" bottom="0.75" header="0.3" footer="0.3"/>
  <pageSetup paperSize="9" orientation="portrait"/>
  <headerFooter scaleWithDoc="1" alignWithMargins="0" differentFirst="0" differentOddEven="0"/>
  <drawing r:id="rId2"/>
  <extLst/>
</worksheet>
</file>

<file path=xl/worksheets/sheet3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00A651"/>
  </sheetPr>
  <dimension ref="A1:J28"/>
  <sheetViews>
    <sheetView zoomScale="85" view="normal" workbookViewId="0">
      <selection pane="topLeft" activeCell="A1" sqref="A1"/>
    </sheetView>
  </sheetViews>
  <sheetFormatPr defaultColWidth="9.140625" defaultRowHeight="14.25"/>
  <cols>
    <col min="1" max="1" width="4.75390625" style="730" customWidth="1"/>
    <col min="2" max="2" width="10.75390625" style="730" customWidth="1"/>
    <col min="3" max="16384" width="9.125" style="730" customWidth="1"/>
  </cols>
  <sheetData>
    <row r="1" s="861" customFormat="1"/>
    <row r="2" s="862" customFormat="1"/>
    <row r="3" s="863" customFormat="1"/>
    <row r="5" spans="2:2" s="87" customFormat="1" ht="18">
      <c r="B5" s="855" t="s">
        <v>311</v>
      </c>
    </row>
    <row r="6" spans="2:2" s="87" customFormat="1" ht="15.75">
      <c r="B6" s="812"/>
    </row>
    <row r="20" spans="2:3" ht="15.75">
      <c r="B20" s="856" t="s">
        <v>78</v>
      </c>
      <c r="C20" s="3"/>
    </row>
    <row r="21" spans="2:10" ht="15">
      <c r="B21" s="1042">
        <v>5.1</v>
      </c>
      <c r="C21" s="813" t="s">
        <v>288</v>
      </c>
      <c r="J21" s="590"/>
    </row>
    <row r="22" spans="2:3" ht="15">
      <c r="B22" s="1042">
        <v>5.2</v>
      </c>
      <c r="C22" s="813" t="s">
        <v>289</v>
      </c>
    </row>
    <row r="23" spans="2:3" ht="15">
      <c r="B23" s="1042">
        <v>5.3</v>
      </c>
      <c r="C23" s="813" t="s">
        <v>290</v>
      </c>
    </row>
    <row r="24" spans="2:3" ht="15">
      <c r="B24" s="1042">
        <v>5.4</v>
      </c>
      <c r="C24" s="813" t="s">
        <v>291</v>
      </c>
    </row>
    <row r="25" spans="2:3">
      <c r="B25" s="1038"/>
      <c r="C25" s="814"/>
    </row>
    <row r="26" spans="2:3">
      <c r="B26" s="1038"/>
      <c r="C26" s="814"/>
    </row>
    <row r="27" spans="2:3">
      <c r="B27" s="1038"/>
      <c r="C27" s="814"/>
    </row>
    <row r="28" spans="2:2">
      <c r="B28" s="815"/>
    </row>
  </sheetData>
  <hyperlinks>
    <hyperlink ref="B21" location="'5.1'!A1" display="5.1"/>
    <hyperlink ref="B22" location="'5.2'!A1" display="5.2"/>
    <hyperlink ref="B23" location="'5.3'!A1" display="5.3"/>
    <hyperlink ref="B24" location="'5.4'!A1" display="5.4"/>
  </hyperlinks>
  <pageMargins left="0.7" right="0.7" top="0.75" bottom="0.75" header="0.3" footer="0.3"/>
  <pageSetup paperSize="9" orientation="portrait"/>
  <headerFooter scaleWithDoc="1" alignWithMargins="0" differentFirst="0" differentOddEven="0"/>
  <drawing r:id="rId1"/>
  <extLst/>
</worksheet>
</file>

<file path=xl/worksheets/sheet3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B8DDBC"/>
  </sheetPr>
  <dimension ref="A1:AC96"/>
  <sheetViews>
    <sheetView zoomScale="85" view="normal" workbookViewId="0">
      <selection pane="topLeft" activeCell="A1" sqref="A1"/>
    </sheetView>
  </sheetViews>
  <sheetFormatPr defaultColWidth="9.140625" defaultRowHeight="14.25"/>
  <cols>
    <col min="1" max="1" width="4.75390625" style="730" customWidth="1"/>
    <col min="2" max="2" width="23.375" style="730" customWidth="1"/>
    <col min="3" max="20" width="16.625" style="730" customWidth="1"/>
    <col min="21" max="25" width="16.75390625" style="730" customWidth="1"/>
    <col min="26" max="29" width="16.875" style="730" customWidth="1"/>
    <col min="30" max="16384" width="9.125" style="730" customWidth="1"/>
  </cols>
  <sheetData>
    <row r="1" s="861" customFormat="1"/>
    <row r="2" s="862" customFormat="1"/>
    <row r="3" s="863" customFormat="1"/>
    <row r="5" spans="2:2" s="87" customFormat="1" ht="18">
      <c r="B5" s="855" t="s">
        <v>311</v>
      </c>
    </row>
    <row r="6" spans="2:2" s="87" customFormat="1" ht="15.75">
      <c r="B6" s="812" t="s">
        <v>312</v>
      </c>
    </row>
    <row r="7" spans="2:15" s="729" customFormat="1">
      <c r="B7" s="728"/>
      <c r="C7" s="728"/>
      <c r="D7" s="728"/>
      <c r="E7" s="728"/>
      <c r="F7" s="728"/>
      <c r="G7" s="728"/>
      <c r="H7" s="728"/>
      <c r="I7" s="728"/>
      <c r="J7" s="728"/>
      <c r="K7" s="728"/>
      <c r="L7" s="728"/>
      <c r="M7" s="728"/>
      <c r="N7" s="728"/>
      <c r="O7" s="728"/>
    </row>
    <row r="11" spans="13:13" ht="15">
      <c r="M11" s="571"/>
    </row>
    <row r="12" spans="10:13" ht="15">
      <c r="J12" s="571"/>
      <c r="M12" s="590"/>
    </row>
    <row r="13" spans="10:13" ht="15">
      <c r="J13" s="571"/>
      <c r="M13" s="590"/>
    </row>
    <row r="14" spans="10:13" ht="15">
      <c r="J14" s="571"/>
      <c r="M14" s="590"/>
    </row>
    <row r="22" spans="2:8" ht="15">
      <c r="B22" s="573" t="s">
        <v>313</v>
      </c>
      <c r="E22" s="794"/>
      <c r="H22" s="794"/>
    </row>
    <row r="23" spans="2:2">
      <c r="B23" s="16" t="s">
        <v>57</v>
      </c>
    </row>
    <row r="25" spans="2:2" s="179" customFormat="1" ht="15.75" thickBot="1">
      <c r="B25" s="157" t="s">
        <v>116</v>
      </c>
    </row>
    <row r="26" spans="2:5" s="179" customFormat="1" ht="15.75" thickBot="1">
      <c r="B26" s="857"/>
      <c r="C26" s="858"/>
      <c r="D26" s="859" t="s">
        <v>3</v>
      </c>
      <c r="E26" s="860"/>
    </row>
    <row r="27" spans="2:5" s="179" customFormat="1" ht="15.75" thickBot="1">
      <c r="B27" s="816"/>
      <c r="C27" s="864"/>
      <c r="D27" s="865" t="s">
        <v>84</v>
      </c>
      <c r="E27" s="866" t="s">
        <v>27</v>
      </c>
    </row>
    <row r="28" spans="1:9" s="212" customFormat="1">
      <c r="A28" s="867"/>
      <c r="B28" s="868" t="s">
        <v>100</v>
      </c>
      <c r="C28" s="794" t="s">
        <v>1</v>
      </c>
      <c r="D28" s="869">
        <v>2100</v>
      </c>
      <c r="E28" s="871">
        <v>10000</v>
      </c>
      <c r="I28" s="179"/>
    </row>
    <row r="29" spans="1:5" s="877" customFormat="1">
      <c r="A29" s="872"/>
      <c r="B29" s="817"/>
      <c r="C29" s="873" t="s">
        <v>292</v>
      </c>
      <c r="D29" s="874">
        <v>35800</v>
      </c>
      <c r="E29" s="876">
        <v>27000</v>
      </c>
    </row>
    <row r="30" spans="1:5" s="212" customFormat="1">
      <c r="A30" s="867"/>
      <c r="B30" s="868" t="s">
        <v>101</v>
      </c>
      <c r="C30" s="794" t="s">
        <v>1</v>
      </c>
      <c r="D30" s="869">
        <v>2400</v>
      </c>
      <c r="E30" s="871">
        <v>3600</v>
      </c>
    </row>
    <row r="31" spans="1:5" s="877" customFormat="1">
      <c r="A31" s="872"/>
      <c r="B31" s="817"/>
      <c r="C31" s="873" t="s">
        <v>292</v>
      </c>
      <c r="D31" s="874">
        <v>34600</v>
      </c>
      <c r="E31" s="876">
        <v>32400</v>
      </c>
    </row>
    <row r="32" spans="1:18" s="212" customFormat="1">
      <c r="A32" s="867"/>
      <c r="B32" s="868" t="s">
        <v>70</v>
      </c>
      <c r="C32" s="794" t="s">
        <v>1</v>
      </c>
      <c r="D32" s="869">
        <v>4500</v>
      </c>
      <c r="E32" s="871">
        <v>109000</v>
      </c>
      <c r="R32" s="877"/>
    </row>
    <row r="33" spans="1:5" s="877" customFormat="1">
      <c r="A33" s="872"/>
      <c r="B33" s="817"/>
      <c r="C33" s="873" t="s">
        <v>292</v>
      </c>
      <c r="D33" s="874">
        <v>21700</v>
      </c>
      <c r="E33" s="876">
        <v>18000</v>
      </c>
    </row>
    <row r="34" spans="1:5" s="212" customFormat="1">
      <c r="A34" s="867"/>
      <c r="B34" s="868" t="s">
        <v>2</v>
      </c>
      <c r="C34" s="794" t="s">
        <v>1</v>
      </c>
      <c r="D34" s="869">
        <v>2800</v>
      </c>
      <c r="E34" s="871">
        <v>20500</v>
      </c>
    </row>
    <row r="35" spans="1:5" s="877" customFormat="1" ht="15" thickBot="1">
      <c r="A35" s="872"/>
      <c r="B35" s="818"/>
      <c r="C35" s="878" t="s">
        <v>292</v>
      </c>
      <c r="D35" s="879">
        <v>27200</v>
      </c>
      <c r="E35" s="881">
        <v>18300</v>
      </c>
    </row>
    <row r="36" spans="1:5" s="212" customFormat="1">
      <c r="A36" s="867"/>
      <c r="B36" s="882" t="s">
        <v>102</v>
      </c>
      <c r="C36" s="883" t="s">
        <v>1</v>
      </c>
      <c r="D36" s="884">
        <v>50</v>
      </c>
      <c r="E36" s="885">
        <v>1600</v>
      </c>
    </row>
    <row r="37" spans="1:5" s="877" customFormat="1">
      <c r="A37" s="872"/>
      <c r="B37" s="817"/>
      <c r="C37" s="873" t="s">
        <v>292</v>
      </c>
      <c r="D37" s="874">
        <v>88600</v>
      </c>
      <c r="E37" s="876">
        <v>30500</v>
      </c>
    </row>
    <row r="38" spans="1:5" s="212" customFormat="1">
      <c r="A38" s="867"/>
      <c r="B38" s="868" t="s">
        <v>103</v>
      </c>
      <c r="C38" s="794" t="s">
        <v>1</v>
      </c>
      <c r="D38" s="869">
        <v>75</v>
      </c>
      <c r="E38" s="871">
        <v>2600</v>
      </c>
    </row>
    <row r="39" spans="1:5" s="877" customFormat="1">
      <c r="A39" s="872"/>
      <c r="B39" s="817"/>
      <c r="C39" s="873" t="s">
        <v>292</v>
      </c>
      <c r="D39" s="874">
        <v>38700</v>
      </c>
      <c r="E39" s="876">
        <v>31600</v>
      </c>
    </row>
    <row r="40" spans="1:5" s="212" customFormat="1">
      <c r="A40" s="867"/>
      <c r="B40" s="868" t="s">
        <v>104</v>
      </c>
      <c r="C40" s="794" t="s">
        <v>1</v>
      </c>
      <c r="D40" s="869">
        <v>1900</v>
      </c>
      <c r="E40" s="871">
        <v>175</v>
      </c>
    </row>
    <row r="41" spans="1:5" s="877" customFormat="1">
      <c r="A41" s="872"/>
      <c r="B41" s="817"/>
      <c r="C41" s="873" t="s">
        <v>292</v>
      </c>
      <c r="D41" s="874">
        <v>34500</v>
      </c>
      <c r="E41" s="876">
        <v>22800</v>
      </c>
    </row>
    <row r="42" spans="1:5" s="212" customFormat="1">
      <c r="A42" s="867"/>
      <c r="B42" s="868" t="s">
        <v>105</v>
      </c>
      <c r="C42" s="794" t="s">
        <v>1</v>
      </c>
      <c r="D42" s="869">
        <v>350</v>
      </c>
      <c r="E42" s="871">
        <v>50</v>
      </c>
    </row>
    <row r="43" spans="1:5" s="877" customFormat="1">
      <c r="A43" s="872"/>
      <c r="B43" s="817"/>
      <c r="C43" s="873" t="s">
        <v>292</v>
      </c>
      <c r="D43" s="874">
        <v>35100</v>
      </c>
      <c r="E43" s="876">
        <v>32600</v>
      </c>
    </row>
    <row r="44" spans="1:5" s="212" customFormat="1">
      <c r="A44" s="867"/>
      <c r="B44" s="868" t="s">
        <v>106</v>
      </c>
      <c r="C44" s="794" t="s">
        <v>1</v>
      </c>
      <c r="D44" s="869">
        <v>50</v>
      </c>
      <c r="E44" s="871">
        <v>3300</v>
      </c>
    </row>
    <row r="45" spans="1:5" s="877" customFormat="1">
      <c r="A45" s="872"/>
      <c r="B45" s="817"/>
      <c r="C45" s="873" t="s">
        <v>292</v>
      </c>
      <c r="D45" s="874">
        <v>35300</v>
      </c>
      <c r="E45" s="876">
        <v>33000</v>
      </c>
    </row>
    <row r="46" spans="1:5" s="212" customFormat="1">
      <c r="A46" s="867"/>
      <c r="B46" s="868" t="s">
        <v>107</v>
      </c>
      <c r="C46" s="794" t="s">
        <v>1</v>
      </c>
      <c r="D46" s="869">
        <v>225</v>
      </c>
      <c r="E46" s="871">
        <v>9200</v>
      </c>
    </row>
    <row r="47" spans="1:5" s="877" customFormat="1">
      <c r="A47" s="872"/>
      <c r="B47" s="817"/>
      <c r="C47" s="873" t="s">
        <v>292</v>
      </c>
      <c r="D47" s="874">
        <v>24000</v>
      </c>
      <c r="E47" s="876">
        <v>19300</v>
      </c>
    </row>
    <row r="48" spans="1:5" s="212" customFormat="1">
      <c r="A48" s="867"/>
      <c r="B48" s="868" t="s">
        <v>108</v>
      </c>
      <c r="C48" s="794" t="s">
        <v>1</v>
      </c>
      <c r="D48" s="869">
        <v>3200</v>
      </c>
      <c r="E48" s="871">
        <v>93000</v>
      </c>
    </row>
    <row r="49" spans="1:5" s="877" customFormat="1">
      <c r="A49" s="872"/>
      <c r="B49" s="817"/>
      <c r="C49" s="873" t="s">
        <v>292</v>
      </c>
      <c r="D49" s="874">
        <v>20500</v>
      </c>
      <c r="E49" s="876">
        <v>17800</v>
      </c>
    </row>
    <row r="50" spans="1:5" s="212" customFormat="1">
      <c r="A50" s="867"/>
      <c r="B50" s="868" t="s">
        <v>109</v>
      </c>
      <c r="C50" s="794" t="s">
        <v>1</v>
      </c>
      <c r="D50" s="869">
        <v>800</v>
      </c>
      <c r="E50" s="871">
        <v>4500</v>
      </c>
    </row>
    <row r="51" spans="1:5" s="877" customFormat="1">
      <c r="A51" s="872"/>
      <c r="B51" s="817"/>
      <c r="C51" s="873" t="s">
        <v>292</v>
      </c>
      <c r="D51" s="874">
        <v>23900</v>
      </c>
      <c r="E51" s="876">
        <v>18000</v>
      </c>
    </row>
    <row r="52" spans="2:19" s="179" customFormat="1" ht="15">
      <c r="B52" s="868" t="s">
        <v>153</v>
      </c>
      <c r="C52" s="794" t="s">
        <v>1</v>
      </c>
      <c r="D52" s="869">
        <v>800</v>
      </c>
      <c r="E52" s="871">
        <v>4500</v>
      </c>
      <c r="F52" s="157"/>
      <c r="G52" s="157"/>
      <c r="H52" s="157"/>
      <c r="I52" s="157"/>
      <c r="J52" s="157"/>
      <c r="K52" s="157"/>
      <c r="L52" s="157"/>
      <c r="M52" s="157"/>
      <c r="N52" s="157"/>
      <c r="O52" s="157"/>
      <c r="P52" s="157"/>
      <c r="Q52" s="157"/>
      <c r="R52" s="157"/>
      <c r="S52" s="180"/>
    </row>
    <row r="53" spans="2:19" s="179" customFormat="1" ht="15.75" thickBot="1">
      <c r="B53" s="886"/>
      <c r="C53" s="887" t="s">
        <v>292</v>
      </c>
      <c r="D53" s="888">
        <v>23900</v>
      </c>
      <c r="E53" s="890">
        <v>18000</v>
      </c>
      <c r="F53" s="157"/>
      <c r="G53" s="157"/>
      <c r="H53" s="157"/>
      <c r="I53" s="157"/>
      <c r="J53" s="157"/>
      <c r="K53" s="157"/>
      <c r="L53" s="157"/>
      <c r="M53" s="157"/>
      <c r="N53" s="157"/>
      <c r="O53" s="157"/>
      <c r="P53" s="157"/>
      <c r="Q53" s="157"/>
      <c r="R53" s="157"/>
      <c r="S53" s="180"/>
    </row>
    <row r="54" spans="2:20" s="179" customFormat="1" ht="15">
      <c r="B54" s="157"/>
      <c r="C54" s="157"/>
      <c r="D54" s="157"/>
      <c r="E54" s="157"/>
      <c r="F54" s="157"/>
      <c r="G54" s="157"/>
      <c r="H54" s="157"/>
      <c r="I54" s="157"/>
      <c r="J54" s="157"/>
      <c r="K54" s="157"/>
      <c r="L54" s="157"/>
      <c r="M54" s="157"/>
      <c r="N54" s="157"/>
      <c r="O54" s="157"/>
      <c r="P54" s="157"/>
      <c r="Q54" s="157"/>
      <c r="R54" s="157"/>
      <c r="S54" s="157"/>
      <c r="T54" s="180"/>
    </row>
    <row r="55" spans="2:11" s="179" customFormat="1" ht="15.75" thickBot="1">
      <c r="B55" s="77" t="s">
        <v>293</v>
      </c>
      <c r="C55" s="428"/>
      <c r="D55" s="428"/>
      <c r="E55" s="428"/>
      <c r="F55" s="212"/>
      <c r="G55" s="428"/>
      <c r="H55" s="428"/>
      <c r="I55" s="212"/>
      <c r="J55" s="212"/>
      <c r="K55" s="212"/>
    </row>
    <row r="56" spans="2:19" s="179" customFormat="1" ht="15.75" thickBot="1">
      <c r="B56" s="918"/>
      <c r="C56" s="919"/>
      <c r="D56" s="920" t="s">
        <v>74</v>
      </c>
      <c r="E56" s="921"/>
      <c r="F56" s="922" t="s">
        <v>92</v>
      </c>
      <c r="G56" s="923"/>
      <c r="H56" s="922" t="s">
        <v>93</v>
      </c>
      <c r="I56" s="923"/>
      <c r="J56" s="922" t="s">
        <v>94</v>
      </c>
      <c r="K56" s="923"/>
      <c r="L56" s="922" t="s">
        <v>95</v>
      </c>
      <c r="M56" s="924"/>
      <c r="N56" s="920" t="s">
        <v>294</v>
      </c>
      <c r="O56" s="923"/>
      <c r="P56" s="922" t="s">
        <v>295</v>
      </c>
      <c r="Q56" s="923"/>
      <c r="R56" s="922" t="s">
        <v>296</v>
      </c>
      <c r="S56" s="925"/>
    </row>
    <row r="57" spans="2:19" s="179" customFormat="1" ht="15.75" thickBot="1">
      <c r="B57" s="816"/>
      <c r="C57" s="864"/>
      <c r="D57" s="865" t="s">
        <v>84</v>
      </c>
      <c r="E57" s="864" t="s">
        <v>27</v>
      </c>
      <c r="F57" s="891" t="s">
        <v>84</v>
      </c>
      <c r="G57" s="892" t="s">
        <v>27</v>
      </c>
      <c r="H57" s="891" t="s">
        <v>84</v>
      </c>
      <c r="I57" s="892" t="s">
        <v>27</v>
      </c>
      <c r="J57" s="891" t="s">
        <v>84</v>
      </c>
      <c r="K57" s="864" t="s">
        <v>27</v>
      </c>
      <c r="L57" s="891" t="s">
        <v>84</v>
      </c>
      <c r="M57" s="864" t="s">
        <v>27</v>
      </c>
      <c r="N57" s="893" t="s">
        <v>84</v>
      </c>
      <c r="O57" s="894" t="s">
        <v>27</v>
      </c>
      <c r="P57" s="895" t="s">
        <v>84</v>
      </c>
      <c r="Q57" s="896" t="s">
        <v>27</v>
      </c>
      <c r="R57" s="894" t="s">
        <v>84</v>
      </c>
      <c r="S57" s="897" t="s">
        <v>27</v>
      </c>
    </row>
    <row r="58" spans="2:19" s="179" customFormat="1">
      <c r="B58" s="898" t="s">
        <v>100</v>
      </c>
      <c r="C58" s="899" t="s">
        <v>1</v>
      </c>
      <c r="D58" s="900">
        <v>2100</v>
      </c>
      <c r="E58" s="901">
        <v>10000</v>
      </c>
      <c r="F58" s="902">
        <v>125</v>
      </c>
      <c r="G58" s="903">
        <v>4600</v>
      </c>
      <c r="H58" s="902">
        <v>125</v>
      </c>
      <c r="I58" s="903">
        <v>300</v>
      </c>
      <c r="J58" s="902">
        <v>500</v>
      </c>
      <c r="K58" s="901">
        <v>4800</v>
      </c>
      <c r="L58" s="902">
        <v>1300</v>
      </c>
      <c r="M58" s="901">
        <v>475</v>
      </c>
      <c r="N58" s="900">
        <v>100</v>
      </c>
      <c r="O58" s="901">
        <v>2900</v>
      </c>
      <c r="P58" s="902">
        <v>25</v>
      </c>
      <c r="Q58" s="903">
        <v>950</v>
      </c>
      <c r="R58" s="901">
        <v>475</v>
      </c>
      <c r="S58" s="904">
        <v>4600</v>
      </c>
    </row>
    <row r="59" spans="2:19" s="905" customFormat="1">
      <c r="B59" s="817"/>
      <c r="C59" s="873" t="s">
        <v>292</v>
      </c>
      <c r="D59" s="874">
        <v>35800</v>
      </c>
      <c r="E59" s="875">
        <v>27000</v>
      </c>
      <c r="F59" s="906">
        <v>28200</v>
      </c>
      <c r="G59" s="907">
        <v>27700</v>
      </c>
      <c r="H59" s="906">
        <v>27300</v>
      </c>
      <c r="I59" s="907">
        <v>26200</v>
      </c>
      <c r="J59" s="906">
        <v>27100</v>
      </c>
      <c r="K59" s="875">
        <v>26100</v>
      </c>
      <c r="L59" s="906">
        <v>40900</v>
      </c>
      <c r="M59" s="875">
        <v>30100</v>
      </c>
      <c r="N59" s="874">
        <v>29300</v>
      </c>
      <c r="O59" s="875">
        <v>27300</v>
      </c>
      <c r="P59" s="906">
        <v>24000</v>
      </c>
      <c r="Q59" s="907">
        <v>30500</v>
      </c>
      <c r="R59" s="875">
        <v>25500</v>
      </c>
      <c r="S59" s="876">
        <v>26200</v>
      </c>
    </row>
    <row r="60" spans="2:19" s="179" customFormat="1">
      <c r="B60" s="898" t="s">
        <v>101</v>
      </c>
      <c r="C60" s="899" t="s">
        <v>1</v>
      </c>
      <c r="D60" s="900">
        <v>2400</v>
      </c>
      <c r="E60" s="901">
        <v>3600</v>
      </c>
      <c r="F60" s="902" t="s">
        <v>409</v>
      </c>
      <c r="G60" s="903">
        <v>3300</v>
      </c>
      <c r="H60" s="902" t="s">
        <v>409</v>
      </c>
      <c r="I60" s="903" t="s">
        <v>409</v>
      </c>
      <c r="J60" s="902">
        <v>150</v>
      </c>
      <c r="K60" s="901">
        <v>150</v>
      </c>
      <c r="L60" s="902">
        <v>2200</v>
      </c>
      <c r="M60" s="901">
        <v>125</v>
      </c>
      <c r="N60" s="900" t="s">
        <v>409</v>
      </c>
      <c r="O60" s="901">
        <v>50</v>
      </c>
      <c r="P60" s="902" t="s">
        <v>409</v>
      </c>
      <c r="Q60" s="903">
        <v>3100</v>
      </c>
      <c r="R60" s="901">
        <v>25</v>
      </c>
      <c r="S60" s="904">
        <v>125</v>
      </c>
    </row>
    <row r="61" spans="2:19" s="905" customFormat="1">
      <c r="B61" s="817"/>
      <c r="C61" s="873" t="s">
        <v>292</v>
      </c>
      <c r="D61" s="874">
        <v>34600</v>
      </c>
      <c r="E61" s="875">
        <v>32400</v>
      </c>
      <c r="F61" s="906" t="s">
        <v>75</v>
      </c>
      <c r="G61" s="907">
        <v>32700</v>
      </c>
      <c r="H61" s="906" t="s">
        <v>75</v>
      </c>
      <c r="I61" s="907" t="s">
        <v>75</v>
      </c>
      <c r="J61" s="906">
        <v>33900</v>
      </c>
      <c r="K61" s="875">
        <v>30300</v>
      </c>
      <c r="L61" s="906">
        <v>34700</v>
      </c>
      <c r="M61" s="875">
        <v>27800</v>
      </c>
      <c r="N61" s="874" t="s">
        <v>75</v>
      </c>
      <c r="O61" s="875">
        <v>29100</v>
      </c>
      <c r="P61" s="906" t="s">
        <v>75</v>
      </c>
      <c r="Q61" s="907">
        <v>32800</v>
      </c>
      <c r="R61" s="875">
        <v>30600</v>
      </c>
      <c r="S61" s="876">
        <v>29900</v>
      </c>
    </row>
    <row r="62" spans="2:19" s="179" customFormat="1">
      <c r="B62" s="898" t="s">
        <v>70</v>
      </c>
      <c r="C62" s="899" t="s">
        <v>1</v>
      </c>
      <c r="D62" s="900">
        <v>4500</v>
      </c>
      <c r="E62" s="901">
        <v>109000</v>
      </c>
      <c r="F62" s="902">
        <v>800</v>
      </c>
      <c r="G62" s="903">
        <v>54000</v>
      </c>
      <c r="H62" s="902">
        <v>500</v>
      </c>
      <c r="I62" s="903">
        <v>1600</v>
      </c>
      <c r="J62" s="902">
        <v>1800</v>
      </c>
      <c r="K62" s="901">
        <v>51000</v>
      </c>
      <c r="L62" s="902">
        <v>1400</v>
      </c>
      <c r="M62" s="901">
        <v>2300</v>
      </c>
      <c r="N62" s="900">
        <v>700</v>
      </c>
      <c r="O62" s="901">
        <v>28000</v>
      </c>
      <c r="P62" s="902">
        <v>100</v>
      </c>
      <c r="Q62" s="903">
        <v>16500</v>
      </c>
      <c r="R62" s="901">
        <v>1700</v>
      </c>
      <c r="S62" s="904">
        <v>50000</v>
      </c>
    </row>
    <row r="63" spans="2:19" s="905" customFormat="1">
      <c r="B63" s="817"/>
      <c r="C63" s="873" t="s">
        <v>292</v>
      </c>
      <c r="D63" s="874">
        <v>21700</v>
      </c>
      <c r="E63" s="875">
        <v>18000</v>
      </c>
      <c r="F63" s="906">
        <v>19500</v>
      </c>
      <c r="G63" s="907">
        <v>17700</v>
      </c>
      <c r="H63" s="906">
        <v>19500</v>
      </c>
      <c r="I63" s="907">
        <v>18200</v>
      </c>
      <c r="J63" s="906">
        <v>20200</v>
      </c>
      <c r="K63" s="875">
        <v>18100</v>
      </c>
      <c r="L63" s="906">
        <v>25700</v>
      </c>
      <c r="M63" s="875">
        <v>20200</v>
      </c>
      <c r="N63" s="874">
        <v>19800</v>
      </c>
      <c r="O63" s="875">
        <v>17700</v>
      </c>
      <c r="P63" s="906">
        <v>18000</v>
      </c>
      <c r="Q63" s="907">
        <v>17600</v>
      </c>
      <c r="R63" s="875">
        <v>20100</v>
      </c>
      <c r="S63" s="876">
        <v>18100</v>
      </c>
    </row>
    <row r="64" spans="2:19" s="179" customFormat="1">
      <c r="B64" s="868" t="s">
        <v>2</v>
      </c>
      <c r="C64" s="794" t="s">
        <v>1</v>
      </c>
      <c r="D64" s="869">
        <v>2800</v>
      </c>
      <c r="E64" s="870">
        <v>20500</v>
      </c>
      <c r="F64" s="908">
        <v>200</v>
      </c>
      <c r="G64" s="909">
        <v>16000</v>
      </c>
      <c r="H64" s="908">
        <v>125</v>
      </c>
      <c r="I64" s="909">
        <v>425</v>
      </c>
      <c r="J64" s="908">
        <v>175</v>
      </c>
      <c r="K64" s="870">
        <v>3400</v>
      </c>
      <c r="L64" s="908">
        <v>2300</v>
      </c>
      <c r="M64" s="870">
        <v>600</v>
      </c>
      <c r="N64" s="869">
        <v>150</v>
      </c>
      <c r="O64" s="870">
        <v>7700</v>
      </c>
      <c r="P64" s="908">
        <v>50</v>
      </c>
      <c r="Q64" s="909">
        <v>6900</v>
      </c>
      <c r="R64" s="870">
        <v>125</v>
      </c>
      <c r="S64" s="871">
        <v>3400</v>
      </c>
    </row>
    <row r="65" spans="2:19" s="905" customFormat="1" ht="15" thickBot="1">
      <c r="B65" s="819"/>
      <c r="C65" s="887" t="s">
        <v>292</v>
      </c>
      <c r="D65" s="888">
        <v>27200</v>
      </c>
      <c r="E65" s="889">
        <v>18300</v>
      </c>
      <c r="F65" s="910">
        <v>19500</v>
      </c>
      <c r="G65" s="911">
        <v>18000</v>
      </c>
      <c r="H65" s="910">
        <v>20300</v>
      </c>
      <c r="I65" s="911">
        <v>18800</v>
      </c>
      <c r="J65" s="910">
        <v>22100</v>
      </c>
      <c r="K65" s="889">
        <v>19300</v>
      </c>
      <c r="L65" s="910">
        <v>28600</v>
      </c>
      <c r="M65" s="889">
        <v>20400</v>
      </c>
      <c r="N65" s="888">
        <v>20000</v>
      </c>
      <c r="O65" s="889">
        <v>18000</v>
      </c>
      <c r="P65" s="910">
        <v>17900</v>
      </c>
      <c r="Q65" s="911">
        <v>18000</v>
      </c>
      <c r="R65" s="889">
        <v>22000</v>
      </c>
      <c r="S65" s="890">
        <v>19300</v>
      </c>
    </row>
    <row r="66" spans="2:13" s="905" customFormat="1">
      <c r="B66" s="820"/>
      <c r="C66" s="912"/>
      <c r="D66" s="913"/>
      <c r="E66" s="913"/>
      <c r="F66" s="913"/>
      <c r="G66" s="913"/>
      <c r="H66" s="913"/>
      <c r="I66" s="913"/>
      <c r="J66" s="913"/>
      <c r="K66" s="913"/>
      <c r="L66" s="913"/>
      <c r="M66" s="913"/>
    </row>
    <row r="67" s="729" customFormat="1"/>
    <row r="70" spans="2:13" ht="15.75" thickBot="1">
      <c r="B70" s="573" t="s">
        <v>411</v>
      </c>
      <c r="C70" s="573"/>
      <c r="D70" s="731"/>
      <c r="E70" s="731"/>
      <c r="F70" s="731"/>
      <c r="G70" s="731"/>
      <c r="H70" s="731"/>
      <c r="I70" s="731"/>
      <c r="J70" s="731"/>
      <c r="K70" s="731"/>
      <c r="L70" s="731"/>
      <c r="M70" s="731"/>
    </row>
    <row r="71" spans="2:29" ht="15.75" customHeight="1" thickBot="1">
      <c r="B71" s="918"/>
      <c r="C71" s="919"/>
      <c r="D71" s="1124" t="s">
        <v>3</v>
      </c>
      <c r="E71" s="926"/>
      <c r="F71" s="1124" t="s">
        <v>277</v>
      </c>
      <c r="G71" s="926"/>
      <c r="H71" s="1124" t="s">
        <v>5</v>
      </c>
      <c r="I71" s="926"/>
      <c r="J71" s="1124" t="s">
        <v>6</v>
      </c>
      <c r="K71" s="926"/>
      <c r="L71" s="1124" t="s">
        <v>7</v>
      </c>
      <c r="M71" s="926"/>
      <c r="N71" s="1124" t="s">
        <v>8</v>
      </c>
      <c r="O71" s="926"/>
      <c r="P71" s="1124" t="s">
        <v>9</v>
      </c>
      <c r="Q71" s="926"/>
      <c r="R71" s="1124" t="s">
        <v>10</v>
      </c>
      <c r="S71" s="926"/>
      <c r="T71" s="1124" t="s">
        <v>11</v>
      </c>
      <c r="U71" s="926"/>
      <c r="V71" s="1124" t="s">
        <v>12</v>
      </c>
      <c r="W71" s="926"/>
      <c r="X71" s="1124" t="s">
        <v>13</v>
      </c>
      <c r="Y71" s="926"/>
      <c r="Z71" s="1124" t="s">
        <v>14</v>
      </c>
      <c r="AA71" s="919"/>
      <c r="AB71" s="1124" t="s">
        <v>415</v>
      </c>
      <c r="AC71" s="1125"/>
    </row>
    <row r="72" spans="2:29" ht="15.75" thickBot="1">
      <c r="B72" s="816"/>
      <c r="C72" s="864"/>
      <c r="D72" s="891" t="s">
        <v>84</v>
      </c>
      <c r="E72" s="892" t="s">
        <v>27</v>
      </c>
      <c r="F72" s="891" t="s">
        <v>84</v>
      </c>
      <c r="G72" s="892" t="s">
        <v>27</v>
      </c>
      <c r="H72" s="891" t="s">
        <v>84</v>
      </c>
      <c r="I72" s="892" t="s">
        <v>27</v>
      </c>
      <c r="J72" s="891" t="s">
        <v>84</v>
      </c>
      <c r="K72" s="892" t="s">
        <v>27</v>
      </c>
      <c r="L72" s="891" t="s">
        <v>84</v>
      </c>
      <c r="M72" s="892" t="s">
        <v>27</v>
      </c>
      <c r="N72" s="891" t="s">
        <v>84</v>
      </c>
      <c r="O72" s="892" t="s">
        <v>27</v>
      </c>
      <c r="P72" s="891" t="s">
        <v>84</v>
      </c>
      <c r="Q72" s="892" t="s">
        <v>27</v>
      </c>
      <c r="R72" s="895" t="s">
        <v>84</v>
      </c>
      <c r="S72" s="896" t="s">
        <v>27</v>
      </c>
      <c r="T72" s="895" t="s">
        <v>84</v>
      </c>
      <c r="U72" s="896" t="s">
        <v>27</v>
      </c>
      <c r="V72" s="891" t="s">
        <v>84</v>
      </c>
      <c r="W72" s="892" t="s">
        <v>27</v>
      </c>
      <c r="X72" s="895" t="s">
        <v>84</v>
      </c>
      <c r="Y72" s="896" t="s">
        <v>27</v>
      </c>
      <c r="Z72" s="895" t="s">
        <v>84</v>
      </c>
      <c r="AA72" s="864" t="s">
        <v>27</v>
      </c>
      <c r="AB72" s="895" t="s">
        <v>84</v>
      </c>
      <c r="AC72" s="866" t="s">
        <v>27</v>
      </c>
    </row>
    <row r="73" spans="2:29">
      <c r="B73" s="898" t="s">
        <v>100</v>
      </c>
      <c r="C73" s="899" t="s">
        <v>1</v>
      </c>
      <c r="D73" s="902">
        <v>2100</v>
      </c>
      <c r="E73" s="903">
        <v>10000</v>
      </c>
      <c r="F73" s="902">
        <v>600</v>
      </c>
      <c r="G73" s="903">
        <v>2000</v>
      </c>
      <c r="H73" s="902">
        <v>200</v>
      </c>
      <c r="I73" s="903">
        <v>1500</v>
      </c>
      <c r="J73" s="902">
        <v>600</v>
      </c>
      <c r="K73" s="903">
        <v>1300</v>
      </c>
      <c r="L73" s="902">
        <v>50</v>
      </c>
      <c r="M73" s="903">
        <v>325</v>
      </c>
      <c r="N73" s="902">
        <v>250</v>
      </c>
      <c r="O73" s="903">
        <v>2400</v>
      </c>
      <c r="P73" s="902">
        <v>50</v>
      </c>
      <c r="Q73" s="903">
        <v>425</v>
      </c>
      <c r="R73" s="902">
        <v>75</v>
      </c>
      <c r="S73" s="903">
        <v>250</v>
      </c>
      <c r="T73" s="902">
        <v>125</v>
      </c>
      <c r="U73" s="903">
        <v>950</v>
      </c>
      <c r="V73" s="902" t="s">
        <v>409</v>
      </c>
      <c r="W73" s="903">
        <v>400</v>
      </c>
      <c r="X73" s="902">
        <v>75</v>
      </c>
      <c r="Y73" s="903">
        <v>375</v>
      </c>
      <c r="Z73" s="902">
        <v>75</v>
      </c>
      <c r="AA73" s="901">
        <v>275</v>
      </c>
      <c r="AB73" s="902">
        <v>75</v>
      </c>
      <c r="AC73" s="904">
        <v>500</v>
      </c>
    </row>
    <row r="74" spans="2:29">
      <c r="B74" s="817"/>
      <c r="C74" s="873" t="s">
        <v>292</v>
      </c>
      <c r="D74" s="906">
        <v>35800</v>
      </c>
      <c r="E74" s="907">
        <v>27000</v>
      </c>
      <c r="F74" s="906">
        <v>35800</v>
      </c>
      <c r="G74" s="907">
        <v>27700</v>
      </c>
      <c r="H74" s="906">
        <v>42600</v>
      </c>
      <c r="I74" s="907">
        <v>26400</v>
      </c>
      <c r="J74" s="906">
        <v>25000</v>
      </c>
      <c r="K74" s="907">
        <v>27500</v>
      </c>
      <c r="L74" s="906">
        <v>41200</v>
      </c>
      <c r="M74" s="907">
        <v>26000</v>
      </c>
      <c r="N74" s="906">
        <v>46700</v>
      </c>
      <c r="O74" s="907">
        <v>26200</v>
      </c>
      <c r="P74" s="906">
        <v>50100</v>
      </c>
      <c r="Q74" s="907">
        <v>28300</v>
      </c>
      <c r="R74" s="906">
        <v>48200</v>
      </c>
      <c r="S74" s="907">
        <v>27300</v>
      </c>
      <c r="T74" s="906">
        <v>38000</v>
      </c>
      <c r="U74" s="907">
        <v>27700</v>
      </c>
      <c r="V74" s="906" t="s">
        <v>75</v>
      </c>
      <c r="W74" s="907">
        <v>26000</v>
      </c>
      <c r="X74" s="906">
        <v>36400</v>
      </c>
      <c r="Y74" s="907">
        <v>28000</v>
      </c>
      <c r="Z74" s="906">
        <v>33200</v>
      </c>
      <c r="AA74" s="875">
        <v>26300</v>
      </c>
      <c r="AB74" s="906">
        <v>41200</v>
      </c>
      <c r="AC74" s="876">
        <v>27100</v>
      </c>
    </row>
    <row r="75" spans="2:29">
      <c r="B75" s="898" t="s">
        <v>101</v>
      </c>
      <c r="C75" s="899" t="s">
        <v>1</v>
      </c>
      <c r="D75" s="902">
        <v>2400</v>
      </c>
      <c r="E75" s="903">
        <v>3600</v>
      </c>
      <c r="F75" s="902">
        <v>325</v>
      </c>
      <c r="G75" s="903">
        <v>700</v>
      </c>
      <c r="H75" s="902">
        <v>450</v>
      </c>
      <c r="I75" s="903">
        <v>500</v>
      </c>
      <c r="J75" s="902">
        <v>425</v>
      </c>
      <c r="K75" s="903">
        <v>600</v>
      </c>
      <c r="L75" s="902">
        <v>75</v>
      </c>
      <c r="M75" s="903">
        <v>75</v>
      </c>
      <c r="N75" s="902">
        <v>500</v>
      </c>
      <c r="O75" s="903">
        <v>750</v>
      </c>
      <c r="P75" s="902">
        <v>75</v>
      </c>
      <c r="Q75" s="903">
        <v>75</v>
      </c>
      <c r="R75" s="902">
        <v>50</v>
      </c>
      <c r="S75" s="903">
        <v>50</v>
      </c>
      <c r="T75" s="902">
        <v>150</v>
      </c>
      <c r="U75" s="903">
        <v>400</v>
      </c>
      <c r="V75" s="902">
        <v>75</v>
      </c>
      <c r="W75" s="903">
        <v>150</v>
      </c>
      <c r="X75" s="902">
        <v>50</v>
      </c>
      <c r="Y75" s="903">
        <v>125</v>
      </c>
      <c r="Z75" s="902">
        <v>125</v>
      </c>
      <c r="AA75" s="901">
        <v>175</v>
      </c>
      <c r="AB75" s="902">
        <v>100</v>
      </c>
      <c r="AC75" s="904">
        <v>175</v>
      </c>
    </row>
    <row r="76" spans="2:29">
      <c r="B76" s="817"/>
      <c r="C76" s="873" t="s">
        <v>292</v>
      </c>
      <c r="D76" s="906">
        <v>34600</v>
      </c>
      <c r="E76" s="907">
        <v>32400</v>
      </c>
      <c r="F76" s="906">
        <v>35200</v>
      </c>
      <c r="G76" s="907">
        <v>32400</v>
      </c>
      <c r="H76" s="906">
        <v>34300</v>
      </c>
      <c r="I76" s="907">
        <v>32200</v>
      </c>
      <c r="J76" s="906">
        <v>30500</v>
      </c>
      <c r="K76" s="907">
        <v>32500</v>
      </c>
      <c r="L76" s="906">
        <v>38200</v>
      </c>
      <c r="M76" s="907">
        <v>30300</v>
      </c>
      <c r="N76" s="906">
        <v>36300</v>
      </c>
      <c r="O76" s="907">
        <v>33000</v>
      </c>
      <c r="P76" s="906">
        <v>35400</v>
      </c>
      <c r="Q76" s="907">
        <v>29700</v>
      </c>
      <c r="R76" s="906">
        <v>36000</v>
      </c>
      <c r="S76" s="907">
        <v>32800</v>
      </c>
      <c r="T76" s="906">
        <v>36600</v>
      </c>
      <c r="U76" s="907">
        <v>32000</v>
      </c>
      <c r="V76" s="906">
        <v>36400</v>
      </c>
      <c r="W76" s="907">
        <v>32800</v>
      </c>
      <c r="X76" s="906">
        <v>37800</v>
      </c>
      <c r="Y76" s="907">
        <v>32500</v>
      </c>
      <c r="Z76" s="906">
        <v>33500</v>
      </c>
      <c r="AA76" s="875">
        <v>33000</v>
      </c>
      <c r="AB76" s="906">
        <v>34800</v>
      </c>
      <c r="AC76" s="876">
        <v>33900</v>
      </c>
    </row>
    <row r="77" spans="2:29">
      <c r="B77" s="898" t="s">
        <v>70</v>
      </c>
      <c r="C77" s="899" t="s">
        <v>1</v>
      </c>
      <c r="D77" s="902">
        <v>4500</v>
      </c>
      <c r="E77" s="903">
        <v>109000</v>
      </c>
      <c r="F77" s="902">
        <v>900</v>
      </c>
      <c r="G77" s="903">
        <v>21000</v>
      </c>
      <c r="H77" s="902">
        <v>1000</v>
      </c>
      <c r="I77" s="903">
        <v>16000</v>
      </c>
      <c r="J77" s="902">
        <v>200</v>
      </c>
      <c r="K77" s="903">
        <v>14500</v>
      </c>
      <c r="L77" s="902">
        <v>275</v>
      </c>
      <c r="M77" s="903">
        <v>3300</v>
      </c>
      <c r="N77" s="902">
        <v>350</v>
      </c>
      <c r="O77" s="903">
        <v>26000</v>
      </c>
      <c r="P77" s="902">
        <v>50</v>
      </c>
      <c r="Q77" s="903">
        <v>4300</v>
      </c>
      <c r="R77" s="902">
        <v>350</v>
      </c>
      <c r="S77" s="903">
        <v>2600</v>
      </c>
      <c r="T77" s="902">
        <v>500</v>
      </c>
      <c r="U77" s="903">
        <v>9600</v>
      </c>
      <c r="V77" s="902">
        <v>75</v>
      </c>
      <c r="W77" s="903">
        <v>4400</v>
      </c>
      <c r="X77" s="902">
        <v>400</v>
      </c>
      <c r="Y77" s="903">
        <v>3700</v>
      </c>
      <c r="Z77" s="902">
        <v>325</v>
      </c>
      <c r="AA77" s="901">
        <v>3000</v>
      </c>
      <c r="AB77" s="902">
        <v>375</v>
      </c>
      <c r="AC77" s="904">
        <v>5100</v>
      </c>
    </row>
    <row r="78" spans="2:29">
      <c r="B78" s="817"/>
      <c r="C78" s="873" t="s">
        <v>292</v>
      </c>
      <c r="D78" s="906">
        <v>21700</v>
      </c>
      <c r="E78" s="907">
        <v>18000</v>
      </c>
      <c r="F78" s="906">
        <v>21400</v>
      </c>
      <c r="G78" s="907">
        <v>18200</v>
      </c>
      <c r="H78" s="906">
        <v>22900</v>
      </c>
      <c r="I78" s="907">
        <v>17800</v>
      </c>
      <c r="J78" s="906">
        <v>23800</v>
      </c>
      <c r="K78" s="907">
        <v>17900</v>
      </c>
      <c r="L78" s="906">
        <v>20100</v>
      </c>
      <c r="M78" s="907">
        <v>17600</v>
      </c>
      <c r="N78" s="906">
        <v>24400</v>
      </c>
      <c r="O78" s="907">
        <v>17900</v>
      </c>
      <c r="P78" s="906">
        <v>32100</v>
      </c>
      <c r="Q78" s="907">
        <v>18000</v>
      </c>
      <c r="R78" s="906">
        <v>21700</v>
      </c>
      <c r="S78" s="907">
        <v>18000</v>
      </c>
      <c r="T78" s="906">
        <v>19600</v>
      </c>
      <c r="U78" s="907">
        <v>18300</v>
      </c>
      <c r="V78" s="906">
        <v>23000</v>
      </c>
      <c r="W78" s="907">
        <v>17500</v>
      </c>
      <c r="X78" s="906">
        <v>19500</v>
      </c>
      <c r="Y78" s="907">
        <v>17700</v>
      </c>
      <c r="Z78" s="906">
        <v>20400</v>
      </c>
      <c r="AA78" s="875">
        <v>17800</v>
      </c>
      <c r="AB78" s="906">
        <v>21900</v>
      </c>
      <c r="AC78" s="876">
        <v>18100</v>
      </c>
    </row>
    <row r="79" spans="2:29">
      <c r="B79" s="868" t="s">
        <v>2</v>
      </c>
      <c r="C79" s="979" t="s">
        <v>1</v>
      </c>
      <c r="D79" s="908">
        <v>2800</v>
      </c>
      <c r="E79" s="909">
        <v>20500</v>
      </c>
      <c r="F79" s="908">
        <v>350</v>
      </c>
      <c r="G79" s="909">
        <v>3900</v>
      </c>
      <c r="H79" s="908">
        <v>1500</v>
      </c>
      <c r="I79" s="909">
        <v>3400</v>
      </c>
      <c r="J79" s="908">
        <v>125</v>
      </c>
      <c r="K79" s="909">
        <v>3100</v>
      </c>
      <c r="L79" s="908">
        <v>75</v>
      </c>
      <c r="M79" s="909">
        <v>475</v>
      </c>
      <c r="N79" s="908">
        <v>75</v>
      </c>
      <c r="O79" s="909">
        <v>4700</v>
      </c>
      <c r="P79" s="908">
        <v>75</v>
      </c>
      <c r="Q79" s="909">
        <v>700</v>
      </c>
      <c r="R79" s="908">
        <v>175</v>
      </c>
      <c r="S79" s="909">
        <v>300</v>
      </c>
      <c r="T79" s="908">
        <v>125</v>
      </c>
      <c r="U79" s="909">
        <v>1900</v>
      </c>
      <c r="V79" s="908">
        <v>50</v>
      </c>
      <c r="W79" s="909">
        <v>650</v>
      </c>
      <c r="X79" s="908">
        <v>100</v>
      </c>
      <c r="Y79" s="909">
        <v>600</v>
      </c>
      <c r="Z79" s="908">
        <v>100</v>
      </c>
      <c r="AA79" s="1109">
        <v>650</v>
      </c>
      <c r="AB79" s="908">
        <v>150</v>
      </c>
      <c r="AC79" s="871">
        <v>700</v>
      </c>
    </row>
    <row r="80" spans="2:29" ht="15" thickBot="1">
      <c r="B80" s="819"/>
      <c r="C80" s="887" t="s">
        <v>292</v>
      </c>
      <c r="D80" s="910">
        <v>27200</v>
      </c>
      <c r="E80" s="911">
        <v>18300</v>
      </c>
      <c r="F80" s="910">
        <v>21900</v>
      </c>
      <c r="G80" s="911">
        <v>18800</v>
      </c>
      <c r="H80" s="910">
        <v>30000</v>
      </c>
      <c r="I80" s="911">
        <v>18200</v>
      </c>
      <c r="J80" s="910">
        <v>24600</v>
      </c>
      <c r="K80" s="911">
        <v>18100</v>
      </c>
      <c r="L80" s="910">
        <v>23800</v>
      </c>
      <c r="M80" s="911">
        <v>17900</v>
      </c>
      <c r="N80" s="910">
        <v>24900</v>
      </c>
      <c r="O80" s="911">
        <v>18200</v>
      </c>
      <c r="P80" s="910">
        <v>28500</v>
      </c>
      <c r="Q80" s="911">
        <v>17900</v>
      </c>
      <c r="R80" s="910">
        <v>26600</v>
      </c>
      <c r="S80" s="911">
        <v>19300</v>
      </c>
      <c r="T80" s="910">
        <v>24200</v>
      </c>
      <c r="U80" s="911">
        <v>18300</v>
      </c>
      <c r="V80" s="910">
        <v>27700</v>
      </c>
      <c r="W80" s="911">
        <v>18400</v>
      </c>
      <c r="X80" s="910">
        <v>19500</v>
      </c>
      <c r="Y80" s="911">
        <v>18400</v>
      </c>
      <c r="Z80" s="910">
        <v>19800</v>
      </c>
      <c r="AA80" s="889">
        <v>17700</v>
      </c>
      <c r="AB80" s="910">
        <v>26300</v>
      </c>
      <c r="AC80" s="890">
        <v>18700</v>
      </c>
    </row>
    <row r="81" spans="2:29">
      <c r="B81" s="868" t="s">
        <v>102</v>
      </c>
      <c r="C81" s="979" t="s">
        <v>1</v>
      </c>
      <c r="D81" s="902">
        <v>50</v>
      </c>
      <c r="E81" s="903">
        <v>1600</v>
      </c>
      <c r="F81" s="902" t="s">
        <v>409</v>
      </c>
      <c r="G81" s="903">
        <v>325</v>
      </c>
      <c r="H81" s="902" t="s">
        <v>409</v>
      </c>
      <c r="I81" s="903">
        <v>225</v>
      </c>
      <c r="J81" s="902" t="s">
        <v>409</v>
      </c>
      <c r="K81" s="903">
        <v>200</v>
      </c>
      <c r="L81" s="902" t="s">
        <v>409</v>
      </c>
      <c r="M81" s="903">
        <v>50</v>
      </c>
      <c r="N81" s="902" t="s">
        <v>409</v>
      </c>
      <c r="O81" s="903">
        <v>350</v>
      </c>
      <c r="P81" s="902" t="s">
        <v>409</v>
      </c>
      <c r="Q81" s="903">
        <v>75</v>
      </c>
      <c r="R81" s="902" t="s">
        <v>409</v>
      </c>
      <c r="S81" s="903">
        <v>50</v>
      </c>
      <c r="T81" s="902" t="s">
        <v>409</v>
      </c>
      <c r="U81" s="903">
        <v>150</v>
      </c>
      <c r="V81" s="902" t="s">
        <v>409</v>
      </c>
      <c r="W81" s="903">
        <v>50</v>
      </c>
      <c r="X81" s="902" t="s">
        <v>409</v>
      </c>
      <c r="Y81" s="903">
        <v>50</v>
      </c>
      <c r="Z81" s="902" t="s">
        <v>409</v>
      </c>
      <c r="AA81" s="901">
        <v>50</v>
      </c>
      <c r="AB81" s="902" t="s">
        <v>409</v>
      </c>
      <c r="AC81" s="904">
        <v>75</v>
      </c>
    </row>
    <row r="82" spans="2:29">
      <c r="B82" s="817"/>
      <c r="C82" s="873" t="s">
        <v>292</v>
      </c>
      <c r="D82" s="906">
        <v>88600</v>
      </c>
      <c r="E82" s="907">
        <v>30500</v>
      </c>
      <c r="F82" s="906" t="s">
        <v>75</v>
      </c>
      <c r="G82" s="907">
        <v>29900</v>
      </c>
      <c r="H82" s="906" t="s">
        <v>75</v>
      </c>
      <c r="I82" s="907">
        <v>28600</v>
      </c>
      <c r="J82" s="906" t="s">
        <v>75</v>
      </c>
      <c r="K82" s="907">
        <v>33700</v>
      </c>
      <c r="L82" s="906" t="s">
        <v>75</v>
      </c>
      <c r="M82" s="907">
        <v>32300</v>
      </c>
      <c r="N82" s="906" t="s">
        <v>75</v>
      </c>
      <c r="O82" s="907">
        <v>28200</v>
      </c>
      <c r="P82" s="906" t="s">
        <v>75</v>
      </c>
      <c r="Q82" s="907">
        <v>32400</v>
      </c>
      <c r="R82" s="906" t="s">
        <v>75</v>
      </c>
      <c r="S82" s="907">
        <v>32400</v>
      </c>
      <c r="T82" s="906" t="s">
        <v>75</v>
      </c>
      <c r="U82" s="907">
        <v>33200</v>
      </c>
      <c r="V82" s="906" t="s">
        <v>75</v>
      </c>
      <c r="W82" s="907">
        <v>32300</v>
      </c>
      <c r="X82" s="906" t="s">
        <v>75</v>
      </c>
      <c r="Y82" s="907">
        <v>32600</v>
      </c>
      <c r="Z82" s="906" t="s">
        <v>75</v>
      </c>
      <c r="AA82" s="875">
        <v>26500</v>
      </c>
      <c r="AB82" s="906" t="s">
        <v>75</v>
      </c>
      <c r="AC82" s="876">
        <v>32800</v>
      </c>
    </row>
    <row r="83" spans="2:29">
      <c r="B83" s="868" t="s">
        <v>103</v>
      </c>
      <c r="C83" s="979" t="s">
        <v>1</v>
      </c>
      <c r="D83" s="902">
        <v>75</v>
      </c>
      <c r="E83" s="903">
        <v>2600</v>
      </c>
      <c r="F83" s="902" t="s">
        <v>409</v>
      </c>
      <c r="G83" s="903">
        <v>425</v>
      </c>
      <c r="H83" s="902" t="s">
        <v>409</v>
      </c>
      <c r="I83" s="903">
        <v>425</v>
      </c>
      <c r="J83" s="902" t="s">
        <v>409</v>
      </c>
      <c r="K83" s="903">
        <v>325</v>
      </c>
      <c r="L83" s="902" t="s">
        <v>409</v>
      </c>
      <c r="M83" s="903">
        <v>75</v>
      </c>
      <c r="N83" s="902" t="s">
        <v>409</v>
      </c>
      <c r="O83" s="903">
        <v>650</v>
      </c>
      <c r="P83" s="902" t="s">
        <v>409</v>
      </c>
      <c r="Q83" s="903">
        <v>125</v>
      </c>
      <c r="R83" s="902" t="s">
        <v>409</v>
      </c>
      <c r="S83" s="903">
        <v>75</v>
      </c>
      <c r="T83" s="902" t="s">
        <v>409</v>
      </c>
      <c r="U83" s="903">
        <v>200</v>
      </c>
      <c r="V83" s="902" t="s">
        <v>409</v>
      </c>
      <c r="W83" s="903">
        <v>100</v>
      </c>
      <c r="X83" s="902" t="s">
        <v>409</v>
      </c>
      <c r="Y83" s="903">
        <v>125</v>
      </c>
      <c r="Z83" s="902" t="s">
        <v>409</v>
      </c>
      <c r="AA83" s="901">
        <v>75</v>
      </c>
      <c r="AB83" s="902" t="s">
        <v>409</v>
      </c>
      <c r="AC83" s="904">
        <v>125</v>
      </c>
    </row>
    <row r="84" spans="2:29">
      <c r="B84" s="817"/>
      <c r="C84" s="873" t="s">
        <v>292</v>
      </c>
      <c r="D84" s="906">
        <v>38700</v>
      </c>
      <c r="E84" s="907">
        <v>31600</v>
      </c>
      <c r="F84" s="906" t="s">
        <v>75</v>
      </c>
      <c r="G84" s="907">
        <v>34600</v>
      </c>
      <c r="H84" s="906" t="s">
        <v>75</v>
      </c>
      <c r="I84" s="907">
        <v>31500</v>
      </c>
      <c r="J84" s="906" t="s">
        <v>75</v>
      </c>
      <c r="K84" s="907">
        <v>30100</v>
      </c>
      <c r="L84" s="906" t="s">
        <v>75</v>
      </c>
      <c r="M84" s="907">
        <v>31500</v>
      </c>
      <c r="N84" s="906" t="s">
        <v>75</v>
      </c>
      <c r="O84" s="907">
        <v>30700</v>
      </c>
      <c r="P84" s="906" t="s">
        <v>75</v>
      </c>
      <c r="Q84" s="907">
        <v>32200</v>
      </c>
      <c r="R84" s="906" t="s">
        <v>75</v>
      </c>
      <c r="S84" s="907">
        <v>30900</v>
      </c>
      <c r="T84" s="906" t="s">
        <v>75</v>
      </c>
      <c r="U84" s="907">
        <v>31100</v>
      </c>
      <c r="V84" s="906" t="s">
        <v>75</v>
      </c>
      <c r="W84" s="907">
        <v>31600</v>
      </c>
      <c r="X84" s="906" t="s">
        <v>75</v>
      </c>
      <c r="Y84" s="907">
        <v>29800</v>
      </c>
      <c r="Z84" s="906" t="s">
        <v>75</v>
      </c>
      <c r="AA84" s="875">
        <v>32800</v>
      </c>
      <c r="AB84" s="906" t="s">
        <v>75</v>
      </c>
      <c r="AC84" s="876">
        <v>33600</v>
      </c>
    </row>
    <row r="85" spans="2:29">
      <c r="B85" s="868" t="s">
        <v>104</v>
      </c>
      <c r="C85" s="979" t="s">
        <v>1</v>
      </c>
      <c r="D85" s="902">
        <v>1900</v>
      </c>
      <c r="E85" s="903">
        <v>175</v>
      </c>
      <c r="F85" s="902">
        <v>225</v>
      </c>
      <c r="G85" s="903">
        <v>25</v>
      </c>
      <c r="H85" s="902">
        <v>375</v>
      </c>
      <c r="I85" s="903">
        <v>25</v>
      </c>
      <c r="J85" s="902">
        <v>375</v>
      </c>
      <c r="K85" s="903" t="s">
        <v>409</v>
      </c>
      <c r="L85" s="902">
        <v>75</v>
      </c>
      <c r="M85" s="903" t="s">
        <v>409</v>
      </c>
      <c r="N85" s="902">
        <v>450</v>
      </c>
      <c r="O85" s="903">
        <v>25</v>
      </c>
      <c r="P85" s="902">
        <v>50</v>
      </c>
      <c r="Q85" s="903" t="s">
        <v>409</v>
      </c>
      <c r="R85" s="902">
        <v>50</v>
      </c>
      <c r="S85" s="903" t="s">
        <v>409</v>
      </c>
      <c r="T85" s="902">
        <v>150</v>
      </c>
      <c r="U85" s="903">
        <v>25</v>
      </c>
      <c r="V85" s="902">
        <v>50</v>
      </c>
      <c r="W85" s="903" t="s">
        <v>409</v>
      </c>
      <c r="X85" s="902">
        <v>25</v>
      </c>
      <c r="Y85" s="903" t="s">
        <v>409</v>
      </c>
      <c r="Z85" s="902">
        <v>100</v>
      </c>
      <c r="AA85" s="901" t="s">
        <v>409</v>
      </c>
      <c r="AB85" s="902">
        <v>75</v>
      </c>
      <c r="AC85" s="904" t="s">
        <v>409</v>
      </c>
    </row>
    <row r="86" spans="2:29">
      <c r="B86" s="817"/>
      <c r="C86" s="873" t="s">
        <v>292</v>
      </c>
      <c r="D86" s="906">
        <v>34500</v>
      </c>
      <c r="E86" s="907">
        <v>22800</v>
      </c>
      <c r="F86" s="906">
        <v>35100</v>
      </c>
      <c r="G86" s="907">
        <v>22700</v>
      </c>
      <c r="H86" s="906">
        <v>35000</v>
      </c>
      <c r="I86" s="907">
        <v>22900</v>
      </c>
      <c r="J86" s="906">
        <v>30400</v>
      </c>
      <c r="K86" s="907" t="s">
        <v>75</v>
      </c>
      <c r="L86" s="906">
        <v>36900</v>
      </c>
      <c r="M86" s="907" t="s">
        <v>75</v>
      </c>
      <c r="N86" s="906">
        <v>35900</v>
      </c>
      <c r="O86" s="907">
        <v>22600</v>
      </c>
      <c r="P86" s="906">
        <v>35600</v>
      </c>
      <c r="Q86" s="907" t="s">
        <v>75</v>
      </c>
      <c r="R86" s="906">
        <v>36300</v>
      </c>
      <c r="S86" s="907" t="s">
        <v>75</v>
      </c>
      <c r="T86" s="906">
        <v>36700</v>
      </c>
      <c r="U86" s="907">
        <v>23500</v>
      </c>
      <c r="V86" s="906">
        <v>36100</v>
      </c>
      <c r="W86" s="907" t="s">
        <v>75</v>
      </c>
      <c r="X86" s="906">
        <v>39000</v>
      </c>
      <c r="Y86" s="907" t="s">
        <v>75</v>
      </c>
      <c r="Z86" s="906">
        <v>33000</v>
      </c>
      <c r="AA86" s="875" t="s">
        <v>75</v>
      </c>
      <c r="AB86" s="906">
        <v>35000</v>
      </c>
      <c r="AC86" s="876" t="s">
        <v>75</v>
      </c>
    </row>
    <row r="87" spans="2:29">
      <c r="B87" s="868" t="s">
        <v>105</v>
      </c>
      <c r="C87" s="979" t="s">
        <v>1</v>
      </c>
      <c r="D87" s="908">
        <v>350</v>
      </c>
      <c r="E87" s="909">
        <v>50</v>
      </c>
      <c r="F87" s="908">
        <v>50</v>
      </c>
      <c r="G87" s="909" t="s">
        <v>409</v>
      </c>
      <c r="H87" s="908">
        <v>100</v>
      </c>
      <c r="I87" s="909" t="s">
        <v>409</v>
      </c>
      <c r="J87" s="908">
        <v>50</v>
      </c>
      <c r="K87" s="909" t="s">
        <v>409</v>
      </c>
      <c r="L87" s="908" t="s">
        <v>409</v>
      </c>
      <c r="M87" s="909" t="s">
        <v>409</v>
      </c>
      <c r="N87" s="908">
        <v>100</v>
      </c>
      <c r="O87" s="909" t="s">
        <v>409</v>
      </c>
      <c r="P87" s="908" t="s">
        <v>409</v>
      </c>
      <c r="Q87" s="909" t="s">
        <v>409</v>
      </c>
      <c r="R87" s="908" t="s">
        <v>409</v>
      </c>
      <c r="S87" s="909" t="s">
        <v>409</v>
      </c>
      <c r="T87" s="908" t="s">
        <v>409</v>
      </c>
      <c r="U87" s="909" t="s">
        <v>409</v>
      </c>
      <c r="V87" s="908" t="s">
        <v>409</v>
      </c>
      <c r="W87" s="909" t="s">
        <v>409</v>
      </c>
      <c r="X87" s="908" t="s">
        <v>409</v>
      </c>
      <c r="Y87" s="909" t="s">
        <v>409</v>
      </c>
      <c r="Z87" s="908" t="s">
        <v>409</v>
      </c>
      <c r="AA87" s="1109" t="s">
        <v>409</v>
      </c>
      <c r="AB87" s="908" t="s">
        <v>409</v>
      </c>
      <c r="AC87" s="871" t="s">
        <v>409</v>
      </c>
    </row>
    <row r="88" spans="2:29">
      <c r="B88" s="817"/>
      <c r="C88" s="873" t="s">
        <v>292</v>
      </c>
      <c r="D88" s="916">
        <v>35100</v>
      </c>
      <c r="E88" s="917">
        <v>32600</v>
      </c>
      <c r="F88" s="916">
        <v>35500</v>
      </c>
      <c r="G88" s="917" t="s">
        <v>75</v>
      </c>
      <c r="H88" s="916">
        <v>31700</v>
      </c>
      <c r="I88" s="917" t="s">
        <v>75</v>
      </c>
      <c r="J88" s="916">
        <v>31600</v>
      </c>
      <c r="K88" s="917" t="s">
        <v>75</v>
      </c>
      <c r="L88" s="916" t="s">
        <v>75</v>
      </c>
      <c r="M88" s="917" t="s">
        <v>75</v>
      </c>
      <c r="N88" s="916">
        <v>38300</v>
      </c>
      <c r="O88" s="917" t="s">
        <v>75</v>
      </c>
      <c r="P88" s="916" t="s">
        <v>75</v>
      </c>
      <c r="Q88" s="917" t="s">
        <v>75</v>
      </c>
      <c r="R88" s="916" t="s">
        <v>75</v>
      </c>
      <c r="S88" s="917" t="s">
        <v>75</v>
      </c>
      <c r="T88" s="916" t="s">
        <v>75</v>
      </c>
      <c r="U88" s="917" t="s">
        <v>75</v>
      </c>
      <c r="V88" s="916" t="s">
        <v>75</v>
      </c>
      <c r="W88" s="917" t="s">
        <v>75</v>
      </c>
      <c r="X88" s="916" t="s">
        <v>75</v>
      </c>
      <c r="Y88" s="917" t="s">
        <v>75</v>
      </c>
      <c r="Z88" s="916" t="s">
        <v>75</v>
      </c>
      <c r="AA88" s="880" t="s">
        <v>75</v>
      </c>
      <c r="AB88" s="916" t="s">
        <v>75</v>
      </c>
      <c r="AC88" s="881" t="s">
        <v>75</v>
      </c>
    </row>
    <row r="89" spans="2:29" s="212" customFormat="1">
      <c r="B89" s="868" t="s">
        <v>106</v>
      </c>
      <c r="C89" s="979" t="s">
        <v>1</v>
      </c>
      <c r="D89" s="902">
        <v>50</v>
      </c>
      <c r="E89" s="903">
        <v>3300</v>
      </c>
      <c r="F89" s="902">
        <v>50</v>
      </c>
      <c r="G89" s="903">
        <v>650</v>
      </c>
      <c r="H89" s="902" t="s">
        <v>409</v>
      </c>
      <c r="I89" s="903">
        <v>450</v>
      </c>
      <c r="J89" s="902" t="s">
        <v>409</v>
      </c>
      <c r="K89" s="903">
        <v>550</v>
      </c>
      <c r="L89" s="902" t="s">
        <v>409</v>
      </c>
      <c r="M89" s="903">
        <v>50</v>
      </c>
      <c r="N89" s="902" t="s">
        <v>409</v>
      </c>
      <c r="O89" s="903">
        <v>700</v>
      </c>
      <c r="P89" s="902" t="s">
        <v>409</v>
      </c>
      <c r="Q89" s="903">
        <v>75</v>
      </c>
      <c r="R89" s="902" t="s">
        <v>409</v>
      </c>
      <c r="S89" s="903">
        <v>50</v>
      </c>
      <c r="T89" s="902" t="s">
        <v>409</v>
      </c>
      <c r="U89" s="903">
        <v>350</v>
      </c>
      <c r="V89" s="902" t="s">
        <v>409</v>
      </c>
      <c r="W89" s="903">
        <v>125</v>
      </c>
      <c r="X89" s="902" t="s">
        <v>409</v>
      </c>
      <c r="Y89" s="903">
        <v>100</v>
      </c>
      <c r="Z89" s="902" t="s">
        <v>409</v>
      </c>
      <c r="AA89" s="901">
        <v>150</v>
      </c>
      <c r="AB89" s="902" t="s">
        <v>409</v>
      </c>
      <c r="AC89" s="904">
        <v>150</v>
      </c>
    </row>
    <row r="90" spans="2:29" s="212" customFormat="1">
      <c r="B90" s="817"/>
      <c r="C90" s="873" t="s">
        <v>292</v>
      </c>
      <c r="D90" s="906">
        <v>35300</v>
      </c>
      <c r="E90" s="907">
        <v>33000</v>
      </c>
      <c r="F90" s="906">
        <v>35200</v>
      </c>
      <c r="G90" s="907">
        <v>32900</v>
      </c>
      <c r="H90" s="906" t="s">
        <v>75</v>
      </c>
      <c r="I90" s="907">
        <v>32900</v>
      </c>
      <c r="J90" s="906" t="s">
        <v>75</v>
      </c>
      <c r="K90" s="907">
        <v>32900</v>
      </c>
      <c r="L90" s="906" t="s">
        <v>75</v>
      </c>
      <c r="M90" s="907">
        <v>31000</v>
      </c>
      <c r="N90" s="906" t="s">
        <v>75</v>
      </c>
      <c r="O90" s="907">
        <v>33700</v>
      </c>
      <c r="P90" s="906" t="s">
        <v>75</v>
      </c>
      <c r="Q90" s="907">
        <v>30200</v>
      </c>
      <c r="R90" s="906" t="s">
        <v>75</v>
      </c>
      <c r="S90" s="907">
        <v>33300</v>
      </c>
      <c r="T90" s="906" t="s">
        <v>75</v>
      </c>
      <c r="U90" s="907">
        <v>32600</v>
      </c>
      <c r="V90" s="906" t="s">
        <v>75</v>
      </c>
      <c r="W90" s="907">
        <v>33400</v>
      </c>
      <c r="X90" s="906" t="s">
        <v>75</v>
      </c>
      <c r="Y90" s="907">
        <v>33200</v>
      </c>
      <c r="Z90" s="906" t="s">
        <v>75</v>
      </c>
      <c r="AA90" s="875">
        <v>33300</v>
      </c>
      <c r="AB90" s="906" t="s">
        <v>75</v>
      </c>
      <c r="AC90" s="876">
        <v>34400</v>
      </c>
    </row>
    <row r="91" spans="2:29" s="212" customFormat="1">
      <c r="B91" s="868" t="s">
        <v>107</v>
      </c>
      <c r="C91" s="979" t="s">
        <v>1</v>
      </c>
      <c r="D91" s="902">
        <v>225</v>
      </c>
      <c r="E91" s="903">
        <v>9200</v>
      </c>
      <c r="F91" s="902">
        <v>25</v>
      </c>
      <c r="G91" s="903">
        <v>1600</v>
      </c>
      <c r="H91" s="902" t="s">
        <v>409</v>
      </c>
      <c r="I91" s="903">
        <v>1600</v>
      </c>
      <c r="J91" s="902" t="s">
        <v>409</v>
      </c>
      <c r="K91" s="903">
        <v>1300</v>
      </c>
      <c r="L91" s="902">
        <v>25</v>
      </c>
      <c r="M91" s="903">
        <v>225</v>
      </c>
      <c r="N91" s="902" t="s">
        <v>409</v>
      </c>
      <c r="O91" s="903">
        <v>2300</v>
      </c>
      <c r="P91" s="902" t="s">
        <v>409</v>
      </c>
      <c r="Q91" s="903">
        <v>400</v>
      </c>
      <c r="R91" s="902" t="s">
        <v>409</v>
      </c>
      <c r="S91" s="903">
        <v>175</v>
      </c>
      <c r="T91" s="902">
        <v>75</v>
      </c>
      <c r="U91" s="903">
        <v>850</v>
      </c>
      <c r="V91" s="902" t="s">
        <v>409</v>
      </c>
      <c r="W91" s="903">
        <v>300</v>
      </c>
      <c r="X91" s="902" t="s">
        <v>409</v>
      </c>
      <c r="Y91" s="903">
        <v>325</v>
      </c>
      <c r="Z91" s="902" t="s">
        <v>409</v>
      </c>
      <c r="AA91" s="901">
        <v>225</v>
      </c>
      <c r="AB91" s="902" t="s">
        <v>409</v>
      </c>
      <c r="AC91" s="904">
        <v>325</v>
      </c>
    </row>
    <row r="92" spans="2:29" s="212" customFormat="1">
      <c r="B92" s="817"/>
      <c r="C92" s="873" t="s">
        <v>292</v>
      </c>
      <c r="D92" s="906">
        <v>24000</v>
      </c>
      <c r="E92" s="907">
        <v>19300</v>
      </c>
      <c r="F92" s="906">
        <v>22100</v>
      </c>
      <c r="G92" s="907">
        <v>19700</v>
      </c>
      <c r="H92" s="906" t="s">
        <v>75</v>
      </c>
      <c r="I92" s="907">
        <v>18700</v>
      </c>
      <c r="J92" s="906" t="s">
        <v>75</v>
      </c>
      <c r="K92" s="907">
        <v>19600</v>
      </c>
      <c r="L92" s="906">
        <v>23600</v>
      </c>
      <c r="M92" s="907">
        <v>18500</v>
      </c>
      <c r="N92" s="906" t="s">
        <v>75</v>
      </c>
      <c r="O92" s="907">
        <v>19200</v>
      </c>
      <c r="P92" s="906" t="s">
        <v>75</v>
      </c>
      <c r="Q92" s="907">
        <v>20400</v>
      </c>
      <c r="R92" s="906" t="s">
        <v>75</v>
      </c>
      <c r="S92" s="907">
        <v>18800</v>
      </c>
      <c r="T92" s="906">
        <v>21300</v>
      </c>
      <c r="U92" s="907">
        <v>19600</v>
      </c>
      <c r="V92" s="906" t="s">
        <v>75</v>
      </c>
      <c r="W92" s="907">
        <v>18700</v>
      </c>
      <c r="X92" s="906" t="s">
        <v>75</v>
      </c>
      <c r="Y92" s="907">
        <v>19000</v>
      </c>
      <c r="Z92" s="906" t="s">
        <v>75</v>
      </c>
      <c r="AA92" s="875">
        <v>18900</v>
      </c>
      <c r="AB92" s="906" t="s">
        <v>75</v>
      </c>
      <c r="AC92" s="876">
        <v>19400</v>
      </c>
    </row>
    <row r="93" spans="2:29" s="212" customFormat="1">
      <c r="B93" s="868" t="s">
        <v>108</v>
      </c>
      <c r="C93" s="979" t="s">
        <v>1</v>
      </c>
      <c r="D93" s="902">
        <v>3200</v>
      </c>
      <c r="E93" s="903">
        <v>93000</v>
      </c>
      <c r="F93" s="902">
        <v>700</v>
      </c>
      <c r="G93" s="903">
        <v>18000</v>
      </c>
      <c r="H93" s="902">
        <v>900</v>
      </c>
      <c r="I93" s="903">
        <v>13500</v>
      </c>
      <c r="J93" s="902">
        <v>100</v>
      </c>
      <c r="K93" s="903">
        <v>12500</v>
      </c>
      <c r="L93" s="902">
        <v>150</v>
      </c>
      <c r="M93" s="903">
        <v>2900</v>
      </c>
      <c r="N93" s="902">
        <v>100</v>
      </c>
      <c r="O93" s="903">
        <v>22000</v>
      </c>
      <c r="P93" s="902" t="s">
        <v>409</v>
      </c>
      <c r="Q93" s="903">
        <v>3500</v>
      </c>
      <c r="R93" s="902">
        <v>250</v>
      </c>
      <c r="S93" s="903">
        <v>2300</v>
      </c>
      <c r="T93" s="902">
        <v>400</v>
      </c>
      <c r="U93" s="903">
        <v>8100</v>
      </c>
      <c r="V93" s="902">
        <v>75</v>
      </c>
      <c r="W93" s="903">
        <v>3900</v>
      </c>
      <c r="X93" s="902">
        <v>350</v>
      </c>
      <c r="Y93" s="903">
        <v>3200</v>
      </c>
      <c r="Z93" s="902">
        <v>225</v>
      </c>
      <c r="AA93" s="901">
        <v>2700</v>
      </c>
      <c r="AB93" s="902">
        <v>225</v>
      </c>
      <c r="AC93" s="904">
        <v>4400</v>
      </c>
    </row>
    <row r="94" spans="2:29" s="212" customFormat="1">
      <c r="B94" s="817"/>
      <c r="C94" s="873" t="s">
        <v>292</v>
      </c>
      <c r="D94" s="906">
        <v>20500</v>
      </c>
      <c r="E94" s="907">
        <v>17800</v>
      </c>
      <c r="F94" s="906">
        <v>19300</v>
      </c>
      <c r="G94" s="907">
        <v>18000</v>
      </c>
      <c r="H94" s="906">
        <v>22600</v>
      </c>
      <c r="I94" s="907">
        <v>17600</v>
      </c>
      <c r="J94" s="906">
        <v>21400</v>
      </c>
      <c r="K94" s="907">
        <v>17800</v>
      </c>
      <c r="L94" s="906">
        <v>19400</v>
      </c>
      <c r="M94" s="907">
        <v>17500</v>
      </c>
      <c r="N94" s="906">
        <v>21500</v>
      </c>
      <c r="O94" s="907">
        <v>17700</v>
      </c>
      <c r="P94" s="906" t="s">
        <v>75</v>
      </c>
      <c r="Q94" s="907">
        <v>17400</v>
      </c>
      <c r="R94" s="906">
        <v>20500</v>
      </c>
      <c r="S94" s="907">
        <v>17900</v>
      </c>
      <c r="T94" s="906">
        <v>18700</v>
      </c>
      <c r="U94" s="907">
        <v>18000</v>
      </c>
      <c r="V94" s="906">
        <v>22300</v>
      </c>
      <c r="W94" s="907">
        <v>17400</v>
      </c>
      <c r="X94" s="906">
        <v>18800</v>
      </c>
      <c r="Y94" s="907">
        <v>17500</v>
      </c>
      <c r="Z94" s="906">
        <v>19700</v>
      </c>
      <c r="AA94" s="875">
        <v>17700</v>
      </c>
      <c r="AB94" s="906">
        <v>21000</v>
      </c>
      <c r="AC94" s="876">
        <v>17900</v>
      </c>
    </row>
    <row r="95" spans="2:29" s="212" customFormat="1">
      <c r="B95" s="868" t="s">
        <v>109</v>
      </c>
      <c r="C95" s="979" t="s">
        <v>1</v>
      </c>
      <c r="D95" s="908">
        <v>800</v>
      </c>
      <c r="E95" s="909">
        <v>4500</v>
      </c>
      <c r="F95" s="908">
        <v>175</v>
      </c>
      <c r="G95" s="909">
        <v>900</v>
      </c>
      <c r="H95" s="908">
        <v>25</v>
      </c>
      <c r="I95" s="909">
        <v>600</v>
      </c>
      <c r="J95" s="908" t="s">
        <v>409</v>
      </c>
      <c r="K95" s="909">
        <v>750</v>
      </c>
      <c r="L95" s="908">
        <v>75</v>
      </c>
      <c r="M95" s="909">
        <v>150</v>
      </c>
      <c r="N95" s="908">
        <v>225</v>
      </c>
      <c r="O95" s="909">
        <v>950</v>
      </c>
      <c r="P95" s="908">
        <v>25</v>
      </c>
      <c r="Q95" s="909">
        <v>350</v>
      </c>
      <c r="R95" s="908">
        <v>75</v>
      </c>
      <c r="S95" s="909">
        <v>75</v>
      </c>
      <c r="T95" s="908">
        <v>50</v>
      </c>
      <c r="U95" s="909">
        <v>400</v>
      </c>
      <c r="V95" s="908" t="s">
        <v>409</v>
      </c>
      <c r="W95" s="909">
        <v>200</v>
      </c>
      <c r="X95" s="908">
        <v>25</v>
      </c>
      <c r="Y95" s="909">
        <v>125</v>
      </c>
      <c r="Z95" s="908">
        <v>100</v>
      </c>
      <c r="AA95" s="1109">
        <v>75</v>
      </c>
      <c r="AB95" s="908">
        <v>100</v>
      </c>
      <c r="AC95" s="871">
        <v>275</v>
      </c>
    </row>
    <row r="96" spans="2:29" s="212" customFormat="1" ht="15" thickBot="1">
      <c r="B96" s="886"/>
      <c r="C96" s="887" t="s">
        <v>292</v>
      </c>
      <c r="D96" s="910">
        <v>23900</v>
      </c>
      <c r="E96" s="911">
        <v>18000</v>
      </c>
      <c r="F96" s="910">
        <v>26800</v>
      </c>
      <c r="G96" s="911">
        <v>17900</v>
      </c>
      <c r="H96" s="910">
        <v>25100</v>
      </c>
      <c r="I96" s="911">
        <v>18100</v>
      </c>
      <c r="J96" s="910" t="s">
        <v>75</v>
      </c>
      <c r="K96" s="911">
        <v>17200</v>
      </c>
      <c r="L96" s="910">
        <v>19600</v>
      </c>
      <c r="M96" s="911">
        <v>17600</v>
      </c>
      <c r="N96" s="910">
        <v>23300</v>
      </c>
      <c r="O96" s="911">
        <v>17700</v>
      </c>
      <c r="P96" s="910">
        <v>29100</v>
      </c>
      <c r="Q96" s="911">
        <v>20300</v>
      </c>
      <c r="R96" s="910">
        <v>25100</v>
      </c>
      <c r="S96" s="911">
        <v>18200</v>
      </c>
      <c r="T96" s="910">
        <v>22800</v>
      </c>
      <c r="U96" s="911">
        <v>18900</v>
      </c>
      <c r="V96" s="910" t="s">
        <v>75</v>
      </c>
      <c r="W96" s="911">
        <v>17500</v>
      </c>
      <c r="X96" s="910">
        <v>21100</v>
      </c>
      <c r="Y96" s="911">
        <v>17900</v>
      </c>
      <c r="Z96" s="910">
        <v>21700</v>
      </c>
      <c r="AA96" s="889">
        <v>18000</v>
      </c>
      <c r="AB96" s="910">
        <v>22700</v>
      </c>
      <c r="AC96" s="890">
        <v>18000</v>
      </c>
    </row>
  </sheetData>
  <mergeCells count="13">
    <mergeCell ref="AB71:AC71"/>
    <mergeCell ref="R71:S71"/>
    <mergeCell ref="T71:U71"/>
    <mergeCell ref="V71:W71"/>
    <mergeCell ref="Z71:AA71"/>
    <mergeCell ref="D71:E71"/>
    <mergeCell ref="X71:Y71"/>
    <mergeCell ref="F71:G71"/>
    <mergeCell ref="H71:I71"/>
    <mergeCell ref="J71:K71"/>
    <mergeCell ref="L71:M71"/>
    <mergeCell ref="N71:O71"/>
    <mergeCell ref="P71:Q71"/>
  </mergeCells>
  <pageMargins left="0.7" right="0.7" top="0.75" bottom="0.75" header="0.3" footer="0.3"/>
  <pageSetup paperSize="9" orientation="portrait"/>
  <headerFooter scaleWithDoc="1" alignWithMargins="0" differentFirst="0" differentOddEven="0"/>
  <drawing r:id="rId2"/>
  <extLst/>
</worksheet>
</file>

<file path=xl/worksheets/sheet3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B8DDBC"/>
  </sheetPr>
  <dimension ref="A1:AC91"/>
  <sheetViews>
    <sheetView zoomScale="85" view="normal" workbookViewId="0">
      <selection pane="topLeft" activeCell="A1" sqref="A1"/>
    </sheetView>
  </sheetViews>
  <sheetFormatPr defaultColWidth="9.140625" defaultRowHeight="14.25"/>
  <cols>
    <col min="1" max="1" width="4.75390625" style="730" customWidth="1"/>
    <col min="2" max="2" width="23.75390625" style="730" customWidth="1"/>
    <col min="3" max="11" width="16.625" style="730" customWidth="1"/>
    <col min="12" max="12" width="25.125" style="730" bestFit="1" customWidth="1"/>
    <col min="13" max="20" width="16.625" style="730" customWidth="1"/>
    <col min="21" max="25" width="16.75390625" style="730" customWidth="1"/>
    <col min="26" max="29" width="16.875" style="730" customWidth="1"/>
    <col min="30" max="16384" width="9.125" style="730" customWidth="1"/>
  </cols>
  <sheetData>
    <row r="1" s="861" customFormat="1"/>
    <row r="2" s="862" customFormat="1"/>
    <row r="3" s="863" customFormat="1"/>
    <row r="5" spans="2:2" s="87" customFormat="1" ht="18">
      <c r="B5" s="855" t="s">
        <v>311</v>
      </c>
    </row>
    <row r="6" spans="2:2" s="87" customFormat="1" ht="15.75">
      <c r="B6" s="812" t="s">
        <v>314</v>
      </c>
    </row>
    <row r="7" spans="2:15" s="729" customFormat="1">
      <c r="B7" s="728"/>
      <c r="C7" s="728"/>
      <c r="D7" s="728"/>
      <c r="E7" s="728"/>
      <c r="F7" s="728"/>
      <c r="G7" s="728"/>
      <c r="H7" s="728"/>
      <c r="I7" s="728"/>
      <c r="J7" s="728"/>
      <c r="K7" s="728"/>
      <c r="L7" s="728"/>
      <c r="M7" s="728"/>
      <c r="N7" s="728"/>
      <c r="O7" s="728"/>
    </row>
    <row r="11" spans="13:13" ht="12" customHeight="1">
      <c r="M11" s="571"/>
    </row>
    <row r="12" spans="13:13" ht="12" customHeight="1">
      <c r="M12" s="571"/>
    </row>
    <row r="13" spans="13:13">
      <c r="M13" s="572"/>
    </row>
    <row r="14" ht="12.75" customHeight="1"/>
    <row r="20" spans="2:8" ht="15">
      <c r="B20" s="573" t="s">
        <v>315</v>
      </c>
      <c r="E20" s="794"/>
      <c r="H20" s="794"/>
    </row>
    <row r="21" spans="2:2">
      <c r="B21" s="16" t="s">
        <v>57</v>
      </c>
    </row>
    <row r="23" spans="2:2" s="179" customFormat="1" ht="15.75" thickBot="1">
      <c r="B23" s="157" t="s">
        <v>116</v>
      </c>
    </row>
    <row r="24" spans="2:5" s="179" customFormat="1" ht="15.75" thickBot="1">
      <c r="B24" s="857"/>
      <c r="C24" s="858"/>
      <c r="D24" s="859" t="s">
        <v>3</v>
      </c>
      <c r="E24" s="860"/>
    </row>
    <row r="25" spans="2:5" s="179" customFormat="1" ht="15.75" thickBot="1">
      <c r="B25" s="816"/>
      <c r="C25" s="864"/>
      <c r="D25" s="865" t="s">
        <v>84</v>
      </c>
      <c r="E25" s="866" t="s">
        <v>27</v>
      </c>
    </row>
    <row r="26" spans="1:5" s="212" customFormat="1">
      <c r="A26" s="867"/>
      <c r="B26" s="868" t="s">
        <v>100</v>
      </c>
      <c r="C26" s="794" t="s">
        <v>1</v>
      </c>
      <c r="D26" s="869">
        <v>2100</v>
      </c>
      <c r="E26" s="871">
        <v>10000</v>
      </c>
    </row>
    <row r="27" spans="1:5" s="877" customFormat="1">
      <c r="A27" s="872"/>
      <c r="B27" s="817"/>
      <c r="C27" s="873" t="s">
        <v>297</v>
      </c>
      <c r="D27" s="927">
        <v>18.596069439705815</v>
      </c>
      <c r="E27" s="929">
        <v>14.039746785049442</v>
      </c>
    </row>
    <row r="28" spans="1:5" s="212" customFormat="1">
      <c r="A28" s="867"/>
      <c r="B28" s="868" t="s">
        <v>101</v>
      </c>
      <c r="C28" s="794" t="s">
        <v>1</v>
      </c>
      <c r="D28" s="869">
        <v>2400</v>
      </c>
      <c r="E28" s="871">
        <v>3600</v>
      </c>
    </row>
    <row r="29" spans="1:5" s="877" customFormat="1">
      <c r="A29" s="872"/>
      <c r="B29" s="817"/>
      <c r="C29" s="873" t="s">
        <v>297</v>
      </c>
      <c r="D29" s="927">
        <v>17.999362861240552</v>
      </c>
      <c r="E29" s="929">
        <v>16.849373409808514</v>
      </c>
    </row>
    <row r="30" spans="1:18" s="212" customFormat="1">
      <c r="A30" s="867"/>
      <c r="B30" s="868" t="s">
        <v>70</v>
      </c>
      <c r="C30" s="794" t="s">
        <v>1</v>
      </c>
      <c r="D30" s="869">
        <v>4500</v>
      </c>
      <c r="E30" s="871">
        <v>109000</v>
      </c>
      <c r="I30" s="877"/>
      <c r="R30" s="877"/>
    </row>
    <row r="31" spans="1:6" s="877" customFormat="1">
      <c r="A31" s="872"/>
      <c r="B31" s="817"/>
      <c r="C31" s="873" t="s">
        <v>297</v>
      </c>
      <c r="D31" s="927">
        <v>11.276794380007942</v>
      </c>
      <c r="E31" s="929">
        <v>9.330733813760185</v>
      </c>
      <c r="F31" s="212"/>
    </row>
    <row r="32" spans="1:5" s="212" customFormat="1">
      <c r="A32" s="867"/>
      <c r="B32" s="868" t="s">
        <v>2</v>
      </c>
      <c r="C32" s="794" t="s">
        <v>1</v>
      </c>
      <c r="D32" s="869">
        <v>2800</v>
      </c>
      <c r="E32" s="871">
        <v>20500</v>
      </c>
    </row>
    <row r="33" spans="1:5" s="877" customFormat="1" ht="15" thickBot="1">
      <c r="A33" s="872"/>
      <c r="B33" s="818"/>
      <c r="C33" s="878" t="s">
        <v>297</v>
      </c>
      <c r="D33" s="930">
        <v>14.123403693992787</v>
      </c>
      <c r="E33" s="932">
        <v>9.5132824223403833</v>
      </c>
    </row>
    <row r="34" spans="1:5" s="212" customFormat="1">
      <c r="A34" s="867"/>
      <c r="B34" s="882" t="s">
        <v>102</v>
      </c>
      <c r="C34" s="883" t="s">
        <v>1</v>
      </c>
      <c r="D34" s="884">
        <v>50</v>
      </c>
      <c r="E34" s="885">
        <v>1600</v>
      </c>
    </row>
    <row r="35" spans="1:5" s="877" customFormat="1">
      <c r="A35" s="872"/>
      <c r="B35" s="817"/>
      <c r="C35" s="873" t="s">
        <v>297</v>
      </c>
      <c r="D35" s="927">
        <v>46.052978312486481</v>
      </c>
      <c r="E35" s="929">
        <v>15.841835581802949</v>
      </c>
    </row>
    <row r="36" spans="1:5" s="212" customFormat="1">
      <c r="A36" s="867"/>
      <c r="B36" s="868" t="s">
        <v>103</v>
      </c>
      <c r="C36" s="794" t="s">
        <v>1</v>
      </c>
      <c r="D36" s="869">
        <v>75</v>
      </c>
      <c r="E36" s="871">
        <v>2600</v>
      </c>
    </row>
    <row r="37" spans="1:5" s="877" customFormat="1">
      <c r="A37" s="872"/>
      <c r="B37" s="817"/>
      <c r="C37" s="873" t="s">
        <v>297</v>
      </c>
      <c r="D37" s="927">
        <v>20.122190579834811</v>
      </c>
      <c r="E37" s="929">
        <v>16.415042180728712</v>
      </c>
    </row>
    <row r="38" spans="1:5" s="212" customFormat="1">
      <c r="A38" s="867"/>
      <c r="B38" s="868" t="s">
        <v>104</v>
      </c>
      <c r="C38" s="794" t="s">
        <v>1</v>
      </c>
      <c r="D38" s="869">
        <v>1900</v>
      </c>
      <c r="E38" s="871">
        <v>175</v>
      </c>
    </row>
    <row r="39" spans="1:5" s="877" customFormat="1">
      <c r="A39" s="872"/>
      <c r="B39" s="817"/>
      <c r="C39" s="873" t="s">
        <v>297</v>
      </c>
      <c r="D39" s="927">
        <v>17.935534066634606</v>
      </c>
      <c r="E39" s="929">
        <v>11.845201809994279</v>
      </c>
    </row>
    <row r="40" spans="1:5" s="212" customFormat="1">
      <c r="A40" s="867"/>
      <c r="B40" s="868" t="s">
        <v>105</v>
      </c>
      <c r="C40" s="794" t="s">
        <v>1</v>
      </c>
      <c r="D40" s="869">
        <v>350</v>
      </c>
      <c r="E40" s="871">
        <v>50</v>
      </c>
    </row>
    <row r="41" spans="1:5" s="877" customFormat="1">
      <c r="A41" s="872"/>
      <c r="B41" s="817"/>
      <c r="C41" s="873" t="s">
        <v>297</v>
      </c>
      <c r="D41" s="927">
        <v>18.247022350829567</v>
      </c>
      <c r="E41" s="929">
        <v>16.959807440739066</v>
      </c>
    </row>
    <row r="42" spans="1:5" s="212" customFormat="1">
      <c r="A42" s="867"/>
      <c r="B42" s="868" t="s">
        <v>106</v>
      </c>
      <c r="C42" s="794" t="s">
        <v>1</v>
      </c>
      <c r="D42" s="869">
        <v>50</v>
      </c>
      <c r="E42" s="871">
        <v>3300</v>
      </c>
    </row>
    <row r="43" spans="1:5" s="877" customFormat="1">
      <c r="A43" s="872"/>
      <c r="B43" s="817"/>
      <c r="C43" s="873" t="s">
        <v>297</v>
      </c>
      <c r="D43" s="927">
        <v>18.181936210688956</v>
      </c>
      <c r="E43" s="929">
        <v>17.150392989381132</v>
      </c>
    </row>
    <row r="44" spans="1:5" s="212" customFormat="1">
      <c r="A44" s="867"/>
      <c r="B44" s="868" t="s">
        <v>107</v>
      </c>
      <c r="C44" s="794" t="s">
        <v>1</v>
      </c>
      <c r="D44" s="869">
        <v>225</v>
      </c>
      <c r="E44" s="871">
        <v>9200</v>
      </c>
    </row>
    <row r="45" spans="1:5" s="877" customFormat="1">
      <c r="A45" s="872"/>
      <c r="B45" s="817"/>
      <c r="C45" s="873" t="s">
        <v>297</v>
      </c>
      <c r="D45" s="927">
        <v>12.467262022589496</v>
      </c>
      <c r="E45" s="929">
        <v>10.018076811619171</v>
      </c>
    </row>
    <row r="46" spans="1:5" s="212" customFormat="1">
      <c r="A46" s="867"/>
      <c r="B46" s="868" t="s">
        <v>108</v>
      </c>
      <c r="C46" s="794" t="s">
        <v>1</v>
      </c>
      <c r="D46" s="869">
        <v>3200</v>
      </c>
      <c r="E46" s="871">
        <v>93000</v>
      </c>
    </row>
    <row r="47" spans="1:5" s="877" customFormat="1">
      <c r="A47" s="872"/>
      <c r="B47" s="817"/>
      <c r="C47" s="873" t="s">
        <v>297</v>
      </c>
      <c r="D47" s="927">
        <v>10.636853890143684</v>
      </c>
      <c r="E47" s="929">
        <v>9.23005662541711</v>
      </c>
    </row>
    <row r="48" spans="2:19" s="179" customFormat="1" ht="15">
      <c r="B48" s="868" t="s">
        <v>109</v>
      </c>
      <c r="C48" s="794" t="s">
        <v>1</v>
      </c>
      <c r="D48" s="869">
        <v>800</v>
      </c>
      <c r="E48" s="871">
        <v>4500</v>
      </c>
      <c r="F48" s="157"/>
      <c r="G48" s="157"/>
      <c r="H48" s="157"/>
      <c r="I48" s="157"/>
      <c r="J48" s="157"/>
      <c r="K48" s="157"/>
      <c r="L48" s="157"/>
      <c r="M48" s="157"/>
      <c r="N48" s="157"/>
      <c r="O48" s="157"/>
      <c r="P48" s="157"/>
      <c r="Q48" s="157"/>
      <c r="R48" s="157"/>
      <c r="S48" s="180"/>
    </row>
    <row r="49" spans="2:19" s="179" customFormat="1" ht="15.75" thickBot="1">
      <c r="B49" s="886"/>
      <c r="C49" s="887" t="s">
        <v>297</v>
      </c>
      <c r="D49" s="933">
        <v>12.40681469431799</v>
      </c>
      <c r="E49" s="935">
        <v>9.3670259703531</v>
      </c>
      <c r="F49" s="212"/>
      <c r="G49" s="157"/>
      <c r="H49" s="157"/>
      <c r="I49" s="157"/>
      <c r="J49" s="157"/>
      <c r="K49" s="157"/>
      <c r="L49" s="157"/>
      <c r="M49" s="157"/>
      <c r="N49" s="157"/>
      <c r="O49" s="157"/>
      <c r="P49" s="157"/>
      <c r="Q49" s="157"/>
      <c r="R49" s="157"/>
      <c r="S49" s="180"/>
    </row>
    <row r="50" spans="2:20" s="179" customFormat="1" ht="15">
      <c r="B50" s="157"/>
      <c r="C50" s="157"/>
      <c r="D50" s="157"/>
      <c r="E50" s="157"/>
      <c r="F50" s="157"/>
      <c r="G50" s="157"/>
      <c r="H50" s="157"/>
      <c r="I50" s="157"/>
      <c r="J50" s="157"/>
      <c r="K50" s="157"/>
      <c r="L50" s="157"/>
      <c r="M50" s="157"/>
      <c r="N50" s="157"/>
      <c r="O50" s="157"/>
      <c r="P50" s="157"/>
      <c r="Q50" s="157"/>
      <c r="R50" s="157"/>
      <c r="S50" s="157"/>
      <c r="T50" s="180"/>
    </row>
    <row r="51" spans="2:11" s="179" customFormat="1" ht="15.75" thickBot="1">
      <c r="B51" s="77" t="s">
        <v>293</v>
      </c>
      <c r="C51" s="428"/>
      <c r="D51" s="428"/>
      <c r="E51" s="428"/>
      <c r="F51" s="212"/>
      <c r="G51" s="428"/>
      <c r="H51" s="428"/>
      <c r="I51" s="212"/>
      <c r="J51" s="212"/>
      <c r="K51" s="212"/>
    </row>
    <row r="52" spans="2:20" s="179" customFormat="1" ht="32.1" customHeight="1" thickBot="1">
      <c r="B52" s="918"/>
      <c r="C52" s="919"/>
      <c r="D52" s="920" t="s">
        <v>74</v>
      </c>
      <c r="E52" s="921"/>
      <c r="F52" s="922" t="s">
        <v>92</v>
      </c>
      <c r="G52" s="923"/>
      <c r="H52" s="922" t="s">
        <v>93</v>
      </c>
      <c r="I52" s="923"/>
      <c r="J52" s="922" t="s">
        <v>94</v>
      </c>
      <c r="K52" s="923"/>
      <c r="L52" s="924"/>
      <c r="M52" s="922" t="s">
        <v>95</v>
      </c>
      <c r="N52" s="924"/>
      <c r="O52" s="920" t="s">
        <v>298</v>
      </c>
      <c r="P52" s="923"/>
      <c r="Q52" s="922" t="s">
        <v>299</v>
      </c>
      <c r="R52" s="923"/>
      <c r="S52" s="922" t="s">
        <v>296</v>
      </c>
      <c r="T52" s="925"/>
    </row>
    <row r="53" spans="2:20" s="179" customFormat="1" ht="29.25" thickBot="1">
      <c r="B53" s="816"/>
      <c r="C53" s="864"/>
      <c r="D53" s="865" t="s">
        <v>84</v>
      </c>
      <c r="E53" s="864" t="s">
        <v>27</v>
      </c>
      <c r="F53" s="891" t="s">
        <v>84</v>
      </c>
      <c r="G53" s="892" t="s">
        <v>27</v>
      </c>
      <c r="H53" s="891" t="s">
        <v>84</v>
      </c>
      <c r="I53" s="892" t="s">
        <v>27</v>
      </c>
      <c r="J53" s="891" t="s">
        <v>84</v>
      </c>
      <c r="K53" s="864" t="s">
        <v>27</v>
      </c>
      <c r="L53" s="892" t="s">
        <v>77</v>
      </c>
      <c r="M53" s="891" t="s">
        <v>84</v>
      </c>
      <c r="N53" s="864" t="s">
        <v>27</v>
      </c>
      <c r="O53" s="893" t="s">
        <v>84</v>
      </c>
      <c r="P53" s="894" t="s">
        <v>27</v>
      </c>
      <c r="Q53" s="895" t="s">
        <v>84</v>
      </c>
      <c r="R53" s="896" t="s">
        <v>27</v>
      </c>
      <c r="S53" s="894" t="s">
        <v>84</v>
      </c>
      <c r="T53" s="897" t="s">
        <v>27</v>
      </c>
    </row>
    <row r="54" spans="2:20" s="179" customFormat="1">
      <c r="B54" s="898" t="s">
        <v>100</v>
      </c>
      <c r="C54" s="899" t="s">
        <v>1</v>
      </c>
      <c r="D54" s="869">
        <v>2100</v>
      </c>
      <c r="E54" s="901">
        <v>10000</v>
      </c>
      <c r="F54" s="902">
        <v>125</v>
      </c>
      <c r="G54" s="903">
        <v>4600</v>
      </c>
      <c r="H54" s="902">
        <v>125</v>
      </c>
      <c r="I54" s="903">
        <v>300</v>
      </c>
      <c r="J54" s="902">
        <v>500</v>
      </c>
      <c r="K54" s="901">
        <v>4800</v>
      </c>
      <c r="L54" s="903">
        <v>1300</v>
      </c>
      <c r="M54" s="902">
        <v>475</v>
      </c>
      <c r="N54" s="901">
        <v>100</v>
      </c>
      <c r="O54" s="900">
        <v>2900</v>
      </c>
      <c r="P54" s="901">
        <v>25</v>
      </c>
      <c r="Q54" s="902">
        <v>950</v>
      </c>
      <c r="R54" s="903">
        <v>475</v>
      </c>
      <c r="S54" s="901">
        <v>4600</v>
      </c>
      <c r="T54" s="904"/>
    </row>
    <row r="55" spans="2:20" s="905" customFormat="1">
      <c r="B55" s="817"/>
      <c r="C55" s="873" t="s">
        <v>297</v>
      </c>
      <c r="D55" s="927">
        <v>18.596069439705815</v>
      </c>
      <c r="E55" s="928">
        <v>14.039746785049442</v>
      </c>
      <c r="F55" s="936">
        <v>14.6462749311056</v>
      </c>
      <c r="G55" s="937">
        <v>14.371613533791614</v>
      </c>
      <c r="H55" s="936">
        <v>14.167102000927546</v>
      </c>
      <c r="I55" s="937">
        <v>13.624216096109448</v>
      </c>
      <c r="J55" s="936">
        <v>14.059492401692367</v>
      </c>
      <c r="K55" s="928">
        <v>13.583602906181753</v>
      </c>
      <c r="L55" s="937">
        <v>21.27491500122682</v>
      </c>
      <c r="M55" s="936">
        <v>15.64768265542744</v>
      </c>
      <c r="N55" s="928">
        <v>15.224018207481393</v>
      </c>
      <c r="O55" s="927">
        <v>14.197626906572555</v>
      </c>
      <c r="P55" s="928">
        <v>12.477142857142857</v>
      </c>
      <c r="Q55" s="936">
        <v>15.851411453726216</v>
      </c>
      <c r="R55" s="937">
        <v>13.235655589643928</v>
      </c>
      <c r="S55" s="928">
        <v>13.593819229585721</v>
      </c>
      <c r="T55" s="929"/>
    </row>
    <row r="56" spans="2:20" s="179" customFormat="1">
      <c r="B56" s="898" t="s">
        <v>101</v>
      </c>
      <c r="C56" s="899" t="s">
        <v>1</v>
      </c>
      <c r="D56" s="900">
        <v>2400</v>
      </c>
      <c r="E56" s="901">
        <v>3600</v>
      </c>
      <c r="F56" s="902" t="s">
        <v>409</v>
      </c>
      <c r="G56" s="903">
        <v>3300</v>
      </c>
      <c r="H56" s="902" t="s">
        <v>409</v>
      </c>
      <c r="I56" s="903" t="s">
        <v>409</v>
      </c>
      <c r="J56" s="902">
        <v>150</v>
      </c>
      <c r="K56" s="901">
        <v>150</v>
      </c>
      <c r="L56" s="903">
        <v>2200</v>
      </c>
      <c r="M56" s="902">
        <v>125</v>
      </c>
      <c r="N56" s="901" t="s">
        <v>409</v>
      </c>
      <c r="O56" s="900">
        <v>50</v>
      </c>
      <c r="P56" s="901" t="s">
        <v>409</v>
      </c>
      <c r="Q56" s="902">
        <v>3100</v>
      </c>
      <c r="R56" s="903">
        <v>25</v>
      </c>
      <c r="S56" s="901">
        <v>125</v>
      </c>
      <c r="T56" s="904"/>
    </row>
    <row r="57" spans="2:20" s="905" customFormat="1">
      <c r="B57" s="817"/>
      <c r="C57" s="873" t="s">
        <v>297</v>
      </c>
      <c r="D57" s="927">
        <v>17.999362861240552</v>
      </c>
      <c r="E57" s="928">
        <v>16.849373409808514</v>
      </c>
      <c r="F57" s="936" t="s">
        <v>75</v>
      </c>
      <c r="G57" s="937">
        <v>17.005961165386584</v>
      </c>
      <c r="H57" s="936" t="s">
        <v>75</v>
      </c>
      <c r="I57" s="937" t="s">
        <v>75</v>
      </c>
      <c r="J57" s="936">
        <v>17.576022869596482</v>
      </c>
      <c r="K57" s="928">
        <v>15.72866983125666</v>
      </c>
      <c r="L57" s="937">
        <v>18.027191604500359</v>
      </c>
      <c r="M57" s="936">
        <v>14.455737237313835</v>
      </c>
      <c r="N57" s="928" t="s">
        <v>75</v>
      </c>
      <c r="O57" s="927">
        <v>15.134606437912407</v>
      </c>
      <c r="P57" s="928" t="s">
        <v>75</v>
      </c>
      <c r="Q57" s="936">
        <v>17.039047941922735</v>
      </c>
      <c r="R57" s="937">
        <v>15.891418002136737</v>
      </c>
      <c r="S57" s="928">
        <v>15.558616711550835</v>
      </c>
      <c r="T57" s="929"/>
    </row>
    <row r="58" spans="2:20" s="179" customFormat="1">
      <c r="B58" s="898" t="s">
        <v>70</v>
      </c>
      <c r="C58" s="899" t="s">
        <v>1</v>
      </c>
      <c r="D58" s="900">
        <v>4500</v>
      </c>
      <c r="E58" s="901">
        <v>109000</v>
      </c>
      <c r="F58" s="902">
        <v>800</v>
      </c>
      <c r="G58" s="903">
        <v>54000</v>
      </c>
      <c r="H58" s="902">
        <v>500</v>
      </c>
      <c r="I58" s="903">
        <v>1600</v>
      </c>
      <c r="J58" s="902">
        <v>1800</v>
      </c>
      <c r="K58" s="901">
        <v>51000</v>
      </c>
      <c r="L58" s="903">
        <v>1400</v>
      </c>
      <c r="M58" s="901">
        <v>2300</v>
      </c>
      <c r="N58" s="901">
        <v>700</v>
      </c>
      <c r="O58" s="900">
        <v>28000</v>
      </c>
      <c r="P58" s="901">
        <v>100</v>
      </c>
      <c r="Q58" s="902">
        <v>16500</v>
      </c>
      <c r="R58" s="903">
        <v>1700</v>
      </c>
      <c r="S58" s="901">
        <v>50000</v>
      </c>
      <c r="T58" s="904"/>
    </row>
    <row r="59" spans="2:20" s="905" customFormat="1">
      <c r="B59" s="817"/>
      <c r="C59" s="873" t="s">
        <v>297</v>
      </c>
      <c r="D59" s="927">
        <v>11.276794380007942</v>
      </c>
      <c r="E59" s="928">
        <v>9.330733813760185</v>
      </c>
      <c r="F59" s="936">
        <v>10.148612858069534</v>
      </c>
      <c r="G59" s="937">
        <v>9.1945067664465814</v>
      </c>
      <c r="H59" s="936">
        <v>10.11300931834402</v>
      </c>
      <c r="I59" s="937">
        <v>9.4362062401490743</v>
      </c>
      <c r="J59" s="936">
        <v>10.520962866690384</v>
      </c>
      <c r="K59" s="928">
        <v>9.4177273459958855</v>
      </c>
      <c r="L59" s="937">
        <v>13.374582054304724</v>
      </c>
      <c r="M59" s="928">
        <v>10.484493141027196</v>
      </c>
      <c r="N59" s="928">
        <v>10.265213600472892</v>
      </c>
      <c r="O59" s="927">
        <v>9.21562199336573</v>
      </c>
      <c r="P59" s="928">
        <v>9.3467647058823538</v>
      </c>
      <c r="Q59" s="936">
        <v>9.16175067926216</v>
      </c>
      <c r="R59" s="937">
        <v>10.463934352560893</v>
      </c>
      <c r="S59" s="928">
        <v>9.4231929865872015</v>
      </c>
      <c r="T59" s="929"/>
    </row>
    <row r="60" spans="2:20" s="179" customFormat="1">
      <c r="B60" s="868" t="s">
        <v>2</v>
      </c>
      <c r="C60" s="794" t="s">
        <v>1</v>
      </c>
      <c r="D60" s="869">
        <v>2800</v>
      </c>
      <c r="E60" s="870">
        <v>20500</v>
      </c>
      <c r="F60" s="908">
        <v>200</v>
      </c>
      <c r="G60" s="909">
        <v>16000</v>
      </c>
      <c r="H60" s="908">
        <v>125</v>
      </c>
      <c r="I60" s="909">
        <v>425</v>
      </c>
      <c r="J60" s="908">
        <v>175</v>
      </c>
      <c r="K60" s="870">
        <v>3400</v>
      </c>
      <c r="L60" s="909">
        <v>2300</v>
      </c>
      <c r="M60" s="908">
        <v>600</v>
      </c>
      <c r="N60" s="870">
        <v>150</v>
      </c>
      <c r="O60" s="869">
        <v>7700</v>
      </c>
      <c r="P60" s="870">
        <v>50</v>
      </c>
      <c r="Q60" s="908">
        <v>6900</v>
      </c>
      <c r="R60" s="909">
        <v>125</v>
      </c>
      <c r="S60" s="870">
        <v>3400</v>
      </c>
      <c r="T60" s="871"/>
    </row>
    <row r="61" spans="2:20" s="905" customFormat="1" ht="15" thickBot="1">
      <c r="B61" s="819"/>
      <c r="C61" s="887" t="s">
        <v>297</v>
      </c>
      <c r="D61" s="933">
        <v>14.123403693992787</v>
      </c>
      <c r="E61" s="934">
        <v>9.5132824223403833</v>
      </c>
      <c r="F61" s="938">
        <v>10.124049795084122</v>
      </c>
      <c r="G61" s="939">
        <v>9.3539739617691726</v>
      </c>
      <c r="H61" s="938">
        <v>10.539090811354852</v>
      </c>
      <c r="I61" s="939">
        <v>9.7677801337789436</v>
      </c>
      <c r="J61" s="938">
        <v>11.469692762302644</v>
      </c>
      <c r="K61" s="934">
        <v>10.03325437822074</v>
      </c>
      <c r="L61" s="939">
        <v>14.855462196709968</v>
      </c>
      <c r="M61" s="938">
        <v>10.599225131119933</v>
      </c>
      <c r="N61" s="934">
        <v>10.38061984716586</v>
      </c>
      <c r="O61" s="933">
        <v>9.3415330519146771</v>
      </c>
      <c r="P61" s="934">
        <v>9.2852173913043483</v>
      </c>
      <c r="Q61" s="938">
        <v>9.3404570530280679</v>
      </c>
      <c r="R61" s="939">
        <v>11.416558300308559</v>
      </c>
      <c r="S61" s="934">
        <v>10.041813657248602</v>
      </c>
      <c r="T61" s="935"/>
    </row>
    <row r="62" s="729" customFormat="1"/>
    <row r="65" spans="2:13" ht="15.75" thickBot="1">
      <c r="B65" s="573" t="s">
        <v>411</v>
      </c>
      <c r="C65" s="573"/>
      <c r="D65" s="731"/>
      <c r="E65" s="731"/>
      <c r="F65" s="731"/>
      <c r="G65" s="731"/>
      <c r="H65" s="731"/>
      <c r="I65" s="731"/>
      <c r="J65" s="731"/>
      <c r="K65" s="731"/>
      <c r="L65" s="731"/>
      <c r="M65" s="731"/>
    </row>
    <row r="66" spans="2:29" ht="32.1" customHeight="1" thickBot="1">
      <c r="B66" s="918"/>
      <c r="C66" s="926"/>
      <c r="D66" s="1124" t="s">
        <v>3</v>
      </c>
      <c r="E66" s="926"/>
      <c r="F66" s="1124" t="s">
        <v>277</v>
      </c>
      <c r="G66" s="926"/>
      <c r="H66" s="1124" t="s">
        <v>5</v>
      </c>
      <c r="I66" s="926"/>
      <c r="J66" s="1124" t="s">
        <v>6</v>
      </c>
      <c r="K66" s="926"/>
      <c r="L66" s="1124" t="s">
        <v>7</v>
      </c>
      <c r="M66" s="926"/>
      <c r="N66" s="1124" t="s">
        <v>8</v>
      </c>
      <c r="O66" s="926"/>
      <c r="P66" s="1124" t="s">
        <v>9</v>
      </c>
      <c r="Q66" s="926"/>
      <c r="R66" s="1124" t="s">
        <v>10</v>
      </c>
      <c r="S66" s="926"/>
      <c r="T66" s="1124" t="s">
        <v>11</v>
      </c>
      <c r="U66" s="926"/>
      <c r="V66" s="1124" t="s">
        <v>12</v>
      </c>
      <c r="W66" s="926"/>
      <c r="X66" s="1124" t="s">
        <v>13</v>
      </c>
      <c r="Y66" s="926"/>
      <c r="Z66" s="1124" t="s">
        <v>14</v>
      </c>
      <c r="AA66" s="919"/>
      <c r="AB66" s="1124" t="s">
        <v>415</v>
      </c>
      <c r="AC66" s="1125"/>
    </row>
    <row r="67" spans="2:29" ht="15.75" thickBot="1">
      <c r="B67" s="816"/>
      <c r="C67" s="892"/>
      <c r="D67" s="891" t="s">
        <v>84</v>
      </c>
      <c r="E67" s="892" t="s">
        <v>27</v>
      </c>
      <c r="F67" s="891" t="s">
        <v>84</v>
      </c>
      <c r="G67" s="892" t="s">
        <v>27</v>
      </c>
      <c r="H67" s="891" t="s">
        <v>84</v>
      </c>
      <c r="I67" s="892" t="s">
        <v>27</v>
      </c>
      <c r="J67" s="891" t="s">
        <v>84</v>
      </c>
      <c r="K67" s="892" t="s">
        <v>27</v>
      </c>
      <c r="L67" s="891" t="s">
        <v>84</v>
      </c>
      <c r="M67" s="892" t="s">
        <v>27</v>
      </c>
      <c r="N67" s="891" t="s">
        <v>84</v>
      </c>
      <c r="O67" s="892" t="s">
        <v>27</v>
      </c>
      <c r="P67" s="891" t="s">
        <v>84</v>
      </c>
      <c r="Q67" s="892" t="s">
        <v>27</v>
      </c>
      <c r="R67" s="891" t="s">
        <v>84</v>
      </c>
      <c r="S67" s="892" t="s">
        <v>27</v>
      </c>
      <c r="T67" s="891" t="s">
        <v>84</v>
      </c>
      <c r="U67" s="892" t="s">
        <v>27</v>
      </c>
      <c r="V67" s="891" t="s">
        <v>84</v>
      </c>
      <c r="W67" s="892" t="s">
        <v>27</v>
      </c>
      <c r="X67" s="891" t="s">
        <v>84</v>
      </c>
      <c r="Y67" s="892" t="s">
        <v>27</v>
      </c>
      <c r="Z67" s="891" t="s">
        <v>84</v>
      </c>
      <c r="AA67" s="864" t="s">
        <v>27</v>
      </c>
      <c r="AB67" s="891" t="s">
        <v>84</v>
      </c>
      <c r="AC67" s="866" t="s">
        <v>27</v>
      </c>
    </row>
    <row r="68" spans="2:29">
      <c r="B68" s="898" t="s">
        <v>100</v>
      </c>
      <c r="C68" s="914" t="s">
        <v>1</v>
      </c>
      <c r="D68" s="902">
        <v>2100</v>
      </c>
      <c r="E68" s="903">
        <v>10000</v>
      </c>
      <c r="F68" s="902">
        <v>600</v>
      </c>
      <c r="G68" s="903">
        <v>2000</v>
      </c>
      <c r="H68" s="902">
        <v>200</v>
      </c>
      <c r="I68" s="903">
        <v>1500</v>
      </c>
      <c r="J68" s="902">
        <v>600</v>
      </c>
      <c r="K68" s="903">
        <v>1300</v>
      </c>
      <c r="L68" s="902">
        <v>50</v>
      </c>
      <c r="M68" s="903">
        <v>325</v>
      </c>
      <c r="N68" s="902">
        <v>250</v>
      </c>
      <c r="O68" s="903">
        <v>2400</v>
      </c>
      <c r="P68" s="902">
        <v>50</v>
      </c>
      <c r="Q68" s="903">
        <v>425</v>
      </c>
      <c r="R68" s="902">
        <v>75</v>
      </c>
      <c r="S68" s="903">
        <v>250</v>
      </c>
      <c r="T68" s="902">
        <v>125</v>
      </c>
      <c r="U68" s="903">
        <v>950</v>
      </c>
      <c r="V68" s="902" t="s">
        <v>409</v>
      </c>
      <c r="W68" s="903">
        <v>400</v>
      </c>
      <c r="X68" s="902">
        <v>75</v>
      </c>
      <c r="Y68" s="903">
        <v>375</v>
      </c>
      <c r="Z68" s="902">
        <v>75</v>
      </c>
      <c r="AA68" s="901">
        <v>275</v>
      </c>
      <c r="AB68" s="902">
        <v>75</v>
      </c>
      <c r="AC68" s="904">
        <v>500</v>
      </c>
    </row>
    <row r="69" spans="2:29" s="1049" customFormat="1">
      <c r="B69" s="1047"/>
      <c r="C69" s="1048" t="s">
        <v>297</v>
      </c>
      <c r="D69" s="936">
        <v>18.596069439705815</v>
      </c>
      <c r="E69" s="937">
        <v>14.039746785049442</v>
      </c>
      <c r="F69" s="936">
        <v>18.618111694208135</v>
      </c>
      <c r="G69" s="937">
        <v>14.409885290720124</v>
      </c>
      <c r="H69" s="936">
        <v>22.150733871005205</v>
      </c>
      <c r="I69" s="937">
        <v>13.746275580155036</v>
      </c>
      <c r="J69" s="936">
        <v>13.016856403964217</v>
      </c>
      <c r="K69" s="937">
        <v>14.296298974791329</v>
      </c>
      <c r="L69" s="936">
        <v>21.401489361702126</v>
      </c>
      <c r="M69" s="937">
        <v>13.513996921875055</v>
      </c>
      <c r="N69" s="936">
        <v>24.257683950263452</v>
      </c>
      <c r="O69" s="937">
        <v>13.617298076647341</v>
      </c>
      <c r="P69" s="936">
        <v>26.040249999999997</v>
      </c>
      <c r="Q69" s="937">
        <v>14.685675930439336</v>
      </c>
      <c r="R69" s="936">
        <v>25.048263134345227</v>
      </c>
      <c r="S69" s="937">
        <v>14.171816453402021</v>
      </c>
      <c r="T69" s="936">
        <v>19.704090443219968</v>
      </c>
      <c r="U69" s="937">
        <v>14.396188878967854</v>
      </c>
      <c r="V69" s="936" t="s">
        <v>75</v>
      </c>
      <c r="W69" s="937">
        <v>13.520814994027793</v>
      </c>
      <c r="X69" s="936">
        <v>18.893053022081592</v>
      </c>
      <c r="Y69" s="937">
        <v>14.556745093496062</v>
      </c>
      <c r="Z69" s="936">
        <v>17.270153846153846</v>
      </c>
      <c r="AA69" s="928">
        <v>13.659653592406018</v>
      </c>
      <c r="AB69" s="936">
        <v>21.404512195121953</v>
      </c>
      <c r="AC69" s="929">
        <v>14.106243477918447</v>
      </c>
    </row>
    <row r="70" spans="2:29">
      <c r="B70" s="898" t="s">
        <v>101</v>
      </c>
      <c r="C70" s="914" t="s">
        <v>1</v>
      </c>
      <c r="D70" s="902">
        <v>2400</v>
      </c>
      <c r="E70" s="903">
        <v>3600</v>
      </c>
      <c r="F70" s="902">
        <v>325</v>
      </c>
      <c r="G70" s="903">
        <v>700</v>
      </c>
      <c r="H70" s="902">
        <v>450</v>
      </c>
      <c r="I70" s="903">
        <v>500</v>
      </c>
      <c r="J70" s="902">
        <v>425</v>
      </c>
      <c r="K70" s="903">
        <v>600</v>
      </c>
      <c r="L70" s="902">
        <v>75</v>
      </c>
      <c r="M70" s="903">
        <v>75</v>
      </c>
      <c r="N70" s="902">
        <v>500</v>
      </c>
      <c r="O70" s="903">
        <v>750</v>
      </c>
      <c r="P70" s="902">
        <v>75</v>
      </c>
      <c r="Q70" s="903">
        <v>75</v>
      </c>
      <c r="R70" s="902">
        <v>50</v>
      </c>
      <c r="S70" s="903">
        <v>50</v>
      </c>
      <c r="T70" s="902">
        <v>150</v>
      </c>
      <c r="U70" s="903">
        <v>400</v>
      </c>
      <c r="V70" s="902">
        <v>75</v>
      </c>
      <c r="W70" s="903">
        <v>150</v>
      </c>
      <c r="X70" s="902">
        <v>50</v>
      </c>
      <c r="Y70" s="903">
        <v>125</v>
      </c>
      <c r="Z70" s="902">
        <v>125</v>
      </c>
      <c r="AA70" s="901">
        <v>175</v>
      </c>
      <c r="AB70" s="902">
        <v>100</v>
      </c>
      <c r="AC70" s="904">
        <v>175</v>
      </c>
    </row>
    <row r="71" spans="2:29" s="1049" customFormat="1">
      <c r="B71" s="1047"/>
      <c r="C71" s="1048" t="s">
        <v>297</v>
      </c>
      <c r="D71" s="936">
        <v>17.999362861240552</v>
      </c>
      <c r="E71" s="937">
        <v>16.849373409808514</v>
      </c>
      <c r="F71" s="936">
        <v>18.266768281987432</v>
      </c>
      <c r="G71" s="937">
        <v>16.83132295912182</v>
      </c>
      <c r="H71" s="936">
        <v>17.825898057525759</v>
      </c>
      <c r="I71" s="937">
        <v>16.755770443785515</v>
      </c>
      <c r="J71" s="936">
        <v>15.848559677594642</v>
      </c>
      <c r="K71" s="937">
        <v>16.886286581008719</v>
      </c>
      <c r="L71" s="936">
        <v>19.871839080459768</v>
      </c>
      <c r="M71" s="937">
        <v>15.750588711846628</v>
      </c>
      <c r="N71" s="936">
        <v>18.84939902291022</v>
      </c>
      <c r="O71" s="937">
        <v>17.159900566580657</v>
      </c>
      <c r="P71" s="936">
        <v>18.401971830985914</v>
      </c>
      <c r="Q71" s="937">
        <v>15.44951406990436</v>
      </c>
      <c r="R71" s="936">
        <v>18.691722419354054</v>
      </c>
      <c r="S71" s="937">
        <v>17.044569397064141</v>
      </c>
      <c r="T71" s="936">
        <v>19.039884127722704</v>
      </c>
      <c r="U71" s="937">
        <v>16.606793089030635</v>
      </c>
      <c r="V71" s="936">
        <v>18.911874079865157</v>
      </c>
      <c r="W71" s="937">
        <v>17.060323773612215</v>
      </c>
      <c r="X71" s="936">
        <v>19.668197017438132</v>
      </c>
      <c r="Y71" s="937">
        <v>16.903572731869669</v>
      </c>
      <c r="Z71" s="936">
        <v>17.41377049180328</v>
      </c>
      <c r="AA71" s="928">
        <v>17.142784506094106</v>
      </c>
      <c r="AB71" s="936">
        <v>18.102808988764046</v>
      </c>
      <c r="AC71" s="929">
        <v>17.597058990518367</v>
      </c>
    </row>
    <row r="72" spans="2:29">
      <c r="B72" s="898" t="s">
        <v>70</v>
      </c>
      <c r="C72" s="914" t="s">
        <v>1</v>
      </c>
      <c r="D72" s="902">
        <v>4500</v>
      </c>
      <c r="E72" s="903">
        <v>109000</v>
      </c>
      <c r="F72" s="902">
        <v>900</v>
      </c>
      <c r="G72" s="903">
        <v>21000</v>
      </c>
      <c r="H72" s="902">
        <v>1000</v>
      </c>
      <c r="I72" s="903">
        <v>16000</v>
      </c>
      <c r="J72" s="902">
        <v>200</v>
      </c>
      <c r="K72" s="903">
        <v>14500</v>
      </c>
      <c r="L72" s="902">
        <v>275</v>
      </c>
      <c r="M72" s="903">
        <v>3300</v>
      </c>
      <c r="N72" s="902">
        <v>350</v>
      </c>
      <c r="O72" s="903">
        <v>26000</v>
      </c>
      <c r="P72" s="902">
        <v>50</v>
      </c>
      <c r="Q72" s="903">
        <v>4300</v>
      </c>
      <c r="R72" s="902">
        <v>350</v>
      </c>
      <c r="S72" s="903">
        <v>2600</v>
      </c>
      <c r="T72" s="902">
        <v>500</v>
      </c>
      <c r="U72" s="903">
        <v>9600</v>
      </c>
      <c r="V72" s="902">
        <v>75</v>
      </c>
      <c r="W72" s="903">
        <v>4400</v>
      </c>
      <c r="X72" s="902">
        <v>400</v>
      </c>
      <c r="Y72" s="903">
        <v>3700</v>
      </c>
      <c r="Z72" s="902">
        <v>325</v>
      </c>
      <c r="AA72" s="901">
        <v>3000</v>
      </c>
      <c r="AB72" s="902">
        <v>375</v>
      </c>
      <c r="AC72" s="904">
        <v>5100</v>
      </c>
    </row>
    <row r="73" spans="2:29" s="1049" customFormat="1">
      <c r="B73" s="1047"/>
      <c r="C73" s="1048" t="s">
        <v>297</v>
      </c>
      <c r="D73" s="936">
        <v>11.276794380007942</v>
      </c>
      <c r="E73" s="937">
        <v>9.330733813760185</v>
      </c>
      <c r="F73" s="936">
        <v>11.103759572367672</v>
      </c>
      <c r="G73" s="937">
        <v>9.4683251386076819</v>
      </c>
      <c r="H73" s="936">
        <v>11.893464010984815</v>
      </c>
      <c r="I73" s="937">
        <v>9.24567500772597</v>
      </c>
      <c r="J73" s="936">
        <v>12.360282078497695</v>
      </c>
      <c r="K73" s="937">
        <v>9.31864483355359</v>
      </c>
      <c r="L73" s="936">
        <v>10.422867647058823</v>
      </c>
      <c r="M73" s="937">
        <v>9.1567674464465139</v>
      </c>
      <c r="N73" s="936">
        <v>12.678162758797965</v>
      </c>
      <c r="O73" s="937">
        <v>9.2952491515670825</v>
      </c>
      <c r="P73" s="936">
        <v>16.661346153846154</v>
      </c>
      <c r="Q73" s="937">
        <v>9.33975861576693</v>
      </c>
      <c r="R73" s="936">
        <v>11.29359759642916</v>
      </c>
      <c r="S73" s="937">
        <v>9.3596982919170877</v>
      </c>
      <c r="T73" s="936">
        <v>10.171465280283817</v>
      </c>
      <c r="U73" s="937">
        <v>9.5062728393754661</v>
      </c>
      <c r="V73" s="936">
        <v>11.938660431607186</v>
      </c>
      <c r="W73" s="937">
        <v>9.1214770420132236</v>
      </c>
      <c r="X73" s="936">
        <v>10.144970957410582</v>
      </c>
      <c r="Y73" s="937">
        <v>9.1803910454611124</v>
      </c>
      <c r="Z73" s="936">
        <v>10.595424242424242</v>
      </c>
      <c r="AA73" s="928">
        <v>9.2755523509720845</v>
      </c>
      <c r="AB73" s="936">
        <v>11.392958115183244</v>
      </c>
      <c r="AC73" s="929">
        <v>9.3911641533582983</v>
      </c>
    </row>
    <row r="74" spans="2:29">
      <c r="B74" s="868" t="s">
        <v>2</v>
      </c>
      <c r="C74" s="915" t="s">
        <v>1</v>
      </c>
      <c r="D74" s="908">
        <v>2800</v>
      </c>
      <c r="E74" s="909">
        <v>20500</v>
      </c>
      <c r="F74" s="908">
        <v>350</v>
      </c>
      <c r="G74" s="909">
        <v>3900</v>
      </c>
      <c r="H74" s="908">
        <v>1500</v>
      </c>
      <c r="I74" s="909">
        <v>3400</v>
      </c>
      <c r="J74" s="908">
        <v>125</v>
      </c>
      <c r="K74" s="909">
        <v>3100</v>
      </c>
      <c r="L74" s="908">
        <v>75</v>
      </c>
      <c r="M74" s="909">
        <v>475</v>
      </c>
      <c r="N74" s="908">
        <v>75</v>
      </c>
      <c r="O74" s="909">
        <v>4700</v>
      </c>
      <c r="P74" s="908">
        <v>75</v>
      </c>
      <c r="Q74" s="909">
        <v>700</v>
      </c>
      <c r="R74" s="908">
        <v>175</v>
      </c>
      <c r="S74" s="909">
        <v>300</v>
      </c>
      <c r="T74" s="908">
        <v>125</v>
      </c>
      <c r="U74" s="909">
        <v>1900</v>
      </c>
      <c r="V74" s="908">
        <v>50</v>
      </c>
      <c r="W74" s="909">
        <v>650</v>
      </c>
      <c r="X74" s="908">
        <v>100</v>
      </c>
      <c r="Y74" s="909">
        <v>600</v>
      </c>
      <c r="Z74" s="908">
        <v>100</v>
      </c>
      <c r="AA74" s="1109">
        <v>650</v>
      </c>
      <c r="AB74" s="908">
        <v>150</v>
      </c>
      <c r="AC74" s="871">
        <v>700</v>
      </c>
    </row>
    <row r="75" spans="2:29" s="1049" customFormat="1" ht="15" thickBot="1">
      <c r="B75" s="1050"/>
      <c r="C75" s="1051" t="s">
        <v>297</v>
      </c>
      <c r="D75" s="938">
        <v>14.123403693992787</v>
      </c>
      <c r="E75" s="939">
        <v>9.5132824223403833</v>
      </c>
      <c r="F75" s="938">
        <v>11.396574963329211</v>
      </c>
      <c r="G75" s="939">
        <v>9.7546847055621839</v>
      </c>
      <c r="H75" s="938">
        <v>15.600953728023441</v>
      </c>
      <c r="I75" s="939">
        <v>9.4601494143260556</v>
      </c>
      <c r="J75" s="938">
        <v>12.81048352350423</v>
      </c>
      <c r="K75" s="939">
        <v>9.3872256210898879</v>
      </c>
      <c r="L75" s="938">
        <v>12.350759493670887</v>
      </c>
      <c r="M75" s="939">
        <v>9.29050861782095</v>
      </c>
      <c r="N75" s="938">
        <v>12.918417756126084</v>
      </c>
      <c r="O75" s="939">
        <v>9.4777391747304058</v>
      </c>
      <c r="P75" s="938">
        <v>14.794166666666667</v>
      </c>
      <c r="Q75" s="939">
        <v>9.3251394489258512</v>
      </c>
      <c r="R75" s="938">
        <v>13.810701091682276</v>
      </c>
      <c r="S75" s="939">
        <v>10.029166934603516</v>
      </c>
      <c r="T75" s="938">
        <v>12.557067549105536</v>
      </c>
      <c r="U75" s="939">
        <v>9.51609773591083</v>
      </c>
      <c r="V75" s="938">
        <v>14.382349623040538</v>
      </c>
      <c r="W75" s="939">
        <v>9.57033800715551</v>
      </c>
      <c r="X75" s="938">
        <v>10.109742163277165</v>
      </c>
      <c r="Y75" s="939">
        <v>9.5837794974977228</v>
      </c>
      <c r="Z75" s="938">
        <v>10.304375</v>
      </c>
      <c r="AA75" s="934">
        <v>9.2111447869970355</v>
      </c>
      <c r="AB75" s="938">
        <v>13.64648275862069</v>
      </c>
      <c r="AC75" s="935">
        <v>9.7132142161364836</v>
      </c>
    </row>
    <row r="76" spans="2:29">
      <c r="B76" s="868" t="s">
        <v>102</v>
      </c>
      <c r="C76" s="915" t="s">
        <v>1</v>
      </c>
      <c r="D76" s="902">
        <v>50</v>
      </c>
      <c r="E76" s="903">
        <v>1600</v>
      </c>
      <c r="F76" s="902" t="s">
        <v>409</v>
      </c>
      <c r="G76" s="903">
        <v>325</v>
      </c>
      <c r="H76" s="902" t="s">
        <v>409</v>
      </c>
      <c r="I76" s="903">
        <v>225</v>
      </c>
      <c r="J76" s="902" t="s">
        <v>409</v>
      </c>
      <c r="K76" s="903">
        <v>200</v>
      </c>
      <c r="L76" s="902" t="s">
        <v>409</v>
      </c>
      <c r="M76" s="903">
        <v>50</v>
      </c>
      <c r="N76" s="902" t="s">
        <v>409</v>
      </c>
      <c r="O76" s="903">
        <v>350</v>
      </c>
      <c r="P76" s="902" t="s">
        <v>409</v>
      </c>
      <c r="Q76" s="903">
        <v>75</v>
      </c>
      <c r="R76" s="902" t="s">
        <v>409</v>
      </c>
      <c r="S76" s="903">
        <v>50</v>
      </c>
      <c r="T76" s="902" t="s">
        <v>409</v>
      </c>
      <c r="U76" s="903">
        <v>150</v>
      </c>
      <c r="V76" s="902" t="s">
        <v>409</v>
      </c>
      <c r="W76" s="903">
        <v>50</v>
      </c>
      <c r="X76" s="902" t="s">
        <v>409</v>
      </c>
      <c r="Y76" s="903">
        <v>50</v>
      </c>
      <c r="Z76" s="902" t="s">
        <v>409</v>
      </c>
      <c r="AA76" s="901">
        <v>50</v>
      </c>
      <c r="AB76" s="902" t="s">
        <v>409</v>
      </c>
      <c r="AC76" s="904">
        <v>75</v>
      </c>
    </row>
    <row r="77" spans="2:29" s="1049" customFormat="1">
      <c r="B77" s="1047"/>
      <c r="C77" s="1048" t="s">
        <v>297</v>
      </c>
      <c r="D77" s="936">
        <v>46.052978312486481</v>
      </c>
      <c r="E77" s="937">
        <v>15.841835581802949</v>
      </c>
      <c r="F77" s="936" t="s">
        <v>75</v>
      </c>
      <c r="G77" s="937">
        <v>15.555891504831505</v>
      </c>
      <c r="H77" s="936" t="s">
        <v>75</v>
      </c>
      <c r="I77" s="937">
        <v>14.840329187227544</v>
      </c>
      <c r="J77" s="936" t="s">
        <v>75</v>
      </c>
      <c r="K77" s="937">
        <v>17.492180958245481</v>
      </c>
      <c r="L77" s="936" t="s">
        <v>75</v>
      </c>
      <c r="M77" s="937">
        <v>16.765816345837994</v>
      </c>
      <c r="N77" s="936" t="s">
        <v>75</v>
      </c>
      <c r="O77" s="937">
        <v>14.668154949192735</v>
      </c>
      <c r="P77" s="936" t="s">
        <v>75</v>
      </c>
      <c r="Q77" s="937">
        <v>16.864982066149718</v>
      </c>
      <c r="R77" s="936" t="s">
        <v>75</v>
      </c>
      <c r="S77" s="937">
        <v>16.851132156408454</v>
      </c>
      <c r="T77" s="936" t="s">
        <v>75</v>
      </c>
      <c r="U77" s="937">
        <v>17.230432432657317</v>
      </c>
      <c r="V77" s="936" t="s">
        <v>75</v>
      </c>
      <c r="W77" s="937">
        <v>16.779189517233796</v>
      </c>
      <c r="X77" s="936" t="s">
        <v>75</v>
      </c>
      <c r="Y77" s="937">
        <v>16.969746546489</v>
      </c>
      <c r="Z77" s="936" t="s">
        <v>75</v>
      </c>
      <c r="AA77" s="928">
        <v>13.790538408917222</v>
      </c>
      <c r="AB77" s="936" t="s">
        <v>75</v>
      </c>
      <c r="AC77" s="929">
        <v>17.058969990826888</v>
      </c>
    </row>
    <row r="78" spans="2:29">
      <c r="B78" s="868" t="s">
        <v>103</v>
      </c>
      <c r="C78" s="915" t="s">
        <v>1</v>
      </c>
      <c r="D78" s="902">
        <v>75</v>
      </c>
      <c r="E78" s="903">
        <v>2600</v>
      </c>
      <c r="F78" s="902" t="s">
        <v>409</v>
      </c>
      <c r="G78" s="903">
        <v>425</v>
      </c>
      <c r="H78" s="902" t="s">
        <v>409</v>
      </c>
      <c r="I78" s="903">
        <v>425</v>
      </c>
      <c r="J78" s="902" t="s">
        <v>409</v>
      </c>
      <c r="K78" s="903">
        <v>325</v>
      </c>
      <c r="L78" s="902" t="s">
        <v>409</v>
      </c>
      <c r="M78" s="903">
        <v>75</v>
      </c>
      <c r="N78" s="902" t="s">
        <v>409</v>
      </c>
      <c r="O78" s="903">
        <v>650</v>
      </c>
      <c r="P78" s="902" t="s">
        <v>409</v>
      </c>
      <c r="Q78" s="903">
        <v>125</v>
      </c>
      <c r="R78" s="902" t="s">
        <v>409</v>
      </c>
      <c r="S78" s="903">
        <v>75</v>
      </c>
      <c r="T78" s="902" t="s">
        <v>409</v>
      </c>
      <c r="U78" s="903">
        <v>200</v>
      </c>
      <c r="V78" s="902" t="s">
        <v>409</v>
      </c>
      <c r="W78" s="903">
        <v>100</v>
      </c>
      <c r="X78" s="902" t="s">
        <v>409</v>
      </c>
      <c r="Y78" s="903">
        <v>125</v>
      </c>
      <c r="Z78" s="902" t="s">
        <v>409</v>
      </c>
      <c r="AA78" s="901">
        <v>75</v>
      </c>
      <c r="AB78" s="902" t="s">
        <v>409</v>
      </c>
      <c r="AC78" s="904">
        <v>125</v>
      </c>
    </row>
    <row r="79" spans="2:29" s="1049" customFormat="1">
      <c r="B79" s="1047"/>
      <c r="C79" s="1048" t="s">
        <v>297</v>
      </c>
      <c r="D79" s="936">
        <v>20.122190579834811</v>
      </c>
      <c r="E79" s="937">
        <v>16.415042180728712</v>
      </c>
      <c r="F79" s="936" t="s">
        <v>75</v>
      </c>
      <c r="G79" s="937">
        <v>18.003362411212883</v>
      </c>
      <c r="H79" s="936" t="s">
        <v>75</v>
      </c>
      <c r="I79" s="937">
        <v>16.396214966816757</v>
      </c>
      <c r="J79" s="936" t="s">
        <v>75</v>
      </c>
      <c r="K79" s="937">
        <v>15.647563680477564</v>
      </c>
      <c r="L79" s="936" t="s">
        <v>75</v>
      </c>
      <c r="M79" s="937">
        <v>16.363382526531602</v>
      </c>
      <c r="N79" s="936" t="s">
        <v>75</v>
      </c>
      <c r="O79" s="937">
        <v>15.936767301179305</v>
      </c>
      <c r="P79" s="936" t="s">
        <v>75</v>
      </c>
      <c r="Q79" s="937">
        <v>16.754457840594512</v>
      </c>
      <c r="R79" s="936" t="s">
        <v>75</v>
      </c>
      <c r="S79" s="937">
        <v>16.082710575861569</v>
      </c>
      <c r="T79" s="936" t="s">
        <v>75</v>
      </c>
      <c r="U79" s="937">
        <v>16.139057991406364</v>
      </c>
      <c r="V79" s="936" t="s">
        <v>75</v>
      </c>
      <c r="W79" s="937">
        <v>16.410691114757224</v>
      </c>
      <c r="X79" s="936" t="s">
        <v>75</v>
      </c>
      <c r="Y79" s="937">
        <v>15.511223305217454</v>
      </c>
      <c r="Z79" s="936" t="s">
        <v>75</v>
      </c>
      <c r="AA79" s="928">
        <v>17.053114644757002</v>
      </c>
      <c r="AB79" s="936" t="s">
        <v>75</v>
      </c>
      <c r="AC79" s="929">
        <v>17.456666666666667</v>
      </c>
    </row>
    <row r="80" spans="2:29">
      <c r="B80" s="868" t="s">
        <v>104</v>
      </c>
      <c r="C80" s="915" t="s">
        <v>1</v>
      </c>
      <c r="D80" s="902">
        <v>1900</v>
      </c>
      <c r="E80" s="903">
        <v>175</v>
      </c>
      <c r="F80" s="902">
        <v>225</v>
      </c>
      <c r="G80" s="903">
        <v>25</v>
      </c>
      <c r="H80" s="902">
        <v>375</v>
      </c>
      <c r="I80" s="903">
        <v>25</v>
      </c>
      <c r="J80" s="902">
        <v>375</v>
      </c>
      <c r="K80" s="903" t="s">
        <v>409</v>
      </c>
      <c r="L80" s="902">
        <v>75</v>
      </c>
      <c r="M80" s="903" t="s">
        <v>409</v>
      </c>
      <c r="N80" s="902">
        <v>450</v>
      </c>
      <c r="O80" s="903">
        <v>25</v>
      </c>
      <c r="P80" s="902">
        <v>50</v>
      </c>
      <c r="Q80" s="903" t="s">
        <v>409</v>
      </c>
      <c r="R80" s="902">
        <v>50</v>
      </c>
      <c r="S80" s="903" t="s">
        <v>409</v>
      </c>
      <c r="T80" s="902">
        <v>150</v>
      </c>
      <c r="U80" s="903">
        <v>25</v>
      </c>
      <c r="V80" s="902">
        <v>50</v>
      </c>
      <c r="W80" s="903" t="s">
        <v>409</v>
      </c>
      <c r="X80" s="902">
        <v>25</v>
      </c>
      <c r="Y80" s="903" t="s">
        <v>409</v>
      </c>
      <c r="Z80" s="902">
        <v>100</v>
      </c>
      <c r="AA80" s="901" t="s">
        <v>409</v>
      </c>
      <c r="AB80" s="902">
        <v>75</v>
      </c>
      <c r="AC80" s="904" t="s">
        <v>409</v>
      </c>
    </row>
    <row r="81" spans="2:29" s="1049" customFormat="1">
      <c r="B81" s="1047"/>
      <c r="C81" s="1048" t="s">
        <v>297</v>
      </c>
      <c r="D81" s="936">
        <v>17.935534066634606</v>
      </c>
      <c r="E81" s="937">
        <v>11.845201809994279</v>
      </c>
      <c r="F81" s="936">
        <v>18.24467675148766</v>
      </c>
      <c r="G81" s="937">
        <v>11.795465621840988</v>
      </c>
      <c r="H81" s="936">
        <v>18.16288399734832</v>
      </c>
      <c r="I81" s="937">
        <v>11.901181784025866</v>
      </c>
      <c r="J81" s="936">
        <v>15.782743312520232</v>
      </c>
      <c r="K81" s="937" t="s">
        <v>75</v>
      </c>
      <c r="L81" s="936">
        <v>19.168939393939397</v>
      </c>
      <c r="M81" s="937" t="s">
        <v>75</v>
      </c>
      <c r="N81" s="936">
        <v>18.636026629330686</v>
      </c>
      <c r="O81" s="937">
        <v>11.729618862073202</v>
      </c>
      <c r="P81" s="936">
        <v>18.516885245901641</v>
      </c>
      <c r="Q81" s="937" t="s">
        <v>75</v>
      </c>
      <c r="R81" s="936">
        <v>18.892089939686116</v>
      </c>
      <c r="S81" s="937" t="s">
        <v>75</v>
      </c>
      <c r="T81" s="936">
        <v>19.05755680523961</v>
      </c>
      <c r="U81" s="937">
        <v>12.210161979106276</v>
      </c>
      <c r="V81" s="936">
        <v>18.755373399602643</v>
      </c>
      <c r="W81" s="937" t="s">
        <v>75</v>
      </c>
      <c r="X81" s="936">
        <v>20.270897835904258</v>
      </c>
      <c r="Y81" s="937" t="s">
        <v>75</v>
      </c>
      <c r="Z81" s="936">
        <v>17.175272727272727</v>
      </c>
      <c r="AA81" s="928" t="s">
        <v>75</v>
      </c>
      <c r="AB81" s="936">
        <v>18.173888888888889</v>
      </c>
      <c r="AC81" s="929" t="s">
        <v>75</v>
      </c>
    </row>
    <row r="82" spans="2:29">
      <c r="B82" s="868" t="s">
        <v>105</v>
      </c>
      <c r="C82" s="915" t="s">
        <v>1</v>
      </c>
      <c r="D82" s="908">
        <v>350</v>
      </c>
      <c r="E82" s="909">
        <v>50</v>
      </c>
      <c r="F82" s="908">
        <v>50</v>
      </c>
      <c r="G82" s="909" t="s">
        <v>409</v>
      </c>
      <c r="H82" s="908">
        <v>100</v>
      </c>
      <c r="I82" s="909" t="s">
        <v>409</v>
      </c>
      <c r="J82" s="908">
        <v>50</v>
      </c>
      <c r="K82" s="909" t="s">
        <v>409</v>
      </c>
      <c r="L82" s="908" t="s">
        <v>409</v>
      </c>
      <c r="M82" s="909" t="s">
        <v>409</v>
      </c>
      <c r="N82" s="908">
        <v>100</v>
      </c>
      <c r="O82" s="909" t="s">
        <v>409</v>
      </c>
      <c r="P82" s="908" t="s">
        <v>409</v>
      </c>
      <c r="Q82" s="909" t="s">
        <v>409</v>
      </c>
      <c r="R82" s="908" t="s">
        <v>409</v>
      </c>
      <c r="S82" s="909" t="s">
        <v>409</v>
      </c>
      <c r="T82" s="908" t="s">
        <v>409</v>
      </c>
      <c r="U82" s="909" t="s">
        <v>409</v>
      </c>
      <c r="V82" s="908" t="s">
        <v>409</v>
      </c>
      <c r="W82" s="909" t="s">
        <v>409</v>
      </c>
      <c r="X82" s="908" t="s">
        <v>409</v>
      </c>
      <c r="Y82" s="909" t="s">
        <v>409</v>
      </c>
      <c r="Z82" s="908" t="s">
        <v>409</v>
      </c>
      <c r="AA82" s="1109" t="s">
        <v>409</v>
      </c>
      <c r="AB82" s="908" t="s">
        <v>409</v>
      </c>
      <c r="AC82" s="871" t="s">
        <v>409</v>
      </c>
    </row>
    <row r="83" spans="2:29" s="1049" customFormat="1">
      <c r="B83" s="1047"/>
      <c r="C83" s="1048" t="s">
        <v>297</v>
      </c>
      <c r="D83" s="940">
        <v>18.247022350829567</v>
      </c>
      <c r="E83" s="1052">
        <v>16.959807440739066</v>
      </c>
      <c r="F83" s="940">
        <v>18.467492760058171</v>
      </c>
      <c r="G83" s="1052" t="s">
        <v>75</v>
      </c>
      <c r="H83" s="940">
        <v>16.484322459587744</v>
      </c>
      <c r="I83" s="1052" t="s">
        <v>75</v>
      </c>
      <c r="J83" s="940">
        <v>16.400844828001716</v>
      </c>
      <c r="K83" s="1052" t="s">
        <v>75</v>
      </c>
      <c r="L83" s="940" t="s">
        <v>75</v>
      </c>
      <c r="M83" s="1052" t="s">
        <v>75</v>
      </c>
      <c r="N83" s="940">
        <v>19.908470561920652</v>
      </c>
      <c r="O83" s="1052" t="s">
        <v>75</v>
      </c>
      <c r="P83" s="940" t="s">
        <v>75</v>
      </c>
      <c r="Q83" s="1052" t="s">
        <v>75</v>
      </c>
      <c r="R83" s="940" t="s">
        <v>75</v>
      </c>
      <c r="S83" s="1052" t="s">
        <v>75</v>
      </c>
      <c r="T83" s="940" t="s">
        <v>75</v>
      </c>
      <c r="U83" s="1052" t="s">
        <v>75</v>
      </c>
      <c r="V83" s="940" t="s">
        <v>75</v>
      </c>
      <c r="W83" s="1052" t="s">
        <v>75</v>
      </c>
      <c r="X83" s="940" t="s">
        <v>75</v>
      </c>
      <c r="Y83" s="1052" t="s">
        <v>75</v>
      </c>
      <c r="Z83" s="940" t="s">
        <v>75</v>
      </c>
      <c r="AA83" s="931" t="s">
        <v>75</v>
      </c>
      <c r="AB83" s="940" t="s">
        <v>75</v>
      </c>
      <c r="AC83" s="932" t="s">
        <v>75</v>
      </c>
    </row>
    <row r="84" spans="2:29" s="212" customFormat="1">
      <c r="B84" s="868" t="s">
        <v>106</v>
      </c>
      <c r="C84" s="915" t="s">
        <v>1</v>
      </c>
      <c r="D84" s="902">
        <v>50</v>
      </c>
      <c r="E84" s="903">
        <v>3300</v>
      </c>
      <c r="F84" s="902">
        <v>50</v>
      </c>
      <c r="G84" s="903">
        <v>650</v>
      </c>
      <c r="H84" s="902" t="s">
        <v>409</v>
      </c>
      <c r="I84" s="903">
        <v>450</v>
      </c>
      <c r="J84" s="902" t="s">
        <v>409</v>
      </c>
      <c r="K84" s="903">
        <v>550</v>
      </c>
      <c r="L84" s="902" t="s">
        <v>409</v>
      </c>
      <c r="M84" s="903">
        <v>50</v>
      </c>
      <c r="N84" s="902" t="s">
        <v>409</v>
      </c>
      <c r="O84" s="903">
        <v>700</v>
      </c>
      <c r="P84" s="902" t="s">
        <v>409</v>
      </c>
      <c r="Q84" s="903">
        <v>75</v>
      </c>
      <c r="R84" s="902" t="s">
        <v>409</v>
      </c>
      <c r="S84" s="903">
        <v>50</v>
      </c>
      <c r="T84" s="902" t="s">
        <v>409</v>
      </c>
      <c r="U84" s="903">
        <v>350</v>
      </c>
      <c r="V84" s="902" t="s">
        <v>409</v>
      </c>
      <c r="W84" s="903">
        <v>125</v>
      </c>
      <c r="X84" s="902" t="s">
        <v>409</v>
      </c>
      <c r="Y84" s="903">
        <v>100</v>
      </c>
      <c r="Z84" s="902" t="s">
        <v>409</v>
      </c>
      <c r="AA84" s="901">
        <v>150</v>
      </c>
      <c r="AB84" s="902" t="s">
        <v>409</v>
      </c>
      <c r="AC84" s="904">
        <v>150</v>
      </c>
    </row>
    <row r="85" spans="2:29" s="971" customFormat="1">
      <c r="B85" s="1047"/>
      <c r="C85" s="1048" t="s">
        <v>297</v>
      </c>
      <c r="D85" s="936">
        <v>18.181936210688956</v>
      </c>
      <c r="E85" s="937">
        <v>17.150392989381132</v>
      </c>
      <c r="F85" s="936">
        <v>18.127104495569412</v>
      </c>
      <c r="G85" s="937">
        <v>17.115950841945391</v>
      </c>
      <c r="H85" s="936" t="s">
        <v>75</v>
      </c>
      <c r="I85" s="937">
        <v>17.10281792851892</v>
      </c>
      <c r="J85" s="936" t="s">
        <v>75</v>
      </c>
      <c r="K85" s="937">
        <v>17.108039293583406</v>
      </c>
      <c r="L85" s="936" t="s">
        <v>75</v>
      </c>
      <c r="M85" s="937">
        <v>16.107510047408052</v>
      </c>
      <c r="N85" s="936" t="s">
        <v>75</v>
      </c>
      <c r="O85" s="937">
        <v>17.505257618163697</v>
      </c>
      <c r="P85" s="936" t="s">
        <v>75</v>
      </c>
      <c r="Q85" s="937">
        <v>15.683351640701733</v>
      </c>
      <c r="R85" s="936" t="s">
        <v>75</v>
      </c>
      <c r="S85" s="937">
        <v>17.330331949435173</v>
      </c>
      <c r="T85" s="936" t="s">
        <v>75</v>
      </c>
      <c r="U85" s="937">
        <v>16.948797103723642</v>
      </c>
      <c r="V85" s="936" t="s">
        <v>75</v>
      </c>
      <c r="W85" s="937">
        <v>17.339598992442863</v>
      </c>
      <c r="X85" s="936" t="s">
        <v>75</v>
      </c>
      <c r="Y85" s="937">
        <v>17.244267351718378</v>
      </c>
      <c r="Z85" s="936" t="s">
        <v>75</v>
      </c>
      <c r="AA85" s="928">
        <v>17.324615096301798</v>
      </c>
      <c r="AB85" s="936" t="s">
        <v>75</v>
      </c>
      <c r="AC85" s="929">
        <v>17.90504800247755</v>
      </c>
    </row>
    <row r="86" spans="2:29" s="212" customFormat="1">
      <c r="B86" s="868" t="s">
        <v>107</v>
      </c>
      <c r="C86" s="915" t="s">
        <v>1</v>
      </c>
      <c r="D86" s="902">
        <v>225</v>
      </c>
      <c r="E86" s="903">
        <v>9200</v>
      </c>
      <c r="F86" s="902">
        <v>25</v>
      </c>
      <c r="G86" s="903">
        <v>1600</v>
      </c>
      <c r="H86" s="902" t="s">
        <v>409</v>
      </c>
      <c r="I86" s="903">
        <v>1600</v>
      </c>
      <c r="J86" s="902" t="s">
        <v>409</v>
      </c>
      <c r="K86" s="903">
        <v>1300</v>
      </c>
      <c r="L86" s="902">
        <v>25</v>
      </c>
      <c r="M86" s="903">
        <v>225</v>
      </c>
      <c r="N86" s="902" t="s">
        <v>409</v>
      </c>
      <c r="O86" s="903">
        <v>2300</v>
      </c>
      <c r="P86" s="902" t="s">
        <v>409</v>
      </c>
      <c r="Q86" s="903">
        <v>400</v>
      </c>
      <c r="R86" s="902" t="s">
        <v>409</v>
      </c>
      <c r="S86" s="903">
        <v>175</v>
      </c>
      <c r="T86" s="902">
        <v>75</v>
      </c>
      <c r="U86" s="903">
        <v>850</v>
      </c>
      <c r="V86" s="902" t="s">
        <v>409</v>
      </c>
      <c r="W86" s="903">
        <v>300</v>
      </c>
      <c r="X86" s="902" t="s">
        <v>409</v>
      </c>
      <c r="Y86" s="903">
        <v>325</v>
      </c>
      <c r="Z86" s="902" t="s">
        <v>409</v>
      </c>
      <c r="AA86" s="901">
        <v>225</v>
      </c>
      <c r="AB86" s="902" t="s">
        <v>409</v>
      </c>
      <c r="AC86" s="904">
        <v>325</v>
      </c>
    </row>
    <row r="87" spans="2:29" s="971" customFormat="1">
      <c r="B87" s="1047"/>
      <c r="C87" s="1048" t="s">
        <v>297</v>
      </c>
      <c r="D87" s="936">
        <v>12.467262022589496</v>
      </c>
      <c r="E87" s="937">
        <v>10.018076811619171</v>
      </c>
      <c r="F87" s="936">
        <v>11.466018485730027</v>
      </c>
      <c r="G87" s="937">
        <v>10.226086351393736</v>
      </c>
      <c r="H87" s="936" t="s">
        <v>75</v>
      </c>
      <c r="I87" s="937">
        <v>9.7252222198784128</v>
      </c>
      <c r="J87" s="936" t="s">
        <v>75</v>
      </c>
      <c r="K87" s="937">
        <v>10.180326684640862</v>
      </c>
      <c r="L87" s="936">
        <v>12.268055555555556</v>
      </c>
      <c r="M87" s="937">
        <v>9.6205053734163783</v>
      </c>
      <c r="N87" s="936" t="s">
        <v>75</v>
      </c>
      <c r="O87" s="937">
        <v>9.959476594325416</v>
      </c>
      <c r="P87" s="936" t="s">
        <v>75</v>
      </c>
      <c r="Q87" s="937">
        <v>10.61545792939766</v>
      </c>
      <c r="R87" s="936" t="s">
        <v>75</v>
      </c>
      <c r="S87" s="937">
        <v>9.76252128183769</v>
      </c>
      <c r="T87" s="936">
        <v>11.078874003120495</v>
      </c>
      <c r="U87" s="937">
        <v>10.164894050499253</v>
      </c>
      <c r="V87" s="936" t="s">
        <v>75</v>
      </c>
      <c r="W87" s="937">
        <v>9.7297105832427775</v>
      </c>
      <c r="X87" s="936" t="s">
        <v>75</v>
      </c>
      <c r="Y87" s="937">
        <v>9.8881723670115775</v>
      </c>
      <c r="Z87" s="936" t="s">
        <v>75</v>
      </c>
      <c r="AA87" s="928">
        <v>9.8368657091247123</v>
      </c>
      <c r="AB87" s="936" t="s">
        <v>75</v>
      </c>
      <c r="AC87" s="929">
        <v>10.06972594008923</v>
      </c>
    </row>
    <row r="88" spans="2:29" s="212" customFormat="1">
      <c r="B88" s="868" t="s">
        <v>108</v>
      </c>
      <c r="C88" s="915" t="s">
        <v>1</v>
      </c>
      <c r="D88" s="902">
        <v>3200</v>
      </c>
      <c r="E88" s="903">
        <v>93000</v>
      </c>
      <c r="F88" s="902">
        <v>700</v>
      </c>
      <c r="G88" s="903">
        <v>18000</v>
      </c>
      <c r="H88" s="902">
        <v>900</v>
      </c>
      <c r="I88" s="903">
        <v>13500</v>
      </c>
      <c r="J88" s="902">
        <v>100</v>
      </c>
      <c r="K88" s="903">
        <v>12500</v>
      </c>
      <c r="L88" s="902">
        <v>150</v>
      </c>
      <c r="M88" s="903">
        <v>2900</v>
      </c>
      <c r="N88" s="902">
        <v>100</v>
      </c>
      <c r="O88" s="903">
        <v>22000</v>
      </c>
      <c r="P88" s="902" t="s">
        <v>409</v>
      </c>
      <c r="Q88" s="903">
        <v>3500</v>
      </c>
      <c r="R88" s="902">
        <v>250</v>
      </c>
      <c r="S88" s="903">
        <v>2300</v>
      </c>
      <c r="T88" s="902">
        <v>400</v>
      </c>
      <c r="U88" s="903">
        <v>8100</v>
      </c>
      <c r="V88" s="902">
        <v>75</v>
      </c>
      <c r="W88" s="903">
        <v>3900</v>
      </c>
      <c r="X88" s="902">
        <v>350</v>
      </c>
      <c r="Y88" s="903">
        <v>3200</v>
      </c>
      <c r="Z88" s="902">
        <v>225</v>
      </c>
      <c r="AA88" s="901">
        <v>2700</v>
      </c>
      <c r="AB88" s="902">
        <v>225</v>
      </c>
      <c r="AC88" s="904">
        <v>4400</v>
      </c>
    </row>
    <row r="89" spans="2:29" s="971" customFormat="1">
      <c r="B89" s="1047"/>
      <c r="C89" s="1048" t="s">
        <v>297</v>
      </c>
      <c r="D89" s="936">
        <v>10.636853890143684</v>
      </c>
      <c r="E89" s="937">
        <v>9.23005662541711</v>
      </c>
      <c r="F89" s="936">
        <v>10.045712211669692</v>
      </c>
      <c r="G89" s="937">
        <v>9.3727363442829841</v>
      </c>
      <c r="H89" s="936">
        <v>11.772245032834112</v>
      </c>
      <c r="I89" s="937">
        <v>9.15334051667234</v>
      </c>
      <c r="J89" s="936">
        <v>11.12910692690253</v>
      </c>
      <c r="K89" s="937">
        <v>9.2287159167708186</v>
      </c>
      <c r="L89" s="936">
        <v>10.10783439490446</v>
      </c>
      <c r="M89" s="937">
        <v>9.0946194835104777</v>
      </c>
      <c r="N89" s="936">
        <v>11.152484254240809</v>
      </c>
      <c r="O89" s="937">
        <v>9.2082978195899745</v>
      </c>
      <c r="P89" s="936" t="s">
        <v>75</v>
      </c>
      <c r="Q89" s="937">
        <v>9.04488329517166</v>
      </c>
      <c r="R89" s="936">
        <v>10.676761029191811</v>
      </c>
      <c r="S89" s="937">
        <v>9.3044603941265649</v>
      </c>
      <c r="T89" s="936">
        <v>9.7317678561728638</v>
      </c>
      <c r="U89" s="937">
        <v>9.3622891188316881</v>
      </c>
      <c r="V89" s="936">
        <v>11.565331810099741</v>
      </c>
      <c r="W89" s="937">
        <v>9.0520026422655224</v>
      </c>
      <c r="X89" s="936">
        <v>9.756388978937526</v>
      </c>
      <c r="Y89" s="937">
        <v>9.0783988879215514</v>
      </c>
      <c r="Z89" s="936">
        <v>10.26273542600897</v>
      </c>
      <c r="AA89" s="928">
        <v>9.1991786570456</v>
      </c>
      <c r="AB89" s="936">
        <v>10.925446808510639</v>
      </c>
      <c r="AC89" s="929">
        <v>9.2949103952485128</v>
      </c>
    </row>
    <row r="90" spans="2:29" s="212" customFormat="1">
      <c r="B90" s="868" t="s">
        <v>109</v>
      </c>
      <c r="C90" s="915" t="s">
        <v>1</v>
      </c>
      <c r="D90" s="908">
        <v>800</v>
      </c>
      <c r="E90" s="909">
        <v>4500</v>
      </c>
      <c r="F90" s="908">
        <v>175</v>
      </c>
      <c r="G90" s="909">
        <v>900</v>
      </c>
      <c r="H90" s="908">
        <v>25</v>
      </c>
      <c r="I90" s="909">
        <v>600</v>
      </c>
      <c r="J90" s="908" t="s">
        <v>409</v>
      </c>
      <c r="K90" s="909">
        <v>750</v>
      </c>
      <c r="L90" s="908">
        <v>75</v>
      </c>
      <c r="M90" s="909">
        <v>150</v>
      </c>
      <c r="N90" s="908">
        <v>225</v>
      </c>
      <c r="O90" s="909">
        <v>950</v>
      </c>
      <c r="P90" s="908">
        <v>25</v>
      </c>
      <c r="Q90" s="909">
        <v>350</v>
      </c>
      <c r="R90" s="908">
        <v>75</v>
      </c>
      <c r="S90" s="909">
        <v>75</v>
      </c>
      <c r="T90" s="908">
        <v>50</v>
      </c>
      <c r="U90" s="909">
        <v>400</v>
      </c>
      <c r="V90" s="908" t="s">
        <v>409</v>
      </c>
      <c r="W90" s="909">
        <v>200</v>
      </c>
      <c r="X90" s="908">
        <v>25</v>
      </c>
      <c r="Y90" s="909">
        <v>125</v>
      </c>
      <c r="Z90" s="908">
        <v>100</v>
      </c>
      <c r="AA90" s="1109">
        <v>75</v>
      </c>
      <c r="AB90" s="908">
        <v>100</v>
      </c>
      <c r="AC90" s="871">
        <v>275</v>
      </c>
    </row>
    <row r="91" spans="2:29" s="971" customFormat="1" ht="15" thickBot="1">
      <c r="B91" s="1053"/>
      <c r="C91" s="1051" t="s">
        <v>297</v>
      </c>
      <c r="D91" s="938">
        <v>12.40681469431799</v>
      </c>
      <c r="E91" s="939">
        <v>9.3670259703531</v>
      </c>
      <c r="F91" s="938">
        <v>13.937951072371407</v>
      </c>
      <c r="G91" s="939">
        <v>9.3112101975519668</v>
      </c>
      <c r="H91" s="938">
        <v>13.036333411333423</v>
      </c>
      <c r="I91" s="939">
        <v>9.4239948814682784</v>
      </c>
      <c r="J91" s="938" t="s">
        <v>75</v>
      </c>
      <c r="K91" s="939">
        <v>8.915496904000058</v>
      </c>
      <c r="L91" s="938">
        <v>10.208101265822785</v>
      </c>
      <c r="M91" s="939">
        <v>9.1258749564180217</v>
      </c>
      <c r="N91" s="938">
        <v>12.126950422309079</v>
      </c>
      <c r="O91" s="939">
        <v>9.2136808700511779</v>
      </c>
      <c r="P91" s="938">
        <v>15.106071428571429</v>
      </c>
      <c r="Q91" s="939">
        <v>10.530426322550978</v>
      </c>
      <c r="R91" s="938">
        <v>13.016058619445232</v>
      </c>
      <c r="S91" s="939">
        <v>9.4536747251039817</v>
      </c>
      <c r="T91" s="938">
        <v>11.870639736849927</v>
      </c>
      <c r="U91" s="939">
        <v>9.84144912290425</v>
      </c>
      <c r="V91" s="938" t="s">
        <v>75</v>
      </c>
      <c r="W91" s="939">
        <v>9.0725980526462529</v>
      </c>
      <c r="X91" s="938">
        <v>10.959669880261979</v>
      </c>
      <c r="Y91" s="939">
        <v>9.2893991454822959</v>
      </c>
      <c r="Z91" s="938">
        <v>11.296382978723406</v>
      </c>
      <c r="AA91" s="934">
        <v>9.3298578769368614</v>
      </c>
      <c r="AB91" s="938">
        <v>11.810699999999999</v>
      </c>
      <c r="AC91" s="935">
        <v>9.3545818236714986</v>
      </c>
    </row>
  </sheetData>
  <mergeCells count="13">
    <mergeCell ref="AB66:AC66"/>
    <mergeCell ref="Z66:AA66"/>
    <mergeCell ref="D66:E66"/>
    <mergeCell ref="F66:G66"/>
    <mergeCell ref="H66:I66"/>
    <mergeCell ref="J66:K66"/>
    <mergeCell ref="L66:M66"/>
    <mergeCell ref="N66:O66"/>
    <mergeCell ref="P66:Q66"/>
    <mergeCell ref="R66:S66"/>
    <mergeCell ref="T66:U66"/>
    <mergeCell ref="V66:W66"/>
    <mergeCell ref="X66:Y66"/>
  </mergeCells>
  <pageMargins left="0.7" right="0.7" top="0.75" bottom="0.75" header="0.3" footer="0.3"/>
  <pageSetup paperSize="9" orientation="portrait"/>
  <headerFooter scaleWithDoc="1" alignWithMargins="0" differentFirst="0" differentOddEven="0"/>
  <drawing r:id="rId2"/>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005EB8"/>
  </sheetPr>
  <dimension ref="A1:W465"/>
  <sheetViews>
    <sheetView zoomScale="85" view="normal" workbookViewId="0">
      <selection pane="topLeft" activeCell="A1" sqref="A1"/>
    </sheetView>
  </sheetViews>
  <sheetFormatPr defaultColWidth="9.140625" defaultRowHeight="14.25"/>
  <cols>
    <col min="1" max="1" width="4.75390625" style="24" customWidth="1"/>
    <col min="2" max="2" width="27.875" style="24" customWidth="1"/>
    <col min="3" max="3" width="24.00390625" style="24" customWidth="1"/>
    <col min="4" max="7" width="17.00390625" style="24" customWidth="1"/>
    <col min="8" max="23" width="15.75390625" style="24" customWidth="1"/>
    <col min="24" max="16384" width="9.125" style="24" customWidth="1"/>
  </cols>
  <sheetData>
    <row r="1" s="21" customFormat="1"/>
    <row r="2" s="22" customFormat="1"/>
    <row r="3" s="23" customFormat="1"/>
    <row r="5" spans="2:2" ht="18">
      <c r="B5" s="19" t="s">
        <v>76</v>
      </c>
    </row>
    <row r="6" s="25" customFormat="1"/>
    <row r="17" spans="2:7" ht="15">
      <c r="B17" s="20" t="s">
        <v>56</v>
      </c>
      <c r="C17" s="26"/>
      <c r="D17" s="26"/>
      <c r="E17" s="26"/>
      <c r="F17" s="26"/>
      <c r="G17" s="26"/>
    </row>
    <row r="18" spans="2:7">
      <c r="B18" s="16" t="s">
        <v>57</v>
      </c>
      <c r="C18" s="26"/>
      <c r="D18" s="26"/>
      <c r="E18" s="26"/>
      <c r="F18" s="26"/>
      <c r="G18" s="26"/>
    </row>
    <row r="19" spans="2:7">
      <c r="B19" s="17"/>
      <c r="C19" s="26"/>
      <c r="D19" s="26"/>
      <c r="E19" s="26"/>
      <c r="F19" s="26"/>
      <c r="G19" s="26"/>
    </row>
    <row r="20" spans="2:2" ht="15" customHeight="1">
      <c r="B20" s="18" t="s">
        <v>58</v>
      </c>
    </row>
    <row r="21" ht="15" thickBot="1"/>
    <row r="22" spans="2:7" ht="15" customHeight="1">
      <c r="B22" s="1113" t="s">
        <v>59</v>
      </c>
      <c r="C22" s="1116" t="s">
        <v>60</v>
      </c>
      <c r="D22" s="1118" t="s">
        <v>61</v>
      </c>
      <c r="E22" s="1121" t="s">
        <v>26</v>
      </c>
      <c r="F22" s="1121" t="s">
        <v>62</v>
      </c>
      <c r="G22" s="1110" t="s">
        <v>77</v>
      </c>
    </row>
    <row r="23" spans="2:7" ht="15" customHeight="1">
      <c r="B23" s="1114"/>
      <c r="C23" s="1117"/>
      <c r="D23" s="1119"/>
      <c r="E23" s="1122"/>
      <c r="F23" s="1122"/>
      <c r="G23" s="1111"/>
    </row>
    <row r="24" spans="2:7" ht="15" customHeight="1" thickBot="1">
      <c r="B24" s="1115"/>
      <c r="C24" s="33" t="s">
        <v>63</v>
      </c>
      <c r="D24" s="1120"/>
      <c r="E24" s="1123"/>
      <c r="F24" s="1123"/>
      <c r="G24" s="1112"/>
    </row>
    <row r="25" spans="2:7" ht="15" customHeight="1">
      <c r="B25" s="27" t="s">
        <v>64</v>
      </c>
      <c r="C25" s="36" t="s">
        <v>69</v>
      </c>
      <c r="D25" s="43">
        <v>1670000</v>
      </c>
      <c r="E25" s="44">
        <v>114100</v>
      </c>
      <c r="F25" s="44">
        <v>1325000</v>
      </c>
      <c r="G25" s="45">
        <v>130000</v>
      </c>
    </row>
    <row r="26" spans="2:7" ht="15" customHeight="1">
      <c r="B26" s="28"/>
      <c r="C26" s="34" t="s">
        <v>65</v>
      </c>
      <c r="D26" s="46">
        <v>680000</v>
      </c>
      <c r="E26" s="47">
        <v>18600</v>
      </c>
      <c r="F26" s="47">
        <v>660000</v>
      </c>
      <c r="G26" s="48">
        <v>0</v>
      </c>
    </row>
    <row r="27" spans="2:7" ht="15" customHeight="1">
      <c r="B27" s="28"/>
      <c r="C27" s="34" t="s">
        <v>66</v>
      </c>
      <c r="D27" s="46">
        <v>38000</v>
      </c>
      <c r="E27" s="47">
        <v>7500</v>
      </c>
      <c r="F27" s="47">
        <v>31000</v>
      </c>
      <c r="G27" s="48">
        <v>0</v>
      </c>
    </row>
    <row r="28" spans="2:7" ht="15" customHeight="1">
      <c r="B28" s="28"/>
      <c r="C28" s="34" t="s">
        <v>67</v>
      </c>
      <c r="D28" s="46">
        <v>735000</v>
      </c>
      <c r="E28" s="47">
        <v>21100</v>
      </c>
      <c r="F28" s="47">
        <v>585000</v>
      </c>
      <c r="G28" s="48">
        <v>130000</v>
      </c>
    </row>
    <row r="29" spans="2:7" ht="15" customHeight="1">
      <c r="B29" s="28"/>
      <c r="C29" s="34" t="s">
        <v>68</v>
      </c>
      <c r="D29" s="46">
        <v>223000</v>
      </c>
      <c r="E29" s="47">
        <v>66900</v>
      </c>
      <c r="F29" s="47">
        <v>51000</v>
      </c>
      <c r="G29" s="48">
        <v>0</v>
      </c>
    </row>
    <row r="30" spans="2:7" ht="15" customHeight="1">
      <c r="B30" s="29" t="s">
        <v>70</v>
      </c>
      <c r="C30" s="40" t="s">
        <v>69</v>
      </c>
      <c r="D30" s="49">
        <v>1280000</v>
      </c>
      <c r="E30" s="50">
        <v>52100</v>
      </c>
      <c r="F30" s="50">
        <v>1020000</v>
      </c>
      <c r="G30" s="51">
        <v>130000</v>
      </c>
    </row>
    <row r="31" spans="2:7" ht="15" customHeight="1">
      <c r="B31" s="28"/>
      <c r="C31" s="34" t="s">
        <v>65</v>
      </c>
      <c r="D31" s="46">
        <v>470000</v>
      </c>
      <c r="E31" s="47">
        <v>13600</v>
      </c>
      <c r="F31" s="47">
        <v>455000</v>
      </c>
      <c r="G31" s="48">
        <v>0</v>
      </c>
    </row>
    <row r="32" spans="2:7" ht="15" customHeight="1">
      <c r="B32" s="28"/>
      <c r="C32" s="34" t="s">
        <v>66</v>
      </c>
      <c r="D32" s="46">
        <v>27000</v>
      </c>
      <c r="E32" s="47">
        <v>5600</v>
      </c>
      <c r="F32" s="47">
        <v>21000</v>
      </c>
      <c r="G32" s="48">
        <v>0</v>
      </c>
    </row>
    <row r="33" spans="2:7" ht="15" customHeight="1">
      <c r="B33" s="28"/>
      <c r="C33" s="34" t="s">
        <v>67</v>
      </c>
      <c r="D33" s="46">
        <v>655000</v>
      </c>
      <c r="E33" s="47">
        <v>16300</v>
      </c>
      <c r="F33" s="47">
        <v>510000</v>
      </c>
      <c r="G33" s="48">
        <v>130000</v>
      </c>
    </row>
    <row r="34" spans="2:7" ht="15" customHeight="1">
      <c r="B34" s="30"/>
      <c r="C34" s="41" t="s">
        <v>68</v>
      </c>
      <c r="D34" s="52">
        <v>129000</v>
      </c>
      <c r="E34" s="53">
        <v>16500</v>
      </c>
      <c r="F34" s="53">
        <v>35000</v>
      </c>
      <c r="G34" s="54">
        <v>0</v>
      </c>
    </row>
    <row r="35" spans="2:7" ht="15" customHeight="1">
      <c r="B35" s="28" t="s">
        <v>71</v>
      </c>
      <c r="C35" s="35" t="s">
        <v>69</v>
      </c>
      <c r="D35" s="55">
        <v>110000</v>
      </c>
      <c r="E35" s="56">
        <v>18200</v>
      </c>
      <c r="F35" s="56">
        <v>92000</v>
      </c>
      <c r="G35" s="57">
        <v>0</v>
      </c>
    </row>
    <row r="36" spans="2:7">
      <c r="B36" s="28"/>
      <c r="C36" s="34" t="s">
        <v>65</v>
      </c>
      <c r="D36" s="46">
        <v>40000</v>
      </c>
      <c r="E36" s="47">
        <v>1900</v>
      </c>
      <c r="F36" s="47">
        <v>38000</v>
      </c>
      <c r="G36" s="48">
        <v>0</v>
      </c>
    </row>
    <row r="37" spans="2:7">
      <c r="B37" s="28"/>
      <c r="C37" s="34" t="s">
        <v>66</v>
      </c>
      <c r="D37" s="46">
        <v>4700</v>
      </c>
      <c r="E37" s="47">
        <v>700</v>
      </c>
      <c r="F37" s="47">
        <v>3900</v>
      </c>
      <c r="G37" s="48">
        <v>0</v>
      </c>
    </row>
    <row r="38" spans="2:7" ht="15" customHeight="1">
      <c r="B38" s="28"/>
      <c r="C38" s="34" t="s">
        <v>67</v>
      </c>
      <c r="D38" s="46">
        <v>45000</v>
      </c>
      <c r="E38" s="47">
        <v>2400</v>
      </c>
      <c r="F38" s="47">
        <v>43000</v>
      </c>
      <c r="G38" s="48">
        <v>0</v>
      </c>
    </row>
    <row r="39" spans="2:7">
      <c r="B39" s="28"/>
      <c r="C39" s="34" t="s">
        <v>68</v>
      </c>
      <c r="D39" s="46">
        <v>20000</v>
      </c>
      <c r="E39" s="47">
        <v>13100</v>
      </c>
      <c r="F39" s="47">
        <v>6400</v>
      </c>
      <c r="G39" s="48">
        <v>0</v>
      </c>
    </row>
    <row r="40" spans="2:7" ht="15" customHeight="1">
      <c r="B40" s="29" t="s">
        <v>72</v>
      </c>
      <c r="C40" s="40" t="s">
        <v>69</v>
      </c>
      <c r="D40" s="49">
        <v>81000</v>
      </c>
      <c r="E40" s="50">
        <v>21200</v>
      </c>
      <c r="F40" s="50">
        <v>37000</v>
      </c>
      <c r="G40" s="51">
        <v>0</v>
      </c>
    </row>
    <row r="41" spans="2:7" ht="15" customHeight="1">
      <c r="B41" s="28"/>
      <c r="C41" s="34" t="s">
        <v>65</v>
      </c>
      <c r="D41" s="46">
        <v>34000</v>
      </c>
      <c r="E41" s="47">
        <v>275</v>
      </c>
      <c r="F41" s="47">
        <v>33000</v>
      </c>
      <c r="G41" s="48">
        <v>0</v>
      </c>
    </row>
    <row r="42" spans="2:7" ht="15" customHeight="1">
      <c r="B42" s="28"/>
      <c r="C42" s="34" t="s">
        <v>66</v>
      </c>
      <c r="D42" s="46">
        <v>275</v>
      </c>
      <c r="E42" s="47">
        <v>175</v>
      </c>
      <c r="F42" s="47">
        <v>100</v>
      </c>
      <c r="G42" s="48">
        <v>0</v>
      </c>
    </row>
    <row r="43" spans="2:7" ht="15" customHeight="1">
      <c r="B43" s="28"/>
      <c r="C43" s="34" t="s">
        <v>67</v>
      </c>
      <c r="D43" s="46">
        <v>3000</v>
      </c>
      <c r="E43" s="47">
        <v>800</v>
      </c>
      <c r="F43" s="47">
        <v>2200</v>
      </c>
      <c r="G43" s="48">
        <v>0</v>
      </c>
    </row>
    <row r="44" spans="2:7">
      <c r="B44" s="30"/>
      <c r="C44" s="41" t="s">
        <v>68</v>
      </c>
      <c r="D44" s="52">
        <v>44000</v>
      </c>
      <c r="E44" s="53">
        <v>20000</v>
      </c>
      <c r="F44" s="53">
        <v>1900</v>
      </c>
      <c r="G44" s="54">
        <v>0</v>
      </c>
    </row>
    <row r="45" spans="2:7" ht="15" customHeight="1">
      <c r="B45" s="28" t="s">
        <v>2</v>
      </c>
      <c r="C45" s="35" t="s">
        <v>69</v>
      </c>
      <c r="D45" s="55">
        <v>205000</v>
      </c>
      <c r="E45" s="56">
        <v>22600</v>
      </c>
      <c r="F45" s="56">
        <v>179000</v>
      </c>
      <c r="G45" s="57">
        <v>0</v>
      </c>
    </row>
    <row r="46" spans="2:7" ht="15" customHeight="1">
      <c r="B46" s="28"/>
      <c r="C46" s="34" t="s">
        <v>65</v>
      </c>
      <c r="D46" s="46">
        <v>136000</v>
      </c>
      <c r="E46" s="47">
        <v>2800</v>
      </c>
      <c r="F46" s="47">
        <v>133000</v>
      </c>
      <c r="G46" s="48">
        <v>0</v>
      </c>
    </row>
    <row r="47" spans="2:7" ht="15" customHeight="1">
      <c r="B47" s="28"/>
      <c r="C47" s="34" t="s">
        <v>66</v>
      </c>
      <c r="D47" s="46">
        <v>6700</v>
      </c>
      <c r="E47" s="47">
        <v>1000</v>
      </c>
      <c r="F47" s="47">
        <v>5800</v>
      </c>
      <c r="G47" s="48">
        <v>0</v>
      </c>
    </row>
    <row r="48" spans="2:7" ht="15" customHeight="1">
      <c r="B48" s="28"/>
      <c r="C48" s="34" t="s">
        <v>67</v>
      </c>
      <c r="D48" s="46">
        <v>33000</v>
      </c>
      <c r="E48" s="47">
        <v>1600</v>
      </c>
      <c r="F48" s="47">
        <v>32000</v>
      </c>
      <c r="G48" s="48">
        <v>0</v>
      </c>
    </row>
    <row r="49" spans="2:7" ht="15" customHeight="1" thickBot="1">
      <c r="B49" s="31"/>
      <c r="C49" s="42" t="s">
        <v>68</v>
      </c>
      <c r="D49" s="58">
        <v>30000</v>
      </c>
      <c r="E49" s="59">
        <v>17300</v>
      </c>
      <c r="F49" s="59">
        <v>8300</v>
      </c>
      <c r="G49" s="60">
        <v>0</v>
      </c>
    </row>
    <row r="50" ht="15" customHeight="1"/>
    <row r="51" s="32" customFormat="1" ht="15" customHeight="1"/>
    <row r="52" spans="2:2" ht="15">
      <c r="B52" s="18" t="s">
        <v>3</v>
      </c>
    </row>
    <row r="53" ht="15" thickBot="1"/>
    <row r="54" spans="2:7">
      <c r="B54" s="1113" t="s">
        <v>59</v>
      </c>
      <c r="C54" s="1116" t="s">
        <v>73</v>
      </c>
      <c r="D54" s="1118" t="s">
        <v>61</v>
      </c>
      <c r="E54" s="1121" t="s">
        <v>26</v>
      </c>
      <c r="F54" s="1121" t="s">
        <v>62</v>
      </c>
      <c r="G54" s="1110" t="s">
        <v>77</v>
      </c>
    </row>
    <row r="55" spans="2:7" ht="15" customHeight="1">
      <c r="B55" s="1114"/>
      <c r="C55" s="1117"/>
      <c r="D55" s="1119"/>
      <c r="E55" s="1122"/>
      <c r="F55" s="1122"/>
      <c r="G55" s="1111"/>
    </row>
    <row r="56" spans="2:7" ht="15" customHeight="1" thickBot="1">
      <c r="B56" s="1115"/>
      <c r="C56" s="33" t="s">
        <v>63</v>
      </c>
      <c r="D56" s="1120"/>
      <c r="E56" s="1123"/>
      <c r="F56" s="1123"/>
      <c r="G56" s="1112"/>
    </row>
    <row r="57" spans="2:7" ht="15">
      <c r="B57" s="27" t="s">
        <v>64</v>
      </c>
      <c r="C57" s="36" t="s">
        <v>69</v>
      </c>
      <c r="D57" s="43">
        <v>167000</v>
      </c>
      <c r="E57" s="44">
        <v>11700</v>
      </c>
      <c r="F57" s="44">
        <v>143000</v>
      </c>
      <c r="G57" s="45">
        <v>13000</v>
      </c>
    </row>
    <row r="58" spans="2:7" ht="15" customHeight="1">
      <c r="B58" s="28"/>
      <c r="C58" s="34" t="s">
        <v>65</v>
      </c>
      <c r="D58" s="46">
        <v>79000</v>
      </c>
      <c r="E58" s="47">
        <v>1100</v>
      </c>
      <c r="F58" s="47">
        <v>77000</v>
      </c>
      <c r="G58" s="48" t="s">
        <v>75</v>
      </c>
    </row>
    <row r="59" spans="2:7">
      <c r="B59" s="28"/>
      <c r="C59" s="34" t="s">
        <v>66</v>
      </c>
      <c r="D59" s="46">
        <v>3100</v>
      </c>
      <c r="E59" s="47">
        <v>800</v>
      </c>
      <c r="F59" s="47">
        <v>2300</v>
      </c>
      <c r="G59" s="48" t="s">
        <v>75</v>
      </c>
    </row>
    <row r="60" spans="2:7" ht="15" customHeight="1">
      <c r="B60" s="28"/>
      <c r="C60" s="34" t="s">
        <v>67</v>
      </c>
      <c r="D60" s="46">
        <v>75000</v>
      </c>
      <c r="E60" s="47">
        <v>2700</v>
      </c>
      <c r="F60" s="47">
        <v>60000</v>
      </c>
      <c r="G60" s="48">
        <v>13000</v>
      </c>
    </row>
    <row r="61" spans="2:7" ht="15" customHeight="1">
      <c r="B61" s="28"/>
      <c r="C61" s="34" t="s">
        <v>68</v>
      </c>
      <c r="D61" s="46">
        <v>10500</v>
      </c>
      <c r="E61" s="47">
        <v>7200</v>
      </c>
      <c r="F61" s="47">
        <v>3500</v>
      </c>
      <c r="G61" s="48" t="s">
        <v>75</v>
      </c>
    </row>
    <row r="62" spans="2:7" ht="15">
      <c r="B62" s="29" t="s">
        <v>70</v>
      </c>
      <c r="C62" s="40" t="s">
        <v>69</v>
      </c>
      <c r="D62" s="49">
        <v>126000</v>
      </c>
      <c r="E62" s="50">
        <v>4500</v>
      </c>
      <c r="F62" s="50">
        <v>109000</v>
      </c>
      <c r="G62" s="51">
        <v>13000</v>
      </c>
    </row>
    <row r="63" spans="2:7">
      <c r="B63" s="28"/>
      <c r="C63" s="34" t="s">
        <v>65</v>
      </c>
      <c r="D63" s="46">
        <v>54000</v>
      </c>
      <c r="E63" s="47">
        <v>800</v>
      </c>
      <c r="F63" s="47">
        <v>54000</v>
      </c>
      <c r="G63" s="48" t="s">
        <v>75</v>
      </c>
    </row>
    <row r="64" spans="2:7" ht="15" customHeight="1">
      <c r="B64" s="28"/>
      <c r="C64" s="34" t="s">
        <v>66</v>
      </c>
      <c r="D64" s="46">
        <v>2100</v>
      </c>
      <c r="E64" s="47">
        <v>500</v>
      </c>
      <c r="F64" s="47">
        <v>1600</v>
      </c>
      <c r="G64" s="48" t="s">
        <v>75</v>
      </c>
    </row>
    <row r="65" spans="2:7" ht="15" customHeight="1">
      <c r="B65" s="28"/>
      <c r="C65" s="34" t="s">
        <v>67</v>
      </c>
      <c r="D65" s="46">
        <v>66000</v>
      </c>
      <c r="E65" s="47">
        <v>1800</v>
      </c>
      <c r="F65" s="47">
        <v>51000</v>
      </c>
      <c r="G65" s="48">
        <v>13000</v>
      </c>
    </row>
    <row r="66" spans="2:7" ht="15" customHeight="1">
      <c r="B66" s="30"/>
      <c r="C66" s="41" t="s">
        <v>68</v>
      </c>
      <c r="D66" s="52">
        <v>3700</v>
      </c>
      <c r="E66" s="53">
        <v>1400</v>
      </c>
      <c r="F66" s="53">
        <v>2300</v>
      </c>
      <c r="G66" s="54" t="s">
        <v>75</v>
      </c>
    </row>
    <row r="67" spans="2:7" ht="15" customHeight="1">
      <c r="B67" s="28" t="s">
        <v>71</v>
      </c>
      <c r="C67" s="35" t="s">
        <v>69</v>
      </c>
      <c r="D67" s="55">
        <v>12500</v>
      </c>
      <c r="E67" s="56">
        <v>2100</v>
      </c>
      <c r="F67" s="56">
        <v>10000</v>
      </c>
      <c r="G67" s="57" t="s">
        <v>75</v>
      </c>
    </row>
    <row r="68" spans="2:7" ht="15" customHeight="1">
      <c r="B68" s="28"/>
      <c r="C68" s="34" t="s">
        <v>65</v>
      </c>
      <c r="D68" s="46">
        <v>4800</v>
      </c>
      <c r="E68" s="47">
        <v>125</v>
      </c>
      <c r="F68" s="47">
        <v>4600</v>
      </c>
      <c r="G68" s="48" t="s">
        <v>75</v>
      </c>
    </row>
    <row r="69" spans="2:7" ht="15" customHeight="1">
      <c r="B69" s="28"/>
      <c r="C69" s="34" t="s">
        <v>66</v>
      </c>
      <c r="D69" s="46">
        <v>425</v>
      </c>
      <c r="E69" s="47">
        <v>125</v>
      </c>
      <c r="F69" s="47">
        <v>300</v>
      </c>
      <c r="G69" s="48" t="s">
        <v>75</v>
      </c>
    </row>
    <row r="70" spans="2:7" ht="15" customHeight="1">
      <c r="B70" s="28"/>
      <c r="C70" s="34" t="s">
        <v>67</v>
      </c>
      <c r="D70" s="46">
        <v>5300</v>
      </c>
      <c r="E70" s="47">
        <v>500</v>
      </c>
      <c r="F70" s="47">
        <v>4800</v>
      </c>
      <c r="G70" s="48" t="s">
        <v>75</v>
      </c>
    </row>
    <row r="71" spans="2:7" ht="15" customHeight="1">
      <c r="B71" s="28"/>
      <c r="C71" s="34" t="s">
        <v>68</v>
      </c>
      <c r="D71" s="46">
        <v>1800</v>
      </c>
      <c r="E71" s="47">
        <v>1300</v>
      </c>
      <c r="F71" s="47">
        <v>475</v>
      </c>
      <c r="G71" s="48" t="s">
        <v>75</v>
      </c>
    </row>
    <row r="72" spans="2:7" ht="15" customHeight="1">
      <c r="B72" s="29" t="s">
        <v>72</v>
      </c>
      <c r="C72" s="40" t="s">
        <v>69</v>
      </c>
      <c r="D72" s="49">
        <v>6000</v>
      </c>
      <c r="E72" s="50">
        <v>2400</v>
      </c>
      <c r="F72" s="50">
        <v>3600</v>
      </c>
      <c r="G72" s="51" t="s">
        <v>75</v>
      </c>
    </row>
    <row r="73" spans="2:7" ht="15" customHeight="1">
      <c r="B73" s="28"/>
      <c r="C73" s="34" t="s">
        <v>65</v>
      </c>
      <c r="D73" s="46">
        <v>3300</v>
      </c>
      <c r="E73" s="47" t="s">
        <v>75</v>
      </c>
      <c r="F73" s="47">
        <v>3300</v>
      </c>
      <c r="G73" s="48" t="s">
        <v>75</v>
      </c>
    </row>
    <row r="74" spans="2:7" ht="15" customHeight="1">
      <c r="B74" s="28"/>
      <c r="C74" s="34" t="s">
        <v>66</v>
      </c>
      <c r="D74" s="46" t="s">
        <v>75</v>
      </c>
      <c r="E74" s="47" t="s">
        <v>75</v>
      </c>
      <c r="F74" s="47" t="s">
        <v>75</v>
      </c>
      <c r="G74" s="48" t="s">
        <v>75</v>
      </c>
    </row>
    <row r="75" spans="2:7" ht="15" customHeight="1">
      <c r="B75" s="28"/>
      <c r="C75" s="34" t="s">
        <v>67</v>
      </c>
      <c r="D75" s="46">
        <v>300</v>
      </c>
      <c r="E75" s="47">
        <v>150</v>
      </c>
      <c r="F75" s="47">
        <v>150</v>
      </c>
      <c r="G75" s="48" t="s">
        <v>75</v>
      </c>
    </row>
    <row r="76" spans="2:7" ht="15" customHeight="1">
      <c r="B76" s="30"/>
      <c r="C76" s="41" t="s">
        <v>68</v>
      </c>
      <c r="D76" s="52">
        <v>2400</v>
      </c>
      <c r="E76" s="53">
        <v>2200</v>
      </c>
      <c r="F76" s="53">
        <v>125</v>
      </c>
      <c r="G76" s="54" t="s">
        <v>75</v>
      </c>
    </row>
    <row r="77" spans="2:7" ht="15" customHeight="1">
      <c r="B77" s="28" t="s">
        <v>2</v>
      </c>
      <c r="C77" s="35" t="s">
        <v>69</v>
      </c>
      <c r="D77" s="55">
        <v>23000</v>
      </c>
      <c r="E77" s="56">
        <v>2800</v>
      </c>
      <c r="F77" s="56">
        <v>20500</v>
      </c>
      <c r="G77" s="57" t="s">
        <v>75</v>
      </c>
    </row>
    <row r="78" spans="2:7" ht="15" customHeight="1">
      <c r="B78" s="28"/>
      <c r="C78" s="34" t="s">
        <v>65</v>
      </c>
      <c r="D78" s="46">
        <v>16000</v>
      </c>
      <c r="E78" s="47">
        <v>200</v>
      </c>
      <c r="F78" s="47">
        <v>16000</v>
      </c>
      <c r="G78" s="48" t="s">
        <v>75</v>
      </c>
    </row>
    <row r="79" spans="2:7" ht="15" customHeight="1">
      <c r="B79" s="28"/>
      <c r="C79" s="34" t="s">
        <v>66</v>
      </c>
      <c r="D79" s="46">
        <v>550</v>
      </c>
      <c r="E79" s="47">
        <v>125</v>
      </c>
      <c r="F79" s="47">
        <v>425</v>
      </c>
      <c r="G79" s="48" t="s">
        <v>75</v>
      </c>
    </row>
    <row r="80" spans="2:7" ht="15" customHeight="1">
      <c r="B80" s="28"/>
      <c r="C80" s="34" t="s">
        <v>67</v>
      </c>
      <c r="D80" s="46">
        <v>3600</v>
      </c>
      <c r="E80" s="47">
        <v>175</v>
      </c>
      <c r="F80" s="47">
        <v>3400</v>
      </c>
      <c r="G80" s="48" t="s">
        <v>75</v>
      </c>
    </row>
    <row r="81" spans="2:7" ht="15" customHeight="1" thickBot="1">
      <c r="B81" s="31"/>
      <c r="C81" s="42" t="s">
        <v>68</v>
      </c>
      <c r="D81" s="58">
        <v>2900</v>
      </c>
      <c r="E81" s="59">
        <v>2300</v>
      </c>
      <c r="F81" s="59">
        <v>600</v>
      </c>
      <c r="G81" s="60" t="s">
        <v>75</v>
      </c>
    </row>
    <row r="82" ht="15" customHeight="1"/>
    <row r="83" ht="15" customHeight="1"/>
    <row r="84" spans="2:2" ht="15" customHeight="1">
      <c r="B84" s="18" t="s">
        <v>4</v>
      </c>
    </row>
    <row r="85" ht="15" thickBot="1"/>
    <row r="86" spans="2:7" ht="15" customHeight="1">
      <c r="B86" s="1113" t="s">
        <v>59</v>
      </c>
      <c r="C86" s="1116" t="s">
        <v>73</v>
      </c>
      <c r="D86" s="1118" t="s">
        <v>61</v>
      </c>
      <c r="E86" s="1121" t="s">
        <v>26</v>
      </c>
      <c r="F86" s="1121" t="s">
        <v>62</v>
      </c>
      <c r="G86" s="1110" t="s">
        <v>77</v>
      </c>
    </row>
    <row r="87" spans="2:7" ht="15" customHeight="1">
      <c r="B87" s="1114"/>
      <c r="C87" s="1117"/>
      <c r="D87" s="1119"/>
      <c r="E87" s="1122"/>
      <c r="F87" s="1122"/>
      <c r="G87" s="1111"/>
    </row>
    <row r="88" spans="2:7" ht="15" customHeight="1" thickBot="1">
      <c r="B88" s="1115"/>
      <c r="C88" s="33" t="s">
        <v>63</v>
      </c>
      <c r="D88" s="1120"/>
      <c r="E88" s="1123"/>
      <c r="F88" s="1123"/>
      <c r="G88" s="1112"/>
    </row>
    <row r="89" spans="2:7" ht="15" customHeight="1">
      <c r="B89" s="27" t="s">
        <v>64</v>
      </c>
      <c r="C89" s="36" t="s">
        <v>69</v>
      </c>
      <c r="D89" s="43">
        <v>32000</v>
      </c>
      <c r="E89" s="44">
        <v>2200</v>
      </c>
      <c r="F89" s="44">
        <v>28000</v>
      </c>
      <c r="G89" s="45">
        <v>1800</v>
      </c>
    </row>
    <row r="90" spans="2:7" ht="15" customHeight="1">
      <c r="B90" s="28"/>
      <c r="C90" s="34" t="s">
        <v>65</v>
      </c>
      <c r="D90" s="46">
        <v>15000</v>
      </c>
      <c r="E90" s="47">
        <v>150</v>
      </c>
      <c r="F90" s="47">
        <v>15000</v>
      </c>
      <c r="G90" s="48" t="s">
        <v>75</v>
      </c>
    </row>
    <row r="91" spans="2:7" ht="15" customHeight="1">
      <c r="B91" s="28"/>
      <c r="C91" s="34" t="s">
        <v>66</v>
      </c>
      <c r="D91" s="46">
        <v>800</v>
      </c>
      <c r="E91" s="47">
        <v>400</v>
      </c>
      <c r="F91" s="47">
        <v>425</v>
      </c>
      <c r="G91" s="48" t="s">
        <v>75</v>
      </c>
    </row>
    <row r="92" spans="2:7" ht="15" customHeight="1">
      <c r="B92" s="28"/>
      <c r="C92" s="34" t="s">
        <v>67</v>
      </c>
      <c r="D92" s="46">
        <v>14000</v>
      </c>
      <c r="E92" s="47">
        <v>700</v>
      </c>
      <c r="F92" s="47">
        <v>11500</v>
      </c>
      <c r="G92" s="48">
        <v>1800</v>
      </c>
    </row>
    <row r="93" spans="2:7" ht="15" customHeight="1">
      <c r="B93" s="28"/>
      <c r="C93" s="34" t="s">
        <v>68</v>
      </c>
      <c r="D93" s="46">
        <v>1500</v>
      </c>
      <c r="E93" s="47">
        <v>900</v>
      </c>
      <c r="F93" s="47">
        <v>600</v>
      </c>
      <c r="G93" s="48" t="s">
        <v>75</v>
      </c>
    </row>
    <row r="94" spans="2:7" ht="15" customHeight="1">
      <c r="B94" s="29" t="s">
        <v>70</v>
      </c>
      <c r="C94" s="40" t="s">
        <v>69</v>
      </c>
      <c r="D94" s="49">
        <v>24000</v>
      </c>
      <c r="E94" s="50">
        <v>900</v>
      </c>
      <c r="F94" s="50">
        <v>21000</v>
      </c>
      <c r="G94" s="51">
        <v>1800</v>
      </c>
    </row>
    <row r="95" spans="2:7" ht="15" customHeight="1">
      <c r="B95" s="28"/>
      <c r="C95" s="34" t="s">
        <v>65</v>
      </c>
      <c r="D95" s="46">
        <v>10500</v>
      </c>
      <c r="E95" s="47">
        <v>100</v>
      </c>
      <c r="F95" s="47">
        <v>10500</v>
      </c>
      <c r="G95" s="48" t="s">
        <v>75</v>
      </c>
    </row>
    <row r="96" spans="2:7" ht="15" customHeight="1">
      <c r="B96" s="28"/>
      <c r="C96" s="34" t="s">
        <v>66</v>
      </c>
      <c r="D96" s="46">
        <v>550</v>
      </c>
      <c r="E96" s="47">
        <v>250</v>
      </c>
      <c r="F96" s="47">
        <v>275</v>
      </c>
      <c r="G96" s="48" t="s">
        <v>75</v>
      </c>
    </row>
    <row r="97" spans="2:7" ht="15" customHeight="1">
      <c r="B97" s="28"/>
      <c r="C97" s="34" t="s">
        <v>67</v>
      </c>
      <c r="D97" s="46">
        <v>12000</v>
      </c>
      <c r="E97" s="47">
        <v>375</v>
      </c>
      <c r="F97" s="47">
        <v>10000</v>
      </c>
      <c r="G97" s="48">
        <v>1800</v>
      </c>
    </row>
    <row r="98" spans="2:7" ht="15" customHeight="1">
      <c r="B98" s="30"/>
      <c r="C98" s="41" t="s">
        <v>68</v>
      </c>
      <c r="D98" s="52">
        <v>600</v>
      </c>
      <c r="E98" s="53">
        <v>200</v>
      </c>
      <c r="F98" s="53">
        <v>400</v>
      </c>
      <c r="G98" s="54" t="s">
        <v>75</v>
      </c>
    </row>
    <row r="99" spans="2:7" ht="15" customHeight="1">
      <c r="B99" s="28" t="s">
        <v>71</v>
      </c>
      <c r="C99" s="35" t="s">
        <v>69</v>
      </c>
      <c r="D99" s="55">
        <v>2600</v>
      </c>
      <c r="E99" s="56">
        <v>600</v>
      </c>
      <c r="F99" s="56">
        <v>2000</v>
      </c>
      <c r="G99" s="57" t="s">
        <v>75</v>
      </c>
    </row>
    <row r="100" spans="2:7" ht="15" customHeight="1">
      <c r="B100" s="28"/>
      <c r="C100" s="34" t="s">
        <v>65</v>
      </c>
      <c r="D100" s="46">
        <v>1000</v>
      </c>
      <c r="E100" s="47">
        <v>50</v>
      </c>
      <c r="F100" s="47">
        <v>950</v>
      </c>
      <c r="G100" s="48" t="s">
        <v>75</v>
      </c>
    </row>
    <row r="101" spans="2:7" ht="15" customHeight="1">
      <c r="B101" s="28"/>
      <c r="C101" s="34" t="s">
        <v>66</v>
      </c>
      <c r="D101" s="46">
        <v>150</v>
      </c>
      <c r="E101" s="47">
        <v>100</v>
      </c>
      <c r="F101" s="47">
        <v>50</v>
      </c>
      <c r="G101" s="48" t="s">
        <v>75</v>
      </c>
    </row>
    <row r="102" spans="2:7" ht="15" customHeight="1">
      <c r="B102" s="28"/>
      <c r="C102" s="34" t="s">
        <v>67</v>
      </c>
      <c r="D102" s="46">
        <v>1100</v>
      </c>
      <c r="E102" s="47">
        <v>175</v>
      </c>
      <c r="F102" s="47">
        <v>950</v>
      </c>
      <c r="G102" s="48" t="s">
        <v>75</v>
      </c>
    </row>
    <row r="103" spans="2:7" ht="15" customHeight="1">
      <c r="B103" s="28"/>
      <c r="C103" s="34" t="s">
        <v>68</v>
      </c>
      <c r="D103" s="46">
        <v>350</v>
      </c>
      <c r="E103" s="47">
        <v>275</v>
      </c>
      <c r="F103" s="47">
        <v>75</v>
      </c>
      <c r="G103" s="48" t="s">
        <v>75</v>
      </c>
    </row>
    <row r="104" spans="2:7" ht="15" customHeight="1">
      <c r="B104" s="29" t="s">
        <v>72</v>
      </c>
      <c r="C104" s="40" t="s">
        <v>69</v>
      </c>
      <c r="D104" s="49">
        <v>1100</v>
      </c>
      <c r="E104" s="50">
        <v>325</v>
      </c>
      <c r="F104" s="50">
        <v>700</v>
      </c>
      <c r="G104" s="51" t="s">
        <v>75</v>
      </c>
    </row>
    <row r="105" spans="2:7" ht="15" customHeight="1">
      <c r="B105" s="28"/>
      <c r="C105" s="34" t="s">
        <v>65</v>
      </c>
      <c r="D105" s="46">
        <v>650</v>
      </c>
      <c r="E105" s="47" t="s">
        <v>75</v>
      </c>
      <c r="F105" s="47">
        <v>650</v>
      </c>
      <c r="G105" s="48" t="s">
        <v>75</v>
      </c>
    </row>
    <row r="106" spans="2:7" ht="15" customHeight="1">
      <c r="B106" s="28"/>
      <c r="C106" s="34" t="s">
        <v>66</v>
      </c>
      <c r="D106" s="46" t="s">
        <v>75</v>
      </c>
      <c r="E106" s="47" t="s">
        <v>75</v>
      </c>
      <c r="F106" s="47" t="s">
        <v>75</v>
      </c>
      <c r="G106" s="48" t="s">
        <v>75</v>
      </c>
    </row>
    <row r="107" spans="2:7" ht="15" customHeight="1">
      <c r="B107" s="28"/>
      <c r="C107" s="34" t="s">
        <v>67</v>
      </c>
      <c r="D107" s="46">
        <v>150</v>
      </c>
      <c r="E107" s="47">
        <v>100</v>
      </c>
      <c r="F107" s="47">
        <v>25</v>
      </c>
      <c r="G107" s="48" t="s">
        <v>75</v>
      </c>
    </row>
    <row r="108" spans="2:7" ht="15" customHeight="1">
      <c r="B108" s="30"/>
      <c r="C108" s="41" t="s">
        <v>68</v>
      </c>
      <c r="D108" s="52">
        <v>250</v>
      </c>
      <c r="E108" s="53">
        <v>225</v>
      </c>
      <c r="F108" s="53">
        <v>25</v>
      </c>
      <c r="G108" s="54" t="s">
        <v>75</v>
      </c>
    </row>
    <row r="109" spans="2:7" ht="15" customHeight="1">
      <c r="B109" s="28" t="s">
        <v>2</v>
      </c>
      <c r="C109" s="35" t="s">
        <v>69</v>
      </c>
      <c r="D109" s="55">
        <v>4200</v>
      </c>
      <c r="E109" s="56">
        <v>350</v>
      </c>
      <c r="F109" s="56">
        <v>3900</v>
      </c>
      <c r="G109" s="57" t="s">
        <v>75</v>
      </c>
    </row>
    <row r="110" spans="2:7" ht="15" customHeight="1">
      <c r="B110" s="28"/>
      <c r="C110" s="34" t="s">
        <v>65</v>
      </c>
      <c r="D110" s="46">
        <v>3000</v>
      </c>
      <c r="E110" s="47">
        <v>10</v>
      </c>
      <c r="F110" s="47">
        <v>3000</v>
      </c>
      <c r="G110" s="48" t="s">
        <v>75</v>
      </c>
    </row>
    <row r="111" spans="2:7" ht="15" customHeight="1">
      <c r="B111" s="28"/>
      <c r="C111" s="34" t="s">
        <v>66</v>
      </c>
      <c r="D111" s="46">
        <v>125</v>
      </c>
      <c r="E111" s="47">
        <v>50</v>
      </c>
      <c r="F111" s="47">
        <v>75</v>
      </c>
      <c r="G111" s="48" t="s">
        <v>75</v>
      </c>
    </row>
    <row r="112" spans="2:7" ht="15" customHeight="1">
      <c r="B112" s="28"/>
      <c r="C112" s="34" t="s">
        <v>67</v>
      </c>
      <c r="D112" s="46">
        <v>800</v>
      </c>
      <c r="E112" s="47">
        <v>50</v>
      </c>
      <c r="F112" s="47">
        <v>700</v>
      </c>
      <c r="G112" s="48" t="s">
        <v>75</v>
      </c>
    </row>
    <row r="113" spans="2:7" ht="15" customHeight="1" thickBot="1">
      <c r="B113" s="31"/>
      <c r="C113" s="42" t="s">
        <v>68</v>
      </c>
      <c r="D113" s="58">
        <v>325</v>
      </c>
      <c r="E113" s="59">
        <v>225</v>
      </c>
      <c r="F113" s="59">
        <v>100</v>
      </c>
      <c r="G113" s="60" t="s">
        <v>75</v>
      </c>
    </row>
    <row r="116" spans="2:2" ht="15" customHeight="1">
      <c r="B116" s="18" t="s">
        <v>5</v>
      </c>
    </row>
    <row r="117" ht="15" thickBot="1"/>
    <row r="118" spans="2:7" ht="15" customHeight="1">
      <c r="B118" s="1113" t="s">
        <v>59</v>
      </c>
      <c r="C118" s="1116" t="s">
        <v>73</v>
      </c>
      <c r="D118" s="1118" t="s">
        <v>61</v>
      </c>
      <c r="E118" s="1121" t="s">
        <v>26</v>
      </c>
      <c r="F118" s="1121" t="s">
        <v>62</v>
      </c>
      <c r="G118" s="1110" t="s">
        <v>77</v>
      </c>
    </row>
    <row r="119" spans="2:7" ht="15" customHeight="1">
      <c r="B119" s="1114"/>
      <c r="C119" s="1117"/>
      <c r="D119" s="1119"/>
      <c r="E119" s="1122"/>
      <c r="F119" s="1122"/>
      <c r="G119" s="1111"/>
    </row>
    <row r="120" spans="2:7" ht="15" customHeight="1" thickBot="1">
      <c r="B120" s="1115"/>
      <c r="C120" s="33" t="s">
        <v>63</v>
      </c>
      <c r="D120" s="1120"/>
      <c r="E120" s="1123"/>
      <c r="F120" s="1123"/>
      <c r="G120" s="1112"/>
    </row>
    <row r="121" spans="2:7" ht="15" customHeight="1">
      <c r="B121" s="27" t="s">
        <v>64</v>
      </c>
      <c r="C121" s="36" t="s">
        <v>69</v>
      </c>
      <c r="D121" s="43">
        <v>27000</v>
      </c>
      <c r="E121" s="44">
        <v>3200</v>
      </c>
      <c r="F121" s="44">
        <v>21500</v>
      </c>
      <c r="G121" s="45">
        <v>3000</v>
      </c>
    </row>
    <row r="122" spans="2:7" ht="15" customHeight="1">
      <c r="B122" s="28"/>
      <c r="C122" s="34" t="s">
        <v>65</v>
      </c>
      <c r="D122" s="46">
        <v>13500</v>
      </c>
      <c r="E122" s="47">
        <v>100</v>
      </c>
      <c r="F122" s="47">
        <v>13500</v>
      </c>
      <c r="G122" s="48" t="s">
        <v>75</v>
      </c>
    </row>
    <row r="123" spans="2:7" ht="15" customHeight="1">
      <c r="B123" s="28"/>
      <c r="C123" s="34" t="s">
        <v>66</v>
      </c>
      <c r="D123" s="46">
        <v>450</v>
      </c>
      <c r="E123" s="47" t="s">
        <v>75</v>
      </c>
      <c r="F123" s="47">
        <v>450</v>
      </c>
      <c r="G123" s="48" t="s">
        <v>75</v>
      </c>
    </row>
    <row r="124" spans="2:7" ht="15" customHeight="1">
      <c r="B124" s="28"/>
      <c r="C124" s="34" t="s">
        <v>67</v>
      </c>
      <c r="D124" s="46">
        <v>10000</v>
      </c>
      <c r="E124" s="47">
        <v>500</v>
      </c>
      <c r="F124" s="47">
        <v>6600</v>
      </c>
      <c r="G124" s="48">
        <v>3000</v>
      </c>
    </row>
    <row r="125" spans="2:7" ht="15" customHeight="1">
      <c r="B125" s="28"/>
      <c r="C125" s="34" t="s">
        <v>68</v>
      </c>
      <c r="D125" s="46">
        <v>3200</v>
      </c>
      <c r="E125" s="47">
        <v>2600</v>
      </c>
      <c r="F125" s="47">
        <v>600</v>
      </c>
      <c r="G125" s="48" t="s">
        <v>75</v>
      </c>
    </row>
    <row r="126" spans="2:7" ht="15" customHeight="1">
      <c r="B126" s="29" t="s">
        <v>70</v>
      </c>
      <c r="C126" s="40" t="s">
        <v>69</v>
      </c>
      <c r="D126" s="49">
        <v>20000</v>
      </c>
      <c r="E126" s="50">
        <v>1000</v>
      </c>
      <c r="F126" s="50">
        <v>16000</v>
      </c>
      <c r="G126" s="51">
        <v>3000</v>
      </c>
    </row>
    <row r="127" spans="2:7" ht="15" customHeight="1">
      <c r="B127" s="28"/>
      <c r="C127" s="34" t="s">
        <v>65</v>
      </c>
      <c r="D127" s="46">
        <v>9600</v>
      </c>
      <c r="E127" s="47">
        <v>75</v>
      </c>
      <c r="F127" s="47">
        <v>9600</v>
      </c>
      <c r="G127" s="48" t="s">
        <v>75</v>
      </c>
    </row>
    <row r="128" spans="2:7" ht="15" customHeight="1">
      <c r="B128" s="28"/>
      <c r="C128" s="34" t="s">
        <v>66</v>
      </c>
      <c r="D128" s="46">
        <v>325</v>
      </c>
      <c r="E128" s="47" t="s">
        <v>75</v>
      </c>
      <c r="F128" s="47">
        <v>325</v>
      </c>
      <c r="G128" s="48" t="s">
        <v>75</v>
      </c>
    </row>
    <row r="129" spans="2:7" ht="15" customHeight="1">
      <c r="B129" s="28"/>
      <c r="C129" s="34" t="s">
        <v>67</v>
      </c>
      <c r="D129" s="46">
        <v>9200</v>
      </c>
      <c r="E129" s="47">
        <v>500</v>
      </c>
      <c r="F129" s="47">
        <v>5700</v>
      </c>
      <c r="G129" s="48">
        <v>3000</v>
      </c>
    </row>
    <row r="130" spans="2:7" ht="15" customHeight="1">
      <c r="B130" s="30"/>
      <c r="C130" s="41" t="s">
        <v>68</v>
      </c>
      <c r="D130" s="52">
        <v>800</v>
      </c>
      <c r="E130" s="53">
        <v>400</v>
      </c>
      <c r="F130" s="53">
        <v>425</v>
      </c>
      <c r="G130" s="54" t="s">
        <v>75</v>
      </c>
    </row>
    <row r="131" spans="2:7" ht="15" customHeight="1">
      <c r="B131" s="28" t="s">
        <v>71</v>
      </c>
      <c r="C131" s="35" t="s">
        <v>69</v>
      </c>
      <c r="D131" s="55">
        <v>1700</v>
      </c>
      <c r="E131" s="56">
        <v>200</v>
      </c>
      <c r="F131" s="56">
        <v>1500</v>
      </c>
      <c r="G131" s="57" t="s">
        <v>75</v>
      </c>
    </row>
    <row r="132" spans="2:7" ht="15" customHeight="1">
      <c r="B132" s="28"/>
      <c r="C132" s="34" t="s">
        <v>65</v>
      </c>
      <c r="D132" s="46">
        <v>850</v>
      </c>
      <c r="E132" s="47" t="s">
        <v>75</v>
      </c>
      <c r="F132" s="47">
        <v>850</v>
      </c>
      <c r="G132" s="48" t="s">
        <v>75</v>
      </c>
    </row>
    <row r="133" spans="2:7" ht="15" customHeight="1">
      <c r="B133" s="28"/>
      <c r="C133" s="34" t="s">
        <v>66</v>
      </c>
      <c r="D133" s="46">
        <v>50</v>
      </c>
      <c r="E133" s="47" t="s">
        <v>75</v>
      </c>
      <c r="F133" s="47">
        <v>50</v>
      </c>
      <c r="G133" s="48" t="s">
        <v>75</v>
      </c>
    </row>
    <row r="134" spans="2:7" ht="15" customHeight="1">
      <c r="B134" s="28"/>
      <c r="C134" s="34" t="s">
        <v>67</v>
      </c>
      <c r="D134" s="46">
        <v>500</v>
      </c>
      <c r="E134" s="47">
        <v>10</v>
      </c>
      <c r="F134" s="47">
        <v>500</v>
      </c>
      <c r="G134" s="48" t="s">
        <v>75</v>
      </c>
    </row>
    <row r="135" spans="2:7" ht="15" customHeight="1">
      <c r="B135" s="28"/>
      <c r="C135" s="34" t="s">
        <v>68</v>
      </c>
      <c r="D135" s="46">
        <v>250</v>
      </c>
      <c r="E135" s="47">
        <v>175</v>
      </c>
      <c r="F135" s="47">
        <v>75</v>
      </c>
      <c r="G135" s="48" t="s">
        <v>75</v>
      </c>
    </row>
    <row r="136" spans="2:7" ht="15" customHeight="1">
      <c r="B136" s="29" t="s">
        <v>72</v>
      </c>
      <c r="C136" s="40" t="s">
        <v>69</v>
      </c>
      <c r="D136" s="49">
        <v>950</v>
      </c>
      <c r="E136" s="50">
        <v>450</v>
      </c>
      <c r="F136" s="50">
        <v>500</v>
      </c>
      <c r="G136" s="51" t="s">
        <v>75</v>
      </c>
    </row>
    <row r="137" spans="2:7" ht="15" customHeight="1">
      <c r="B137" s="28"/>
      <c r="C137" s="34" t="s">
        <v>65</v>
      </c>
      <c r="D137" s="46">
        <v>450</v>
      </c>
      <c r="E137" s="47" t="s">
        <v>75</v>
      </c>
      <c r="F137" s="47">
        <v>450</v>
      </c>
      <c r="G137" s="48" t="s">
        <v>75</v>
      </c>
    </row>
    <row r="138" spans="2:7" ht="15" customHeight="1">
      <c r="B138" s="28"/>
      <c r="C138" s="34" t="s">
        <v>66</v>
      </c>
      <c r="D138" s="46" t="s">
        <v>75</v>
      </c>
      <c r="E138" s="47" t="s">
        <v>75</v>
      </c>
      <c r="F138" s="47" t="s">
        <v>75</v>
      </c>
      <c r="G138" s="48" t="s">
        <v>75</v>
      </c>
    </row>
    <row r="139" spans="2:7" ht="15" customHeight="1">
      <c r="B139" s="28"/>
      <c r="C139" s="34" t="s">
        <v>67</v>
      </c>
      <c r="D139" s="46">
        <v>10</v>
      </c>
      <c r="E139" s="47" t="s">
        <v>75</v>
      </c>
      <c r="F139" s="47">
        <v>10</v>
      </c>
      <c r="G139" s="48" t="s">
        <v>75</v>
      </c>
    </row>
    <row r="140" spans="2:7" ht="15" customHeight="1">
      <c r="B140" s="30"/>
      <c r="C140" s="41" t="s">
        <v>68</v>
      </c>
      <c r="D140" s="52">
        <v>475</v>
      </c>
      <c r="E140" s="53">
        <v>450</v>
      </c>
      <c r="F140" s="53">
        <v>25</v>
      </c>
      <c r="G140" s="54" t="s">
        <v>75</v>
      </c>
    </row>
    <row r="141" spans="2:7" ht="15" customHeight="1">
      <c r="B141" s="28" t="s">
        <v>2</v>
      </c>
      <c r="C141" s="35" t="s">
        <v>69</v>
      </c>
      <c r="D141" s="55">
        <v>4900</v>
      </c>
      <c r="E141" s="56">
        <v>1500</v>
      </c>
      <c r="F141" s="56">
        <v>3400</v>
      </c>
      <c r="G141" s="57" t="s">
        <v>75</v>
      </c>
    </row>
    <row r="142" spans="2:7" ht="15" customHeight="1">
      <c r="B142" s="28"/>
      <c r="C142" s="34" t="s">
        <v>65</v>
      </c>
      <c r="D142" s="46">
        <v>2800</v>
      </c>
      <c r="E142" s="47">
        <v>25</v>
      </c>
      <c r="F142" s="47">
        <v>2800</v>
      </c>
      <c r="G142" s="48" t="s">
        <v>75</v>
      </c>
    </row>
    <row r="143" spans="2:7" ht="15" customHeight="1">
      <c r="B143" s="28"/>
      <c r="C143" s="34" t="s">
        <v>66</v>
      </c>
      <c r="D143" s="46">
        <v>75</v>
      </c>
      <c r="E143" s="47" t="s">
        <v>75</v>
      </c>
      <c r="F143" s="47">
        <v>75</v>
      </c>
      <c r="G143" s="48" t="s">
        <v>75</v>
      </c>
    </row>
    <row r="144" spans="2:7" ht="15" customHeight="1">
      <c r="B144" s="28"/>
      <c r="C144" s="34" t="s">
        <v>67</v>
      </c>
      <c r="D144" s="46">
        <v>400</v>
      </c>
      <c r="E144" s="47" t="s">
        <v>75</v>
      </c>
      <c r="F144" s="47">
        <v>400</v>
      </c>
      <c r="G144" s="48" t="s">
        <v>75</v>
      </c>
    </row>
    <row r="145" spans="2:7" ht="15" customHeight="1" thickBot="1">
      <c r="B145" s="31"/>
      <c r="C145" s="42" t="s">
        <v>68</v>
      </c>
      <c r="D145" s="58">
        <v>1600</v>
      </c>
      <c r="E145" s="59">
        <v>1500</v>
      </c>
      <c r="F145" s="59">
        <v>100</v>
      </c>
      <c r="G145" s="60" t="s">
        <v>75</v>
      </c>
    </row>
    <row r="148" spans="2:2" ht="15" customHeight="1">
      <c r="B148" s="18" t="s">
        <v>6</v>
      </c>
    </row>
    <row r="149" ht="15" thickBot="1"/>
    <row r="150" spans="2:7" ht="15" customHeight="1">
      <c r="B150" s="1113" t="s">
        <v>59</v>
      </c>
      <c r="C150" s="1116" t="s">
        <v>73</v>
      </c>
      <c r="D150" s="1118" t="s">
        <v>61</v>
      </c>
      <c r="E150" s="1121" t="s">
        <v>26</v>
      </c>
      <c r="F150" s="1121" t="s">
        <v>62</v>
      </c>
      <c r="G150" s="1110" t="s">
        <v>77</v>
      </c>
    </row>
    <row r="151" spans="2:7" ht="15" customHeight="1">
      <c r="B151" s="1114"/>
      <c r="C151" s="1117"/>
      <c r="D151" s="1119"/>
      <c r="E151" s="1122"/>
      <c r="F151" s="1122"/>
      <c r="G151" s="1111"/>
    </row>
    <row r="152" spans="2:7" ht="15" customHeight="1" thickBot="1">
      <c r="B152" s="1115"/>
      <c r="C152" s="33" t="s">
        <v>63</v>
      </c>
      <c r="D152" s="1120"/>
      <c r="E152" s="1123"/>
      <c r="F152" s="1123"/>
      <c r="G152" s="1112"/>
    </row>
    <row r="153" spans="2:7" ht="15" customHeight="1">
      <c r="B153" s="27" t="s">
        <v>64</v>
      </c>
      <c r="C153" s="36" t="s">
        <v>69</v>
      </c>
      <c r="D153" s="43">
        <v>22500</v>
      </c>
      <c r="E153" s="44">
        <v>1300</v>
      </c>
      <c r="F153" s="44">
        <v>19500</v>
      </c>
      <c r="G153" s="45">
        <v>1400</v>
      </c>
    </row>
    <row r="154" spans="2:7" ht="15" customHeight="1">
      <c r="B154" s="28"/>
      <c r="C154" s="34" t="s">
        <v>65</v>
      </c>
      <c r="D154" s="46">
        <v>11500</v>
      </c>
      <c r="E154" s="47" t="s">
        <v>75</v>
      </c>
      <c r="F154" s="47">
        <v>11500</v>
      </c>
      <c r="G154" s="48" t="s">
        <v>75</v>
      </c>
    </row>
    <row r="155" spans="2:7" ht="15" customHeight="1">
      <c r="B155" s="28"/>
      <c r="C155" s="34" t="s">
        <v>66</v>
      </c>
      <c r="D155" s="46">
        <v>275</v>
      </c>
      <c r="E155" s="47" t="s">
        <v>75</v>
      </c>
      <c r="F155" s="47">
        <v>275</v>
      </c>
      <c r="G155" s="48" t="s">
        <v>75</v>
      </c>
    </row>
    <row r="156" spans="2:7" ht="15" customHeight="1">
      <c r="B156" s="28"/>
      <c r="C156" s="34" t="s">
        <v>67</v>
      </c>
      <c r="D156" s="46">
        <v>9500</v>
      </c>
      <c r="E156" s="47">
        <v>275</v>
      </c>
      <c r="F156" s="47">
        <v>7800</v>
      </c>
      <c r="G156" s="48">
        <v>1400</v>
      </c>
    </row>
    <row r="157" spans="2:7" ht="15" customHeight="1">
      <c r="B157" s="28"/>
      <c r="C157" s="34" t="s">
        <v>68</v>
      </c>
      <c r="D157" s="46">
        <v>1400</v>
      </c>
      <c r="E157" s="47">
        <v>1100</v>
      </c>
      <c r="F157" s="47">
        <v>325</v>
      </c>
      <c r="G157" s="48" t="s">
        <v>75</v>
      </c>
    </row>
    <row r="158" spans="2:7" ht="15" customHeight="1">
      <c r="B158" s="29" t="s">
        <v>70</v>
      </c>
      <c r="C158" s="40" t="s">
        <v>69</v>
      </c>
      <c r="D158" s="49">
        <v>16500</v>
      </c>
      <c r="E158" s="50">
        <v>200</v>
      </c>
      <c r="F158" s="50">
        <v>14500</v>
      </c>
      <c r="G158" s="51">
        <v>1400</v>
      </c>
    </row>
    <row r="159" spans="2:7" ht="15" customHeight="1">
      <c r="B159" s="28"/>
      <c r="C159" s="34" t="s">
        <v>65</v>
      </c>
      <c r="D159" s="46">
        <v>7600</v>
      </c>
      <c r="E159" s="47" t="s">
        <v>75</v>
      </c>
      <c r="F159" s="47">
        <v>7600</v>
      </c>
      <c r="G159" s="48" t="s">
        <v>75</v>
      </c>
    </row>
    <row r="160" spans="2:7" ht="15" customHeight="1">
      <c r="B160" s="28"/>
      <c r="C160" s="34" t="s">
        <v>66</v>
      </c>
      <c r="D160" s="46">
        <v>175</v>
      </c>
      <c r="E160" s="47" t="s">
        <v>75</v>
      </c>
      <c r="F160" s="47">
        <v>175</v>
      </c>
      <c r="G160" s="48" t="s">
        <v>75</v>
      </c>
    </row>
    <row r="161" spans="2:7" ht="15" customHeight="1">
      <c r="B161" s="28"/>
      <c r="C161" s="34" t="s">
        <v>67</v>
      </c>
      <c r="D161" s="46">
        <v>8200</v>
      </c>
      <c r="E161" s="47">
        <v>50</v>
      </c>
      <c r="F161" s="47">
        <v>6700</v>
      </c>
      <c r="G161" s="48">
        <v>1400</v>
      </c>
    </row>
    <row r="162" spans="2:7" ht="15" customHeight="1">
      <c r="B162" s="30"/>
      <c r="C162" s="41" t="s">
        <v>68</v>
      </c>
      <c r="D162" s="52">
        <v>350</v>
      </c>
      <c r="E162" s="53">
        <v>150</v>
      </c>
      <c r="F162" s="53">
        <v>200</v>
      </c>
      <c r="G162" s="54" t="s">
        <v>75</v>
      </c>
    </row>
    <row r="163" spans="2:7" ht="15" customHeight="1">
      <c r="B163" s="28" t="s">
        <v>71</v>
      </c>
      <c r="C163" s="35" t="s">
        <v>69</v>
      </c>
      <c r="D163" s="55">
        <v>1900</v>
      </c>
      <c r="E163" s="56">
        <v>600</v>
      </c>
      <c r="F163" s="56">
        <v>1300</v>
      </c>
      <c r="G163" s="57" t="s">
        <v>75</v>
      </c>
    </row>
    <row r="164" spans="2:7" ht="15" customHeight="1">
      <c r="B164" s="28"/>
      <c r="C164" s="34" t="s">
        <v>65</v>
      </c>
      <c r="D164" s="46">
        <v>600</v>
      </c>
      <c r="E164" s="47" t="s">
        <v>75</v>
      </c>
      <c r="F164" s="47">
        <v>600</v>
      </c>
      <c r="G164" s="48" t="s">
        <v>75</v>
      </c>
    </row>
    <row r="165" spans="2:7" ht="15" customHeight="1">
      <c r="B165" s="28"/>
      <c r="C165" s="34" t="s">
        <v>66</v>
      </c>
      <c r="D165" s="46">
        <v>25</v>
      </c>
      <c r="E165" s="47" t="s">
        <v>75</v>
      </c>
      <c r="F165" s="47">
        <v>25</v>
      </c>
      <c r="G165" s="48" t="s">
        <v>75</v>
      </c>
    </row>
    <row r="166" spans="2:7" ht="15" customHeight="1">
      <c r="B166" s="28"/>
      <c r="C166" s="34" t="s">
        <v>67</v>
      </c>
      <c r="D166" s="46">
        <v>850</v>
      </c>
      <c r="E166" s="47">
        <v>225</v>
      </c>
      <c r="F166" s="47">
        <v>600</v>
      </c>
      <c r="G166" s="48" t="s">
        <v>75</v>
      </c>
    </row>
    <row r="167" spans="2:7" ht="15" customHeight="1">
      <c r="B167" s="28"/>
      <c r="C167" s="34" t="s">
        <v>68</v>
      </c>
      <c r="D167" s="46">
        <v>400</v>
      </c>
      <c r="E167" s="47">
        <v>375</v>
      </c>
      <c r="F167" s="47">
        <v>50</v>
      </c>
      <c r="G167" s="48" t="s">
        <v>75</v>
      </c>
    </row>
    <row r="168" spans="2:7" ht="15" customHeight="1">
      <c r="B168" s="29" t="s">
        <v>72</v>
      </c>
      <c r="C168" s="40" t="s">
        <v>69</v>
      </c>
      <c r="D168" s="49">
        <v>1000</v>
      </c>
      <c r="E168" s="50">
        <v>425</v>
      </c>
      <c r="F168" s="50">
        <v>600</v>
      </c>
      <c r="G168" s="51" t="s">
        <v>75</v>
      </c>
    </row>
    <row r="169" spans="2:7" ht="15" customHeight="1">
      <c r="B169" s="28"/>
      <c r="C169" s="34" t="s">
        <v>65</v>
      </c>
      <c r="D169" s="46">
        <v>550</v>
      </c>
      <c r="E169" s="47" t="s">
        <v>75</v>
      </c>
      <c r="F169" s="47">
        <v>550</v>
      </c>
      <c r="G169" s="48" t="s">
        <v>75</v>
      </c>
    </row>
    <row r="170" spans="2:7" ht="15" customHeight="1">
      <c r="B170" s="28"/>
      <c r="C170" s="34" t="s">
        <v>66</v>
      </c>
      <c r="D170" s="46" t="s">
        <v>75</v>
      </c>
      <c r="E170" s="47" t="s">
        <v>75</v>
      </c>
      <c r="F170" s="47" t="s">
        <v>75</v>
      </c>
      <c r="G170" s="48" t="s">
        <v>75</v>
      </c>
    </row>
    <row r="171" spans="2:7" ht="15" customHeight="1">
      <c r="B171" s="28"/>
      <c r="C171" s="34" t="s">
        <v>67</v>
      </c>
      <c r="D171" s="46">
        <v>25</v>
      </c>
      <c r="E171" s="47">
        <v>10</v>
      </c>
      <c r="F171" s="47">
        <v>25</v>
      </c>
      <c r="G171" s="48" t="s">
        <v>75</v>
      </c>
    </row>
    <row r="172" spans="2:7" ht="15" customHeight="1">
      <c r="B172" s="30"/>
      <c r="C172" s="41" t="s">
        <v>68</v>
      </c>
      <c r="D172" s="52">
        <v>425</v>
      </c>
      <c r="E172" s="53">
        <v>425</v>
      </c>
      <c r="F172" s="53">
        <v>10</v>
      </c>
      <c r="G172" s="54" t="s">
        <v>75</v>
      </c>
    </row>
    <row r="173" spans="2:7" ht="15" customHeight="1">
      <c r="B173" s="28" t="s">
        <v>2</v>
      </c>
      <c r="C173" s="35" t="s">
        <v>69</v>
      </c>
      <c r="D173" s="55">
        <v>3300</v>
      </c>
      <c r="E173" s="56">
        <v>125</v>
      </c>
      <c r="F173" s="56">
        <v>3100</v>
      </c>
      <c r="G173" s="57" t="s">
        <v>75</v>
      </c>
    </row>
    <row r="174" spans="2:7" ht="15" customHeight="1">
      <c r="B174" s="28"/>
      <c r="C174" s="34" t="s">
        <v>65</v>
      </c>
      <c r="D174" s="46">
        <v>2600</v>
      </c>
      <c r="E174" s="47" t="s">
        <v>75</v>
      </c>
      <c r="F174" s="47">
        <v>2600</v>
      </c>
      <c r="G174" s="48" t="s">
        <v>75</v>
      </c>
    </row>
    <row r="175" spans="2:7" ht="15" customHeight="1">
      <c r="B175" s="28"/>
      <c r="C175" s="34" t="s">
        <v>66</v>
      </c>
      <c r="D175" s="46">
        <v>50</v>
      </c>
      <c r="E175" s="47" t="s">
        <v>75</v>
      </c>
      <c r="F175" s="47">
        <v>50</v>
      </c>
      <c r="G175" s="48" t="s">
        <v>75</v>
      </c>
    </row>
    <row r="176" spans="2:7" ht="15" customHeight="1">
      <c r="B176" s="28"/>
      <c r="C176" s="34" t="s">
        <v>67</v>
      </c>
      <c r="D176" s="46">
        <v>475</v>
      </c>
      <c r="E176" s="47" t="s">
        <v>75</v>
      </c>
      <c r="F176" s="47">
        <v>475</v>
      </c>
      <c r="G176" s="48" t="s">
        <v>75</v>
      </c>
    </row>
    <row r="177" spans="2:7" ht="15" customHeight="1" thickBot="1">
      <c r="B177" s="31"/>
      <c r="C177" s="42" t="s">
        <v>68</v>
      </c>
      <c r="D177" s="58">
        <v>175</v>
      </c>
      <c r="E177" s="59">
        <v>125</v>
      </c>
      <c r="F177" s="59">
        <v>50</v>
      </c>
      <c r="G177" s="60" t="s">
        <v>75</v>
      </c>
    </row>
    <row r="180" spans="2:2" ht="15" customHeight="1">
      <c r="B180" s="18" t="s">
        <v>7</v>
      </c>
    </row>
    <row r="181" ht="15" thickBot="1"/>
    <row r="182" spans="2:7" ht="15" customHeight="1">
      <c r="B182" s="1113" t="s">
        <v>59</v>
      </c>
      <c r="C182" s="1116" t="s">
        <v>73</v>
      </c>
      <c r="D182" s="1118" t="s">
        <v>61</v>
      </c>
      <c r="E182" s="1121" t="s">
        <v>26</v>
      </c>
      <c r="F182" s="1121" t="s">
        <v>62</v>
      </c>
      <c r="G182" s="1110" t="s">
        <v>77</v>
      </c>
    </row>
    <row r="183" spans="2:7" ht="15" customHeight="1">
      <c r="B183" s="1114"/>
      <c r="C183" s="1117"/>
      <c r="D183" s="1119"/>
      <c r="E183" s="1122"/>
      <c r="F183" s="1122"/>
      <c r="G183" s="1111"/>
    </row>
    <row r="184" spans="2:7" ht="15" customHeight="1" thickBot="1">
      <c r="B184" s="1115"/>
      <c r="C184" s="33" t="s">
        <v>63</v>
      </c>
      <c r="D184" s="1120"/>
      <c r="E184" s="1123"/>
      <c r="F184" s="1123"/>
      <c r="G184" s="1112"/>
    </row>
    <row r="185" spans="2:7" ht="15" customHeight="1">
      <c r="B185" s="27" t="s">
        <v>64</v>
      </c>
      <c r="C185" s="36" t="s">
        <v>69</v>
      </c>
      <c r="D185" s="43">
        <v>5300</v>
      </c>
      <c r="E185" s="44">
        <v>475</v>
      </c>
      <c r="F185" s="44">
        <v>4200</v>
      </c>
      <c r="G185" s="45">
        <v>600</v>
      </c>
    </row>
    <row r="186" spans="2:7" ht="15" customHeight="1">
      <c r="B186" s="28"/>
      <c r="C186" s="34" t="s">
        <v>65</v>
      </c>
      <c r="D186" s="46">
        <v>1700</v>
      </c>
      <c r="E186" s="47">
        <v>25</v>
      </c>
      <c r="F186" s="47">
        <v>1700</v>
      </c>
      <c r="G186" s="48" t="s">
        <v>75</v>
      </c>
    </row>
    <row r="187" spans="2:7" ht="15" customHeight="1">
      <c r="B187" s="28"/>
      <c r="C187" s="34" t="s">
        <v>66</v>
      </c>
      <c r="D187" s="46">
        <v>200</v>
      </c>
      <c r="E187" s="47">
        <v>100</v>
      </c>
      <c r="F187" s="47">
        <v>100</v>
      </c>
      <c r="G187" s="48" t="s">
        <v>75</v>
      </c>
    </row>
    <row r="188" spans="2:7" ht="15" customHeight="1">
      <c r="B188" s="28"/>
      <c r="C188" s="34" t="s">
        <v>67</v>
      </c>
      <c r="D188" s="46">
        <v>3100</v>
      </c>
      <c r="E188" s="47">
        <v>200</v>
      </c>
      <c r="F188" s="47">
        <v>2300</v>
      </c>
      <c r="G188" s="48">
        <v>600</v>
      </c>
    </row>
    <row r="189" spans="2:7" ht="15" customHeight="1">
      <c r="B189" s="28"/>
      <c r="C189" s="34" t="s">
        <v>68</v>
      </c>
      <c r="D189" s="46">
        <v>275</v>
      </c>
      <c r="E189" s="47">
        <v>150</v>
      </c>
      <c r="F189" s="47">
        <v>125</v>
      </c>
      <c r="G189" s="48" t="s">
        <v>75</v>
      </c>
    </row>
    <row r="190" spans="2:7" ht="15" customHeight="1">
      <c r="B190" s="29" t="s">
        <v>70</v>
      </c>
      <c r="C190" s="40" t="s">
        <v>69</v>
      </c>
      <c r="D190" s="49">
        <v>4200</v>
      </c>
      <c r="E190" s="50">
        <v>275</v>
      </c>
      <c r="F190" s="50">
        <v>3300</v>
      </c>
      <c r="G190" s="51">
        <v>600</v>
      </c>
    </row>
    <row r="191" spans="2:7" ht="15" customHeight="1">
      <c r="B191" s="28"/>
      <c r="C191" s="34" t="s">
        <v>65</v>
      </c>
      <c r="D191" s="46">
        <v>1200</v>
      </c>
      <c r="E191" s="47">
        <v>25</v>
      </c>
      <c r="F191" s="47">
        <v>1200</v>
      </c>
      <c r="G191" s="48" t="s">
        <v>75</v>
      </c>
    </row>
    <row r="192" spans="2:7" ht="15" customHeight="1">
      <c r="B192" s="28"/>
      <c r="C192" s="34" t="s">
        <v>66</v>
      </c>
      <c r="D192" s="46">
        <v>125</v>
      </c>
      <c r="E192" s="47">
        <v>50</v>
      </c>
      <c r="F192" s="47">
        <v>75</v>
      </c>
      <c r="G192" s="48" t="s">
        <v>75</v>
      </c>
    </row>
    <row r="193" spans="2:7" ht="15" customHeight="1">
      <c r="B193" s="28"/>
      <c r="C193" s="34" t="s">
        <v>67</v>
      </c>
      <c r="D193" s="46">
        <v>2800</v>
      </c>
      <c r="E193" s="47">
        <v>200</v>
      </c>
      <c r="F193" s="47">
        <v>2000</v>
      </c>
      <c r="G193" s="48">
        <v>600</v>
      </c>
    </row>
    <row r="194" spans="2:7" ht="15" customHeight="1">
      <c r="B194" s="30"/>
      <c r="C194" s="41" t="s">
        <v>68</v>
      </c>
      <c r="D194" s="52">
        <v>75</v>
      </c>
      <c r="E194" s="53" t="s">
        <v>75</v>
      </c>
      <c r="F194" s="53">
        <v>75</v>
      </c>
      <c r="G194" s="54" t="s">
        <v>75</v>
      </c>
    </row>
    <row r="195" spans="2:7" ht="15" customHeight="1">
      <c r="B195" s="28" t="s">
        <v>71</v>
      </c>
      <c r="C195" s="35" t="s">
        <v>69</v>
      </c>
      <c r="D195" s="55">
        <v>350</v>
      </c>
      <c r="E195" s="56">
        <v>50</v>
      </c>
      <c r="F195" s="56">
        <v>325</v>
      </c>
      <c r="G195" s="57" t="s">
        <v>75</v>
      </c>
    </row>
    <row r="196" spans="2:7" ht="15" customHeight="1">
      <c r="B196" s="28"/>
      <c r="C196" s="34" t="s">
        <v>65</v>
      </c>
      <c r="D196" s="46">
        <v>100</v>
      </c>
      <c r="E196" s="47" t="s">
        <v>75</v>
      </c>
      <c r="F196" s="47">
        <v>100</v>
      </c>
      <c r="G196" s="48" t="s">
        <v>75</v>
      </c>
    </row>
    <row r="197" spans="2:7" ht="15" customHeight="1">
      <c r="B197" s="28"/>
      <c r="C197" s="34" t="s">
        <v>66</v>
      </c>
      <c r="D197" s="46">
        <v>25</v>
      </c>
      <c r="E197" s="47">
        <v>10</v>
      </c>
      <c r="F197" s="47">
        <v>10</v>
      </c>
      <c r="G197" s="48" t="s">
        <v>75</v>
      </c>
    </row>
    <row r="198" spans="2:7" ht="15" customHeight="1">
      <c r="B198" s="28"/>
      <c r="C198" s="34" t="s">
        <v>67</v>
      </c>
      <c r="D198" s="46">
        <v>200</v>
      </c>
      <c r="E198" s="47" t="s">
        <v>75</v>
      </c>
      <c r="F198" s="47">
        <v>175</v>
      </c>
      <c r="G198" s="48" t="s">
        <v>75</v>
      </c>
    </row>
    <row r="199" spans="2:7" ht="15" customHeight="1">
      <c r="B199" s="28"/>
      <c r="C199" s="34" t="s">
        <v>68</v>
      </c>
      <c r="D199" s="46">
        <v>50</v>
      </c>
      <c r="E199" s="47">
        <v>25</v>
      </c>
      <c r="F199" s="47">
        <v>25</v>
      </c>
      <c r="G199" s="48" t="s">
        <v>75</v>
      </c>
    </row>
    <row r="200" spans="2:7" ht="15" customHeight="1">
      <c r="B200" s="29" t="s">
        <v>72</v>
      </c>
      <c r="C200" s="40" t="s">
        <v>69</v>
      </c>
      <c r="D200" s="49">
        <v>150</v>
      </c>
      <c r="E200" s="50">
        <v>75</v>
      </c>
      <c r="F200" s="50">
        <v>75</v>
      </c>
      <c r="G200" s="51" t="s">
        <v>75</v>
      </c>
    </row>
    <row r="201" spans="2:7" ht="15" customHeight="1">
      <c r="B201" s="28"/>
      <c r="C201" s="34" t="s">
        <v>65</v>
      </c>
      <c r="D201" s="46">
        <v>50</v>
      </c>
      <c r="E201" s="47" t="s">
        <v>75</v>
      </c>
      <c r="F201" s="47">
        <v>50</v>
      </c>
      <c r="G201" s="48" t="s">
        <v>75</v>
      </c>
    </row>
    <row r="202" spans="2:7" ht="15" customHeight="1">
      <c r="B202" s="28"/>
      <c r="C202" s="34" t="s">
        <v>66</v>
      </c>
      <c r="D202" s="46" t="s">
        <v>75</v>
      </c>
      <c r="E202" s="47" t="s">
        <v>75</v>
      </c>
      <c r="F202" s="47" t="s">
        <v>75</v>
      </c>
      <c r="G202" s="48" t="s">
        <v>75</v>
      </c>
    </row>
    <row r="203" spans="2:7" ht="15" customHeight="1">
      <c r="B203" s="28"/>
      <c r="C203" s="34" t="s">
        <v>67</v>
      </c>
      <c r="D203" s="46" t="s">
        <v>75</v>
      </c>
      <c r="E203" s="47" t="s">
        <v>75</v>
      </c>
      <c r="F203" s="47" t="s">
        <v>75</v>
      </c>
      <c r="G203" s="48" t="s">
        <v>75</v>
      </c>
    </row>
    <row r="204" spans="2:7" ht="15" customHeight="1">
      <c r="B204" s="30"/>
      <c r="C204" s="41" t="s">
        <v>68</v>
      </c>
      <c r="D204" s="52">
        <v>100</v>
      </c>
      <c r="E204" s="53">
        <v>75</v>
      </c>
      <c r="F204" s="53" t="s">
        <v>75</v>
      </c>
      <c r="G204" s="54" t="s">
        <v>75</v>
      </c>
    </row>
    <row r="205" spans="2:7" ht="15" customHeight="1">
      <c r="B205" s="28" t="s">
        <v>2</v>
      </c>
      <c r="C205" s="35" t="s">
        <v>69</v>
      </c>
      <c r="D205" s="55">
        <v>550</v>
      </c>
      <c r="E205" s="56">
        <v>75</v>
      </c>
      <c r="F205" s="56">
        <v>475</v>
      </c>
      <c r="G205" s="57" t="s">
        <v>75</v>
      </c>
    </row>
    <row r="206" spans="2:7" ht="15" customHeight="1">
      <c r="B206" s="28"/>
      <c r="C206" s="34" t="s">
        <v>65</v>
      </c>
      <c r="D206" s="46">
        <v>300</v>
      </c>
      <c r="E206" s="47" t="s">
        <v>75</v>
      </c>
      <c r="F206" s="47">
        <v>300</v>
      </c>
      <c r="G206" s="48" t="s">
        <v>75</v>
      </c>
    </row>
    <row r="207" spans="2:7" ht="15" customHeight="1">
      <c r="B207" s="28"/>
      <c r="C207" s="34" t="s">
        <v>66</v>
      </c>
      <c r="D207" s="46">
        <v>50</v>
      </c>
      <c r="E207" s="47">
        <v>50</v>
      </c>
      <c r="F207" s="47">
        <v>25</v>
      </c>
      <c r="G207" s="48" t="s">
        <v>75</v>
      </c>
    </row>
    <row r="208" spans="2:7" ht="15" customHeight="1">
      <c r="B208" s="28"/>
      <c r="C208" s="34" t="s">
        <v>67</v>
      </c>
      <c r="D208" s="46">
        <v>125</v>
      </c>
      <c r="E208" s="47" t="s">
        <v>75</v>
      </c>
      <c r="F208" s="47">
        <v>125</v>
      </c>
      <c r="G208" s="48" t="s">
        <v>75</v>
      </c>
    </row>
    <row r="209" spans="2:7" ht="15" customHeight="1" thickBot="1">
      <c r="B209" s="31"/>
      <c r="C209" s="42" t="s">
        <v>68</v>
      </c>
      <c r="D209" s="58">
        <v>50</v>
      </c>
      <c r="E209" s="59">
        <v>25</v>
      </c>
      <c r="F209" s="59">
        <v>25</v>
      </c>
      <c r="G209" s="60" t="s">
        <v>75</v>
      </c>
    </row>
    <row r="212" spans="2:2" ht="15" customHeight="1">
      <c r="B212" s="18" t="s">
        <v>8</v>
      </c>
    </row>
    <row r="213" ht="15" thickBot="1"/>
    <row r="214" spans="2:7" ht="15" customHeight="1">
      <c r="B214" s="1113" t="s">
        <v>59</v>
      </c>
      <c r="C214" s="1116" t="s">
        <v>73</v>
      </c>
      <c r="D214" s="1118" t="s">
        <v>61</v>
      </c>
      <c r="E214" s="1121" t="s">
        <v>26</v>
      </c>
      <c r="F214" s="1121" t="s">
        <v>62</v>
      </c>
      <c r="G214" s="1110" t="s">
        <v>77</v>
      </c>
    </row>
    <row r="215" spans="2:7" ht="15" customHeight="1">
      <c r="B215" s="1114"/>
      <c r="C215" s="1117"/>
      <c r="D215" s="1119"/>
      <c r="E215" s="1122"/>
      <c r="F215" s="1122"/>
      <c r="G215" s="1111"/>
    </row>
    <row r="216" spans="2:7" ht="15" customHeight="1" thickBot="1">
      <c r="B216" s="1115"/>
      <c r="C216" s="33" t="s">
        <v>63</v>
      </c>
      <c r="D216" s="1120"/>
      <c r="E216" s="1123"/>
      <c r="F216" s="1123"/>
      <c r="G216" s="1112"/>
    </row>
    <row r="217" spans="2:7" ht="15" customHeight="1">
      <c r="B217" s="27" t="s">
        <v>64</v>
      </c>
      <c r="C217" s="36" t="s">
        <v>69</v>
      </c>
      <c r="D217" s="43">
        <v>38000</v>
      </c>
      <c r="E217" s="44">
        <v>1200</v>
      </c>
      <c r="F217" s="44">
        <v>34000</v>
      </c>
      <c r="G217" s="45">
        <v>3100</v>
      </c>
    </row>
    <row r="218" spans="2:7" ht="15" customHeight="1">
      <c r="B218" s="28"/>
      <c r="C218" s="34" t="s">
        <v>65</v>
      </c>
      <c r="D218" s="46">
        <v>18500</v>
      </c>
      <c r="E218" s="47">
        <v>125</v>
      </c>
      <c r="F218" s="47">
        <v>18500</v>
      </c>
      <c r="G218" s="48" t="s">
        <v>75</v>
      </c>
    </row>
    <row r="219" spans="2:7" ht="15" customHeight="1">
      <c r="B219" s="28"/>
      <c r="C219" s="34" t="s">
        <v>66</v>
      </c>
      <c r="D219" s="46">
        <v>400</v>
      </c>
      <c r="E219" s="47" t="s">
        <v>75</v>
      </c>
      <c r="F219" s="47">
        <v>400</v>
      </c>
      <c r="G219" s="48" t="s">
        <v>75</v>
      </c>
    </row>
    <row r="220" spans="2:7" ht="15" customHeight="1">
      <c r="B220" s="28"/>
      <c r="C220" s="34" t="s">
        <v>67</v>
      </c>
      <c r="D220" s="46">
        <v>17500</v>
      </c>
      <c r="E220" s="47" t="s">
        <v>75</v>
      </c>
      <c r="F220" s="47">
        <v>14500</v>
      </c>
      <c r="G220" s="48">
        <v>3100</v>
      </c>
    </row>
    <row r="221" spans="2:7" ht="15" customHeight="1">
      <c r="B221" s="28"/>
      <c r="C221" s="34" t="s">
        <v>68</v>
      </c>
      <c r="D221" s="46">
        <v>1800</v>
      </c>
      <c r="E221" s="47">
        <v>1100</v>
      </c>
      <c r="F221" s="47">
        <v>700</v>
      </c>
      <c r="G221" s="48" t="s">
        <v>75</v>
      </c>
    </row>
    <row r="222" spans="2:7" ht="15" customHeight="1">
      <c r="B222" s="29" t="s">
        <v>70</v>
      </c>
      <c r="C222" s="40" t="s">
        <v>69</v>
      </c>
      <c r="D222" s="49">
        <v>29000</v>
      </c>
      <c r="E222" s="50">
        <v>350</v>
      </c>
      <c r="F222" s="50">
        <v>26000</v>
      </c>
      <c r="G222" s="51">
        <v>3100</v>
      </c>
    </row>
    <row r="223" spans="2:7" ht="15" customHeight="1">
      <c r="B223" s="28"/>
      <c r="C223" s="34" t="s">
        <v>65</v>
      </c>
      <c r="D223" s="46">
        <v>13000</v>
      </c>
      <c r="E223" s="47">
        <v>100</v>
      </c>
      <c r="F223" s="47">
        <v>13000</v>
      </c>
      <c r="G223" s="48" t="s">
        <v>75</v>
      </c>
    </row>
    <row r="224" spans="2:7" ht="15" customHeight="1">
      <c r="B224" s="28"/>
      <c r="C224" s="34" t="s">
        <v>66</v>
      </c>
      <c r="D224" s="46">
        <v>275</v>
      </c>
      <c r="E224" s="47" t="s">
        <v>75</v>
      </c>
      <c r="F224" s="47">
        <v>275</v>
      </c>
      <c r="G224" s="48" t="s">
        <v>75</v>
      </c>
    </row>
    <row r="225" spans="2:7" ht="15" customHeight="1">
      <c r="B225" s="28"/>
      <c r="C225" s="34" t="s">
        <v>67</v>
      </c>
      <c r="D225" s="46">
        <v>15500</v>
      </c>
      <c r="E225" s="47" t="s">
        <v>75</v>
      </c>
      <c r="F225" s="47">
        <v>12500</v>
      </c>
      <c r="G225" s="48">
        <v>3100</v>
      </c>
    </row>
    <row r="226" spans="2:7" ht="15" customHeight="1">
      <c r="B226" s="30"/>
      <c r="C226" s="41" t="s">
        <v>68</v>
      </c>
      <c r="D226" s="52">
        <v>700</v>
      </c>
      <c r="E226" s="53">
        <v>250</v>
      </c>
      <c r="F226" s="53">
        <v>475</v>
      </c>
      <c r="G226" s="54" t="s">
        <v>75</v>
      </c>
    </row>
    <row r="227" spans="2:7" ht="15" customHeight="1">
      <c r="B227" s="28" t="s">
        <v>71</v>
      </c>
      <c r="C227" s="35" t="s">
        <v>69</v>
      </c>
      <c r="D227" s="55">
        <v>2600</v>
      </c>
      <c r="E227" s="56">
        <v>250</v>
      </c>
      <c r="F227" s="56">
        <v>2400</v>
      </c>
      <c r="G227" s="57" t="s">
        <v>75</v>
      </c>
    </row>
    <row r="228" spans="2:7" ht="15" customHeight="1">
      <c r="B228" s="28"/>
      <c r="C228" s="34" t="s">
        <v>65</v>
      </c>
      <c r="D228" s="46">
        <v>1100</v>
      </c>
      <c r="E228" s="47">
        <v>10</v>
      </c>
      <c r="F228" s="47">
        <v>1100</v>
      </c>
      <c r="G228" s="48" t="s">
        <v>75</v>
      </c>
    </row>
    <row r="229" spans="2:7" ht="15" customHeight="1">
      <c r="B229" s="28"/>
      <c r="C229" s="34" t="s">
        <v>66</v>
      </c>
      <c r="D229" s="46">
        <v>50</v>
      </c>
      <c r="E229" s="47" t="s">
        <v>75</v>
      </c>
      <c r="F229" s="47">
        <v>50</v>
      </c>
      <c r="G229" s="48" t="s">
        <v>75</v>
      </c>
    </row>
    <row r="230" spans="2:7" ht="15" customHeight="1">
      <c r="B230" s="28"/>
      <c r="C230" s="34" t="s">
        <v>67</v>
      </c>
      <c r="D230" s="46">
        <v>1200</v>
      </c>
      <c r="E230" s="47" t="s">
        <v>75</v>
      </c>
      <c r="F230" s="47">
        <v>1200</v>
      </c>
      <c r="G230" s="48" t="s">
        <v>75</v>
      </c>
    </row>
    <row r="231" spans="2:7" ht="15" customHeight="1">
      <c r="B231" s="28"/>
      <c r="C231" s="34" t="s">
        <v>68</v>
      </c>
      <c r="D231" s="46">
        <v>325</v>
      </c>
      <c r="E231" s="47">
        <v>225</v>
      </c>
      <c r="F231" s="47">
        <v>100</v>
      </c>
      <c r="G231" s="48" t="s">
        <v>75</v>
      </c>
    </row>
    <row r="232" spans="2:7" ht="15" customHeight="1">
      <c r="B232" s="29" t="s">
        <v>72</v>
      </c>
      <c r="C232" s="40" t="s">
        <v>69</v>
      </c>
      <c r="D232" s="49">
        <v>1300</v>
      </c>
      <c r="E232" s="50">
        <v>500</v>
      </c>
      <c r="F232" s="50">
        <v>750</v>
      </c>
      <c r="G232" s="51" t="s">
        <v>75</v>
      </c>
    </row>
    <row r="233" spans="2:7" ht="15" customHeight="1">
      <c r="B233" s="28"/>
      <c r="C233" s="34" t="s">
        <v>65</v>
      </c>
      <c r="D233" s="46">
        <v>700</v>
      </c>
      <c r="E233" s="47" t="s">
        <v>75</v>
      </c>
      <c r="F233" s="47">
        <v>700</v>
      </c>
      <c r="G233" s="48" t="s">
        <v>75</v>
      </c>
    </row>
    <row r="234" spans="2:7" ht="15" customHeight="1">
      <c r="B234" s="28"/>
      <c r="C234" s="34" t="s">
        <v>66</v>
      </c>
      <c r="D234" s="46" t="s">
        <v>75</v>
      </c>
      <c r="E234" s="47" t="s">
        <v>75</v>
      </c>
      <c r="F234" s="47" t="s">
        <v>75</v>
      </c>
      <c r="G234" s="48" t="s">
        <v>75</v>
      </c>
    </row>
    <row r="235" spans="2:7" ht="15" customHeight="1">
      <c r="B235" s="28"/>
      <c r="C235" s="34" t="s">
        <v>67</v>
      </c>
      <c r="D235" s="46">
        <v>50</v>
      </c>
      <c r="E235" s="47" t="s">
        <v>75</v>
      </c>
      <c r="F235" s="47">
        <v>50</v>
      </c>
      <c r="G235" s="48" t="s">
        <v>75</v>
      </c>
    </row>
    <row r="236" spans="2:7" ht="15" customHeight="1">
      <c r="B236" s="30"/>
      <c r="C236" s="41" t="s">
        <v>68</v>
      </c>
      <c r="D236" s="52">
        <v>600</v>
      </c>
      <c r="E236" s="53">
        <v>500</v>
      </c>
      <c r="F236" s="53">
        <v>25</v>
      </c>
      <c r="G236" s="54" t="s">
        <v>75</v>
      </c>
    </row>
    <row r="237" spans="2:7" ht="15" customHeight="1">
      <c r="B237" s="28" t="s">
        <v>2</v>
      </c>
      <c r="C237" s="35" t="s">
        <v>69</v>
      </c>
      <c r="D237" s="55">
        <v>4700</v>
      </c>
      <c r="E237" s="56">
        <v>75</v>
      </c>
      <c r="F237" s="56">
        <v>4700</v>
      </c>
      <c r="G237" s="57" t="s">
        <v>75</v>
      </c>
    </row>
    <row r="238" spans="2:7" ht="15" customHeight="1">
      <c r="B238" s="28"/>
      <c r="C238" s="34" t="s">
        <v>65</v>
      </c>
      <c r="D238" s="46">
        <v>3700</v>
      </c>
      <c r="E238" s="47">
        <v>25</v>
      </c>
      <c r="F238" s="47">
        <v>3700</v>
      </c>
      <c r="G238" s="48" t="s">
        <v>75</v>
      </c>
    </row>
    <row r="239" spans="2:7" ht="15" customHeight="1">
      <c r="B239" s="28"/>
      <c r="C239" s="34" t="s">
        <v>66</v>
      </c>
      <c r="D239" s="46">
        <v>75</v>
      </c>
      <c r="E239" s="47" t="s">
        <v>75</v>
      </c>
      <c r="F239" s="47">
        <v>75</v>
      </c>
      <c r="G239" s="48" t="s">
        <v>75</v>
      </c>
    </row>
    <row r="240" spans="2:7" ht="15" customHeight="1">
      <c r="B240" s="28"/>
      <c r="C240" s="34" t="s">
        <v>67</v>
      </c>
      <c r="D240" s="46">
        <v>800</v>
      </c>
      <c r="E240" s="47" t="s">
        <v>75</v>
      </c>
      <c r="F240" s="47">
        <v>800</v>
      </c>
      <c r="G240" s="48" t="s">
        <v>75</v>
      </c>
    </row>
    <row r="241" spans="2:7" ht="15" customHeight="1" thickBot="1">
      <c r="B241" s="31"/>
      <c r="C241" s="42" t="s">
        <v>68</v>
      </c>
      <c r="D241" s="58">
        <v>175</v>
      </c>
      <c r="E241" s="59">
        <v>50</v>
      </c>
      <c r="F241" s="59">
        <v>125</v>
      </c>
      <c r="G241" s="60" t="s">
        <v>75</v>
      </c>
    </row>
    <row r="244" spans="2:2" ht="15" customHeight="1">
      <c r="B244" s="18" t="s">
        <v>9</v>
      </c>
    </row>
    <row r="245" ht="15" thickBot="1"/>
    <row r="246" spans="2:7" ht="15" customHeight="1">
      <c r="B246" s="1113" t="s">
        <v>59</v>
      </c>
      <c r="C246" s="1116" t="s">
        <v>73</v>
      </c>
      <c r="D246" s="1118" t="s">
        <v>61</v>
      </c>
      <c r="E246" s="1121" t="s">
        <v>26</v>
      </c>
      <c r="F246" s="1121" t="s">
        <v>62</v>
      </c>
      <c r="G246" s="1110" t="s">
        <v>77</v>
      </c>
    </row>
    <row r="247" spans="2:7" ht="15" customHeight="1">
      <c r="B247" s="1114"/>
      <c r="C247" s="1117"/>
      <c r="D247" s="1119"/>
      <c r="E247" s="1122"/>
      <c r="F247" s="1122"/>
      <c r="G247" s="1111"/>
    </row>
    <row r="248" spans="2:7" ht="15" customHeight="1" thickBot="1">
      <c r="B248" s="1115"/>
      <c r="C248" s="33" t="s">
        <v>63</v>
      </c>
      <c r="D248" s="1120"/>
      <c r="E248" s="1123"/>
      <c r="F248" s="1123"/>
      <c r="G248" s="1112"/>
    </row>
    <row r="249" spans="2:7" ht="15" customHeight="1">
      <c r="B249" s="27" t="s">
        <v>64</v>
      </c>
      <c r="C249" s="36" t="s">
        <v>69</v>
      </c>
      <c r="D249" s="43">
        <v>6200</v>
      </c>
      <c r="E249" s="44">
        <v>225</v>
      </c>
      <c r="F249" s="44">
        <v>5500</v>
      </c>
      <c r="G249" s="45">
        <v>475</v>
      </c>
    </row>
    <row r="250" spans="2:7" ht="15" customHeight="1">
      <c r="B250" s="28"/>
      <c r="C250" s="34" t="s">
        <v>65</v>
      </c>
      <c r="D250" s="46">
        <v>2800</v>
      </c>
      <c r="E250" s="47" t="s">
        <v>75</v>
      </c>
      <c r="F250" s="47">
        <v>2800</v>
      </c>
      <c r="G250" s="48" t="s">
        <v>75</v>
      </c>
    </row>
    <row r="251" spans="2:7" ht="15" customHeight="1">
      <c r="B251" s="28"/>
      <c r="C251" s="34" t="s">
        <v>66</v>
      </c>
      <c r="D251" s="46">
        <v>75</v>
      </c>
      <c r="E251" s="47" t="s">
        <v>75</v>
      </c>
      <c r="F251" s="47">
        <v>75</v>
      </c>
      <c r="G251" s="48" t="s">
        <v>75</v>
      </c>
    </row>
    <row r="252" spans="2:7" ht="15" customHeight="1">
      <c r="B252" s="28"/>
      <c r="C252" s="34" t="s">
        <v>67</v>
      </c>
      <c r="D252" s="46">
        <v>3000</v>
      </c>
      <c r="E252" s="47" t="s">
        <v>75</v>
      </c>
      <c r="F252" s="47">
        <v>2600</v>
      </c>
      <c r="G252" s="48">
        <v>475</v>
      </c>
    </row>
    <row r="253" spans="2:7" ht="15" customHeight="1">
      <c r="B253" s="28"/>
      <c r="C253" s="34" t="s">
        <v>68</v>
      </c>
      <c r="D253" s="46">
        <v>325</v>
      </c>
      <c r="E253" s="47">
        <v>225</v>
      </c>
      <c r="F253" s="47">
        <v>75</v>
      </c>
      <c r="G253" s="48" t="s">
        <v>75</v>
      </c>
    </row>
    <row r="254" spans="2:7" ht="15" customHeight="1">
      <c r="B254" s="29" t="s">
        <v>70</v>
      </c>
      <c r="C254" s="40" t="s">
        <v>69</v>
      </c>
      <c r="D254" s="49">
        <v>4800</v>
      </c>
      <c r="E254" s="50">
        <v>50</v>
      </c>
      <c r="F254" s="50">
        <v>4300</v>
      </c>
      <c r="G254" s="51">
        <v>475</v>
      </c>
    </row>
    <row r="255" spans="2:7" ht="15" customHeight="1">
      <c r="B255" s="28"/>
      <c r="C255" s="34" t="s">
        <v>65</v>
      </c>
      <c r="D255" s="46">
        <v>2000</v>
      </c>
      <c r="E255" s="47" t="s">
        <v>75</v>
      </c>
      <c r="F255" s="47">
        <v>2000</v>
      </c>
      <c r="G255" s="48" t="s">
        <v>75</v>
      </c>
    </row>
    <row r="256" spans="2:7" ht="15" customHeight="1">
      <c r="B256" s="28"/>
      <c r="C256" s="34" t="s">
        <v>66</v>
      </c>
      <c r="D256" s="46">
        <v>50</v>
      </c>
      <c r="E256" s="47" t="s">
        <v>75</v>
      </c>
      <c r="F256" s="47">
        <v>50</v>
      </c>
      <c r="G256" s="48" t="s">
        <v>75</v>
      </c>
    </row>
    <row r="257" spans="2:7" ht="15" customHeight="1">
      <c r="B257" s="28"/>
      <c r="C257" s="34" t="s">
        <v>67</v>
      </c>
      <c r="D257" s="46">
        <v>2700</v>
      </c>
      <c r="E257" s="47" t="s">
        <v>75</v>
      </c>
      <c r="F257" s="47">
        <v>2200</v>
      </c>
      <c r="G257" s="48">
        <v>475</v>
      </c>
    </row>
    <row r="258" spans="2:7" ht="15" customHeight="1">
      <c r="B258" s="30"/>
      <c r="C258" s="41" t="s">
        <v>68</v>
      </c>
      <c r="D258" s="52">
        <v>100</v>
      </c>
      <c r="E258" s="53">
        <v>50</v>
      </c>
      <c r="F258" s="53">
        <v>50</v>
      </c>
      <c r="G258" s="54" t="s">
        <v>75</v>
      </c>
    </row>
    <row r="259" spans="2:7" ht="15" customHeight="1">
      <c r="B259" s="28" t="s">
        <v>71</v>
      </c>
      <c r="C259" s="35" t="s">
        <v>69</v>
      </c>
      <c r="D259" s="55">
        <v>475</v>
      </c>
      <c r="E259" s="56">
        <v>50</v>
      </c>
      <c r="F259" s="56">
        <v>425</v>
      </c>
      <c r="G259" s="57" t="s">
        <v>75</v>
      </c>
    </row>
    <row r="260" spans="2:7" ht="15" customHeight="1">
      <c r="B260" s="28"/>
      <c r="C260" s="34" t="s">
        <v>65</v>
      </c>
      <c r="D260" s="46">
        <v>200</v>
      </c>
      <c r="E260" s="47" t="s">
        <v>75</v>
      </c>
      <c r="F260" s="47">
        <v>200</v>
      </c>
      <c r="G260" s="48" t="s">
        <v>75</v>
      </c>
    </row>
    <row r="261" spans="2:7" ht="15" customHeight="1">
      <c r="B261" s="28"/>
      <c r="C261" s="34" t="s">
        <v>66</v>
      </c>
      <c r="D261" s="46" t="s">
        <v>75</v>
      </c>
      <c r="E261" s="47" t="s">
        <v>75</v>
      </c>
      <c r="F261" s="47" t="s">
        <v>75</v>
      </c>
      <c r="G261" s="48" t="s">
        <v>75</v>
      </c>
    </row>
    <row r="262" spans="2:7" ht="15" customHeight="1">
      <c r="B262" s="28"/>
      <c r="C262" s="34" t="s">
        <v>67</v>
      </c>
      <c r="D262" s="46">
        <v>200</v>
      </c>
      <c r="E262" s="47" t="s">
        <v>75</v>
      </c>
      <c r="F262" s="47">
        <v>200</v>
      </c>
      <c r="G262" s="48" t="s">
        <v>75</v>
      </c>
    </row>
    <row r="263" spans="2:7" ht="15" customHeight="1">
      <c r="B263" s="28"/>
      <c r="C263" s="34" t="s">
        <v>68</v>
      </c>
      <c r="D263" s="46">
        <v>50</v>
      </c>
      <c r="E263" s="47">
        <v>50</v>
      </c>
      <c r="F263" s="47">
        <v>10</v>
      </c>
      <c r="G263" s="48" t="s">
        <v>75</v>
      </c>
    </row>
    <row r="264" spans="2:7" ht="15" customHeight="1">
      <c r="B264" s="29" t="s">
        <v>72</v>
      </c>
      <c r="C264" s="40" t="s">
        <v>69</v>
      </c>
      <c r="D264" s="49">
        <v>150</v>
      </c>
      <c r="E264" s="50">
        <v>75</v>
      </c>
      <c r="F264" s="50">
        <v>75</v>
      </c>
      <c r="G264" s="51" t="s">
        <v>75</v>
      </c>
    </row>
    <row r="265" spans="2:7" ht="15" customHeight="1">
      <c r="B265" s="28"/>
      <c r="C265" s="34" t="s">
        <v>65</v>
      </c>
      <c r="D265" s="46">
        <v>75</v>
      </c>
      <c r="E265" s="47" t="s">
        <v>75</v>
      </c>
      <c r="F265" s="47">
        <v>75</v>
      </c>
      <c r="G265" s="48" t="s">
        <v>75</v>
      </c>
    </row>
    <row r="266" spans="2:7" ht="15" customHeight="1">
      <c r="B266" s="28"/>
      <c r="C266" s="34" t="s">
        <v>66</v>
      </c>
      <c r="D266" s="46" t="s">
        <v>75</v>
      </c>
      <c r="E266" s="47" t="s">
        <v>75</v>
      </c>
      <c r="F266" s="47" t="s">
        <v>75</v>
      </c>
      <c r="G266" s="48" t="s">
        <v>75</v>
      </c>
    </row>
    <row r="267" spans="2:7" ht="15" customHeight="1">
      <c r="B267" s="28"/>
      <c r="C267" s="34" t="s">
        <v>67</v>
      </c>
      <c r="D267" s="46">
        <v>10</v>
      </c>
      <c r="E267" s="47" t="s">
        <v>75</v>
      </c>
      <c r="F267" s="47">
        <v>10</v>
      </c>
      <c r="G267" s="48" t="s">
        <v>75</v>
      </c>
    </row>
    <row r="268" spans="2:7" ht="15" customHeight="1">
      <c r="B268" s="30"/>
      <c r="C268" s="41" t="s">
        <v>68</v>
      </c>
      <c r="D268" s="52">
        <v>75</v>
      </c>
      <c r="E268" s="53">
        <v>75</v>
      </c>
      <c r="F268" s="53" t="s">
        <v>75</v>
      </c>
      <c r="G268" s="54" t="s">
        <v>75</v>
      </c>
    </row>
    <row r="269" spans="2:7" ht="15" customHeight="1">
      <c r="B269" s="28" t="s">
        <v>2</v>
      </c>
      <c r="C269" s="35" t="s">
        <v>69</v>
      </c>
      <c r="D269" s="55">
        <v>750</v>
      </c>
      <c r="E269" s="56">
        <v>75</v>
      </c>
      <c r="F269" s="56">
        <v>700</v>
      </c>
      <c r="G269" s="57" t="s">
        <v>75</v>
      </c>
    </row>
    <row r="270" spans="2:7" ht="15" customHeight="1">
      <c r="B270" s="28"/>
      <c r="C270" s="34" t="s">
        <v>65</v>
      </c>
      <c r="D270" s="46">
        <v>500</v>
      </c>
      <c r="E270" s="47" t="s">
        <v>75</v>
      </c>
      <c r="F270" s="47">
        <v>500</v>
      </c>
      <c r="G270" s="48" t="s">
        <v>75</v>
      </c>
    </row>
    <row r="271" spans="2:7" ht="15" customHeight="1">
      <c r="B271" s="28"/>
      <c r="C271" s="34" t="s">
        <v>66</v>
      </c>
      <c r="D271" s="46">
        <v>10</v>
      </c>
      <c r="E271" s="47" t="s">
        <v>75</v>
      </c>
      <c r="F271" s="47">
        <v>10</v>
      </c>
      <c r="G271" s="48" t="s">
        <v>75</v>
      </c>
    </row>
    <row r="272" spans="2:7" ht="15" customHeight="1">
      <c r="B272" s="28"/>
      <c r="C272" s="34" t="s">
        <v>67</v>
      </c>
      <c r="D272" s="46">
        <v>125</v>
      </c>
      <c r="E272" s="47" t="s">
        <v>75</v>
      </c>
      <c r="F272" s="47">
        <v>125</v>
      </c>
      <c r="G272" s="48" t="s">
        <v>75</v>
      </c>
    </row>
    <row r="273" spans="2:7" ht="15" customHeight="1" thickBot="1">
      <c r="B273" s="31"/>
      <c r="C273" s="42" t="s">
        <v>68</v>
      </c>
      <c r="D273" s="58">
        <v>75</v>
      </c>
      <c r="E273" s="59">
        <v>75</v>
      </c>
      <c r="F273" s="59">
        <v>10</v>
      </c>
      <c r="G273" s="60" t="s">
        <v>75</v>
      </c>
    </row>
    <row r="274" ht="15" customHeight="1"/>
    <row r="276" spans="2:2" ht="15" customHeight="1">
      <c r="B276" s="18" t="s">
        <v>10</v>
      </c>
    </row>
    <row r="277" ht="15" thickBot="1"/>
    <row r="278" spans="2:7" ht="15" customHeight="1">
      <c r="B278" s="1113" t="s">
        <v>59</v>
      </c>
      <c r="C278" s="1116" t="s">
        <v>73</v>
      </c>
      <c r="D278" s="1118" t="s">
        <v>61</v>
      </c>
      <c r="E278" s="1121" t="s">
        <v>26</v>
      </c>
      <c r="F278" s="1121" t="s">
        <v>62</v>
      </c>
      <c r="G278" s="1110" t="s">
        <v>77</v>
      </c>
    </row>
    <row r="279" spans="2:7" ht="15" customHeight="1">
      <c r="B279" s="1114"/>
      <c r="C279" s="1117"/>
      <c r="D279" s="1119"/>
      <c r="E279" s="1122"/>
      <c r="F279" s="1122"/>
      <c r="G279" s="1111"/>
    </row>
    <row r="280" spans="2:7" ht="15" customHeight="1" thickBot="1">
      <c r="B280" s="1115"/>
      <c r="C280" s="33" t="s">
        <v>63</v>
      </c>
      <c r="D280" s="1120"/>
      <c r="E280" s="1123"/>
      <c r="F280" s="1123"/>
      <c r="G280" s="1112"/>
    </row>
    <row r="281" spans="2:7" ht="15" customHeight="1">
      <c r="B281" s="27" t="s">
        <v>64</v>
      </c>
      <c r="C281" s="36" t="s">
        <v>69</v>
      </c>
      <c r="D281" s="43">
        <v>4800</v>
      </c>
      <c r="E281" s="44">
        <v>700</v>
      </c>
      <c r="F281" s="44">
        <v>3100</v>
      </c>
      <c r="G281" s="45">
        <v>1000</v>
      </c>
    </row>
    <row r="282" spans="2:7" ht="15" customHeight="1">
      <c r="B282" s="28"/>
      <c r="C282" s="34" t="s">
        <v>65</v>
      </c>
      <c r="D282" s="46">
        <v>1000</v>
      </c>
      <c r="E282" s="47">
        <v>100</v>
      </c>
      <c r="F282" s="47">
        <v>950</v>
      </c>
      <c r="G282" s="48" t="s">
        <v>75</v>
      </c>
    </row>
    <row r="283" spans="2:7" ht="15" customHeight="1">
      <c r="B283" s="28"/>
      <c r="C283" s="34" t="s">
        <v>66</v>
      </c>
      <c r="D283" s="46">
        <v>50</v>
      </c>
      <c r="E283" s="47">
        <v>50</v>
      </c>
      <c r="F283" s="47">
        <v>10</v>
      </c>
      <c r="G283" s="48" t="s">
        <v>75</v>
      </c>
    </row>
    <row r="284" spans="2:7" ht="15" customHeight="1">
      <c r="B284" s="28"/>
      <c r="C284" s="34" t="s">
        <v>67</v>
      </c>
      <c r="D284" s="46">
        <v>3400</v>
      </c>
      <c r="E284" s="47">
        <v>250</v>
      </c>
      <c r="F284" s="47">
        <v>2200</v>
      </c>
      <c r="G284" s="48">
        <v>1000</v>
      </c>
    </row>
    <row r="285" spans="2:7" ht="15" customHeight="1">
      <c r="B285" s="28"/>
      <c r="C285" s="34" t="s">
        <v>68</v>
      </c>
      <c r="D285" s="46">
        <v>300</v>
      </c>
      <c r="E285" s="47">
        <v>275</v>
      </c>
      <c r="F285" s="47">
        <v>25</v>
      </c>
      <c r="G285" s="48" t="s">
        <v>75</v>
      </c>
    </row>
    <row r="286" spans="2:7" ht="15" customHeight="1">
      <c r="B286" s="29" t="s">
        <v>70</v>
      </c>
      <c r="C286" s="40" t="s">
        <v>69</v>
      </c>
      <c r="D286" s="49">
        <v>3900</v>
      </c>
      <c r="E286" s="50">
        <v>350</v>
      </c>
      <c r="F286" s="50">
        <v>2600</v>
      </c>
      <c r="G286" s="51">
        <v>1000</v>
      </c>
    </row>
    <row r="287" spans="2:7" ht="15" customHeight="1">
      <c r="B287" s="28"/>
      <c r="C287" s="34" t="s">
        <v>65</v>
      </c>
      <c r="D287" s="46">
        <v>750</v>
      </c>
      <c r="E287" s="47">
        <v>50</v>
      </c>
      <c r="F287" s="47">
        <v>700</v>
      </c>
      <c r="G287" s="48" t="s">
        <v>75</v>
      </c>
    </row>
    <row r="288" spans="2:7" ht="15" customHeight="1">
      <c r="B288" s="28"/>
      <c r="C288" s="34" t="s">
        <v>66</v>
      </c>
      <c r="D288" s="46">
        <v>25</v>
      </c>
      <c r="E288" s="47">
        <v>25</v>
      </c>
      <c r="F288" s="47" t="s">
        <v>75</v>
      </c>
      <c r="G288" s="48" t="s">
        <v>75</v>
      </c>
    </row>
    <row r="289" spans="2:7" ht="15" customHeight="1">
      <c r="B289" s="28"/>
      <c r="C289" s="34" t="s">
        <v>67</v>
      </c>
      <c r="D289" s="46">
        <v>3100</v>
      </c>
      <c r="E289" s="47">
        <v>175</v>
      </c>
      <c r="F289" s="47">
        <v>1900</v>
      </c>
      <c r="G289" s="48">
        <v>1000</v>
      </c>
    </row>
    <row r="290" spans="2:7" ht="15" customHeight="1">
      <c r="B290" s="30"/>
      <c r="C290" s="41" t="s">
        <v>68</v>
      </c>
      <c r="D290" s="52">
        <v>100</v>
      </c>
      <c r="E290" s="53">
        <v>75</v>
      </c>
      <c r="F290" s="53">
        <v>10</v>
      </c>
      <c r="G290" s="54" t="s">
        <v>75</v>
      </c>
    </row>
    <row r="291" spans="2:7" ht="15" customHeight="1">
      <c r="B291" s="28" t="s">
        <v>71</v>
      </c>
      <c r="C291" s="35" t="s">
        <v>69</v>
      </c>
      <c r="D291" s="55">
        <v>325</v>
      </c>
      <c r="E291" s="56">
        <v>75</v>
      </c>
      <c r="F291" s="56">
        <v>250</v>
      </c>
      <c r="G291" s="57" t="s">
        <v>75</v>
      </c>
    </row>
    <row r="292" spans="2:7" ht="15" customHeight="1">
      <c r="B292" s="28"/>
      <c r="C292" s="34" t="s">
        <v>65</v>
      </c>
      <c r="D292" s="46">
        <v>75</v>
      </c>
      <c r="E292" s="47" t="s">
        <v>75</v>
      </c>
      <c r="F292" s="47">
        <v>75</v>
      </c>
      <c r="G292" s="48" t="s">
        <v>75</v>
      </c>
    </row>
    <row r="293" spans="2:7" ht="15" customHeight="1">
      <c r="B293" s="28"/>
      <c r="C293" s="34" t="s">
        <v>66</v>
      </c>
      <c r="D293" s="46" t="s">
        <v>75</v>
      </c>
      <c r="E293" s="47" t="s">
        <v>75</v>
      </c>
      <c r="F293" s="47" t="s">
        <v>75</v>
      </c>
      <c r="G293" s="48" t="s">
        <v>75</v>
      </c>
    </row>
    <row r="294" spans="2:7" ht="15" customHeight="1">
      <c r="B294" s="28"/>
      <c r="C294" s="34" t="s">
        <v>67</v>
      </c>
      <c r="D294" s="46">
        <v>175</v>
      </c>
      <c r="E294" s="47">
        <v>10</v>
      </c>
      <c r="F294" s="47">
        <v>175</v>
      </c>
      <c r="G294" s="48" t="s">
        <v>75</v>
      </c>
    </row>
    <row r="295" spans="2:7" ht="15" customHeight="1">
      <c r="B295" s="28"/>
      <c r="C295" s="34" t="s">
        <v>68</v>
      </c>
      <c r="D295" s="46">
        <v>50</v>
      </c>
      <c r="E295" s="47">
        <v>50</v>
      </c>
      <c r="F295" s="47" t="s">
        <v>75</v>
      </c>
      <c r="G295" s="48" t="s">
        <v>75</v>
      </c>
    </row>
    <row r="296" spans="2:7" ht="15" customHeight="1">
      <c r="B296" s="29" t="s">
        <v>72</v>
      </c>
      <c r="C296" s="40" t="s">
        <v>69</v>
      </c>
      <c r="D296" s="49">
        <v>100</v>
      </c>
      <c r="E296" s="50">
        <v>50</v>
      </c>
      <c r="F296" s="50">
        <v>50</v>
      </c>
      <c r="G296" s="51" t="s">
        <v>75</v>
      </c>
    </row>
    <row r="297" spans="2:7" ht="15" customHeight="1">
      <c r="B297" s="28"/>
      <c r="C297" s="34" t="s">
        <v>65</v>
      </c>
      <c r="D297" s="46">
        <v>50</v>
      </c>
      <c r="E297" s="47" t="s">
        <v>75</v>
      </c>
      <c r="F297" s="47">
        <v>50</v>
      </c>
      <c r="G297" s="48" t="s">
        <v>75</v>
      </c>
    </row>
    <row r="298" spans="2:7" ht="15" customHeight="1">
      <c r="B298" s="28"/>
      <c r="C298" s="34" t="s">
        <v>66</v>
      </c>
      <c r="D298" s="46" t="s">
        <v>75</v>
      </c>
      <c r="E298" s="47" t="s">
        <v>75</v>
      </c>
      <c r="F298" s="47" t="s">
        <v>75</v>
      </c>
      <c r="G298" s="48" t="s">
        <v>75</v>
      </c>
    </row>
    <row r="299" spans="2:7" ht="15" customHeight="1">
      <c r="B299" s="28"/>
      <c r="C299" s="34" t="s">
        <v>67</v>
      </c>
      <c r="D299" s="46" t="s">
        <v>75</v>
      </c>
      <c r="E299" s="47" t="s">
        <v>75</v>
      </c>
      <c r="F299" s="47" t="s">
        <v>75</v>
      </c>
      <c r="G299" s="48" t="s">
        <v>75</v>
      </c>
    </row>
    <row r="300" spans="2:7">
      <c r="B300" s="30"/>
      <c r="C300" s="41" t="s">
        <v>68</v>
      </c>
      <c r="D300" s="52">
        <v>50</v>
      </c>
      <c r="E300" s="53">
        <v>50</v>
      </c>
      <c r="F300" s="53" t="s">
        <v>75</v>
      </c>
      <c r="G300" s="54" t="s">
        <v>75</v>
      </c>
    </row>
    <row r="301" spans="2:7" ht="15">
      <c r="B301" s="28" t="s">
        <v>2</v>
      </c>
      <c r="C301" s="35" t="s">
        <v>69</v>
      </c>
      <c r="D301" s="55">
        <v>450</v>
      </c>
      <c r="E301" s="56">
        <v>175</v>
      </c>
      <c r="F301" s="56">
        <v>300</v>
      </c>
      <c r="G301" s="57" t="s">
        <v>75</v>
      </c>
    </row>
    <row r="302" spans="2:7">
      <c r="B302" s="28"/>
      <c r="C302" s="34" t="s">
        <v>65</v>
      </c>
      <c r="D302" s="46">
        <v>200</v>
      </c>
      <c r="E302" s="47">
        <v>25</v>
      </c>
      <c r="F302" s="47">
        <v>150</v>
      </c>
      <c r="G302" s="48" t="s">
        <v>75</v>
      </c>
    </row>
    <row r="303" spans="2:7">
      <c r="B303" s="28"/>
      <c r="C303" s="34" t="s">
        <v>66</v>
      </c>
      <c r="D303" s="46">
        <v>10</v>
      </c>
      <c r="E303" s="47">
        <v>10</v>
      </c>
      <c r="F303" s="47" t="s">
        <v>75</v>
      </c>
      <c r="G303" s="48" t="s">
        <v>75</v>
      </c>
    </row>
    <row r="304" spans="2:7">
      <c r="B304" s="28"/>
      <c r="C304" s="34" t="s">
        <v>67</v>
      </c>
      <c r="D304" s="46">
        <v>175</v>
      </c>
      <c r="E304" s="47">
        <v>50</v>
      </c>
      <c r="F304" s="47">
        <v>125</v>
      </c>
      <c r="G304" s="48" t="s">
        <v>75</v>
      </c>
    </row>
    <row r="305" spans="2:7" ht="15" thickBot="1">
      <c r="B305" s="31"/>
      <c r="C305" s="42" t="s">
        <v>68</v>
      </c>
      <c r="D305" s="58">
        <v>75</v>
      </c>
      <c r="E305" s="59">
        <v>75</v>
      </c>
      <c r="F305" s="59" t="s">
        <v>75</v>
      </c>
      <c r="G305" s="60" t="s">
        <v>75</v>
      </c>
    </row>
    <row r="308" spans="2:2" ht="15">
      <c r="B308" s="18" t="s">
        <v>11</v>
      </c>
    </row>
    <row r="309" ht="15" thickBot="1"/>
    <row r="310" spans="2:7" ht="15" customHeight="1">
      <c r="B310" s="1113" t="s">
        <v>59</v>
      </c>
      <c r="C310" s="1116" t="s">
        <v>73</v>
      </c>
      <c r="D310" s="1118" t="s">
        <v>61</v>
      </c>
      <c r="E310" s="1121" t="s">
        <v>26</v>
      </c>
      <c r="F310" s="1121" t="s">
        <v>62</v>
      </c>
      <c r="G310" s="1110" t="s">
        <v>77</v>
      </c>
    </row>
    <row r="311" spans="2:7" customHeight="1">
      <c r="B311" s="1114"/>
      <c r="C311" s="1117"/>
      <c r="D311" s="1119"/>
      <c r="E311" s="1122"/>
      <c r="F311" s="1122"/>
      <c r="G311" s="1111"/>
    </row>
    <row r="312" spans="2:7" ht="15.75" thickBot="1">
      <c r="B312" s="1115"/>
      <c r="C312" s="33" t="s">
        <v>63</v>
      </c>
      <c r="D312" s="1120"/>
      <c r="E312" s="1123"/>
      <c r="F312" s="1123"/>
      <c r="G312" s="1112"/>
    </row>
    <row r="313" spans="2:7" ht="15">
      <c r="B313" s="27" t="s">
        <v>64</v>
      </c>
      <c r="C313" s="36" t="s">
        <v>69</v>
      </c>
      <c r="D313" s="43">
        <v>14500</v>
      </c>
      <c r="E313" s="44">
        <v>900</v>
      </c>
      <c r="F313" s="44">
        <v>13000</v>
      </c>
      <c r="G313" s="45">
        <v>700</v>
      </c>
    </row>
    <row r="314" spans="2:7">
      <c r="B314" s="28"/>
      <c r="C314" s="34" t="s">
        <v>65</v>
      </c>
      <c r="D314" s="46">
        <v>6800</v>
      </c>
      <c r="E314" s="47">
        <v>75</v>
      </c>
      <c r="F314" s="47">
        <v>6800</v>
      </c>
      <c r="G314" s="48" t="s">
        <v>75</v>
      </c>
    </row>
    <row r="315" spans="2:7">
      <c r="B315" s="28"/>
      <c r="C315" s="34" t="s">
        <v>66</v>
      </c>
      <c r="D315" s="46">
        <v>400</v>
      </c>
      <c r="E315" s="47">
        <v>100</v>
      </c>
      <c r="F315" s="47">
        <v>300</v>
      </c>
      <c r="G315" s="48" t="s">
        <v>75</v>
      </c>
    </row>
    <row r="316" spans="2:7">
      <c r="B316" s="28"/>
      <c r="C316" s="34" t="s">
        <v>67</v>
      </c>
      <c r="D316" s="46">
        <v>6200</v>
      </c>
      <c r="E316" s="47">
        <v>450</v>
      </c>
      <c r="F316" s="47">
        <v>5100</v>
      </c>
      <c r="G316" s="48">
        <v>700</v>
      </c>
    </row>
    <row r="317" spans="2:7">
      <c r="B317" s="28"/>
      <c r="C317" s="34" t="s">
        <v>68</v>
      </c>
      <c r="D317" s="46">
        <v>1000</v>
      </c>
      <c r="E317" s="47">
        <v>300</v>
      </c>
      <c r="F317" s="47">
        <v>700</v>
      </c>
      <c r="G317" s="48" t="s">
        <v>75</v>
      </c>
    </row>
    <row r="318" spans="2:7" ht="15">
      <c r="B318" s="29" t="s">
        <v>70</v>
      </c>
      <c r="C318" s="40" t="s">
        <v>69</v>
      </c>
      <c r="D318" s="49">
        <v>11000</v>
      </c>
      <c r="E318" s="50">
        <v>500</v>
      </c>
      <c r="F318" s="50">
        <v>9600</v>
      </c>
      <c r="G318" s="51">
        <v>700</v>
      </c>
    </row>
    <row r="319" spans="2:7">
      <c r="B319" s="28"/>
      <c r="C319" s="34" t="s">
        <v>65</v>
      </c>
      <c r="D319" s="46">
        <v>4600</v>
      </c>
      <c r="E319" s="47">
        <v>75</v>
      </c>
      <c r="F319" s="47">
        <v>4600</v>
      </c>
      <c r="G319" s="48" t="s">
        <v>75</v>
      </c>
    </row>
    <row r="320" spans="2:7">
      <c r="B320" s="28"/>
      <c r="C320" s="34" t="s">
        <v>66</v>
      </c>
      <c r="D320" s="46">
        <v>300</v>
      </c>
      <c r="E320" s="47">
        <v>100</v>
      </c>
      <c r="F320" s="47">
        <v>200</v>
      </c>
      <c r="G320" s="48" t="s">
        <v>75</v>
      </c>
    </row>
    <row r="321" spans="2:7">
      <c r="B321" s="28"/>
      <c r="C321" s="34" t="s">
        <v>67</v>
      </c>
      <c r="D321" s="46">
        <v>5400</v>
      </c>
      <c r="E321" s="47">
        <v>325</v>
      </c>
      <c r="F321" s="47">
        <v>4300</v>
      </c>
      <c r="G321" s="48">
        <v>700</v>
      </c>
    </row>
    <row r="322" spans="2:7">
      <c r="B322" s="30"/>
      <c r="C322" s="41" t="s">
        <v>68</v>
      </c>
      <c r="D322" s="52">
        <v>475</v>
      </c>
      <c r="E322" s="53">
        <v>25</v>
      </c>
      <c r="F322" s="53">
        <v>450</v>
      </c>
      <c r="G322" s="54" t="s">
        <v>75</v>
      </c>
    </row>
    <row r="323" spans="2:7" ht="15">
      <c r="B323" s="28" t="s">
        <v>71</v>
      </c>
      <c r="C323" s="35" t="s">
        <v>69</v>
      </c>
      <c r="D323" s="55">
        <v>1100</v>
      </c>
      <c r="E323" s="56">
        <v>125</v>
      </c>
      <c r="F323" s="56">
        <v>950</v>
      </c>
      <c r="G323" s="57" t="s">
        <v>75</v>
      </c>
    </row>
    <row r="324" spans="2:7">
      <c r="B324" s="28"/>
      <c r="C324" s="34" t="s">
        <v>65</v>
      </c>
      <c r="D324" s="46">
        <v>375</v>
      </c>
      <c r="E324" s="47" t="s">
        <v>75</v>
      </c>
      <c r="F324" s="47">
        <v>375</v>
      </c>
      <c r="G324" s="48" t="s">
        <v>75</v>
      </c>
    </row>
    <row r="325" spans="2:7">
      <c r="B325" s="28"/>
      <c r="C325" s="34" t="s">
        <v>66</v>
      </c>
      <c r="D325" s="46">
        <v>50</v>
      </c>
      <c r="E325" s="47" t="s">
        <v>75</v>
      </c>
      <c r="F325" s="47">
        <v>50</v>
      </c>
      <c r="G325" s="48" t="s">
        <v>75</v>
      </c>
    </row>
    <row r="326" spans="2:7">
      <c r="B326" s="28"/>
      <c r="C326" s="34" t="s">
        <v>67</v>
      </c>
      <c r="D326" s="46">
        <v>500</v>
      </c>
      <c r="E326" s="47">
        <v>50</v>
      </c>
      <c r="F326" s="47">
        <v>450</v>
      </c>
      <c r="G326" s="48" t="s">
        <v>75</v>
      </c>
    </row>
    <row r="327" spans="2:7">
      <c r="B327" s="28"/>
      <c r="C327" s="34" t="s">
        <v>68</v>
      </c>
      <c r="D327" s="46">
        <v>150</v>
      </c>
      <c r="E327" s="47">
        <v>50</v>
      </c>
      <c r="F327" s="47">
        <v>100</v>
      </c>
      <c r="G327" s="48" t="s">
        <v>75</v>
      </c>
    </row>
    <row r="328" spans="2:7" ht="15">
      <c r="B328" s="29" t="s">
        <v>72</v>
      </c>
      <c r="C328" s="40" t="s">
        <v>69</v>
      </c>
      <c r="D328" s="49">
        <v>550</v>
      </c>
      <c r="E328" s="50">
        <v>150</v>
      </c>
      <c r="F328" s="50">
        <v>400</v>
      </c>
      <c r="G328" s="51" t="s">
        <v>75</v>
      </c>
    </row>
    <row r="329" spans="2:7">
      <c r="B329" s="28"/>
      <c r="C329" s="34" t="s">
        <v>65</v>
      </c>
      <c r="D329" s="46">
        <v>350</v>
      </c>
      <c r="E329" s="47" t="s">
        <v>75</v>
      </c>
      <c r="F329" s="47">
        <v>350</v>
      </c>
      <c r="G329" s="48" t="s">
        <v>75</v>
      </c>
    </row>
    <row r="330" spans="2:7">
      <c r="B330" s="28"/>
      <c r="C330" s="34" t="s">
        <v>66</v>
      </c>
      <c r="D330" s="46" t="s">
        <v>75</v>
      </c>
      <c r="E330" s="47" t="s">
        <v>75</v>
      </c>
      <c r="F330" s="47" t="s">
        <v>75</v>
      </c>
      <c r="G330" s="48" t="s">
        <v>75</v>
      </c>
    </row>
    <row r="331" spans="2:7">
      <c r="B331" s="28"/>
      <c r="C331" s="34" t="s">
        <v>67</v>
      </c>
      <c r="D331" s="46">
        <v>50</v>
      </c>
      <c r="E331" s="47">
        <v>25</v>
      </c>
      <c r="F331" s="47">
        <v>25</v>
      </c>
      <c r="G331" s="48" t="s">
        <v>75</v>
      </c>
    </row>
    <row r="332" spans="2:7">
      <c r="B332" s="30"/>
      <c r="C332" s="41" t="s">
        <v>68</v>
      </c>
      <c r="D332" s="52">
        <v>150</v>
      </c>
      <c r="E332" s="53">
        <v>125</v>
      </c>
      <c r="F332" s="53">
        <v>25</v>
      </c>
      <c r="G332" s="54" t="s">
        <v>75</v>
      </c>
    </row>
    <row r="333" spans="2:7" ht="15">
      <c r="B333" s="28" t="s">
        <v>2</v>
      </c>
      <c r="C333" s="35" t="s">
        <v>69</v>
      </c>
      <c r="D333" s="55">
        <v>2100</v>
      </c>
      <c r="E333" s="56">
        <v>125</v>
      </c>
      <c r="F333" s="56">
        <v>1900</v>
      </c>
      <c r="G333" s="57" t="s">
        <v>75</v>
      </c>
    </row>
    <row r="334" spans="2:7">
      <c r="B334" s="28"/>
      <c r="C334" s="34" t="s">
        <v>65</v>
      </c>
      <c r="D334" s="46">
        <v>1500</v>
      </c>
      <c r="E334" s="47" t="s">
        <v>75</v>
      </c>
      <c r="F334" s="47">
        <v>1500</v>
      </c>
      <c r="G334" s="48" t="s">
        <v>75</v>
      </c>
    </row>
    <row r="335" spans="2:7">
      <c r="B335" s="28"/>
      <c r="C335" s="34" t="s">
        <v>66</v>
      </c>
      <c r="D335" s="46">
        <v>50</v>
      </c>
      <c r="E335" s="47" t="s">
        <v>75</v>
      </c>
      <c r="F335" s="47">
        <v>50</v>
      </c>
      <c r="G335" s="48" t="s">
        <v>75</v>
      </c>
    </row>
    <row r="336" spans="2:7">
      <c r="B336" s="28"/>
      <c r="C336" s="34" t="s">
        <v>67</v>
      </c>
      <c r="D336" s="46">
        <v>325</v>
      </c>
      <c r="E336" s="47">
        <v>25</v>
      </c>
      <c r="F336" s="47">
        <v>275</v>
      </c>
      <c r="G336" s="48" t="s">
        <v>75</v>
      </c>
    </row>
    <row r="337" spans="2:7" ht="15" thickBot="1">
      <c r="B337" s="31"/>
      <c r="C337" s="42" t="s">
        <v>68</v>
      </c>
      <c r="D337" s="58">
        <v>225</v>
      </c>
      <c r="E337" s="59">
        <v>100</v>
      </c>
      <c r="F337" s="59">
        <v>125</v>
      </c>
      <c r="G337" s="60" t="s">
        <v>75</v>
      </c>
    </row>
    <row r="340" spans="2:2" ht="15">
      <c r="B340" s="18" t="s">
        <v>12</v>
      </c>
    </row>
    <row r="341" ht="15" thickBot="1"/>
    <row r="342" spans="2:7" ht="15" customHeight="1">
      <c r="B342" s="1113" t="s">
        <v>59</v>
      </c>
      <c r="C342" s="1116" t="s">
        <v>73</v>
      </c>
      <c r="D342" s="1118" t="s">
        <v>61</v>
      </c>
      <c r="E342" s="1121" t="s">
        <v>26</v>
      </c>
      <c r="F342" s="1121" t="s">
        <v>62</v>
      </c>
      <c r="G342" s="1110" t="s">
        <v>77</v>
      </c>
    </row>
    <row r="343" spans="2:7">
      <c r="B343" s="1114"/>
      <c r="C343" s="1117"/>
      <c r="D343" s="1119"/>
      <c r="E343" s="1122"/>
      <c r="F343" s="1122"/>
      <c r="G343" s="1111"/>
    </row>
    <row r="344" spans="2:7" ht="15.75" thickBot="1">
      <c r="B344" s="1115"/>
      <c r="C344" s="33" t="s">
        <v>63</v>
      </c>
      <c r="D344" s="1120"/>
      <c r="E344" s="1123"/>
      <c r="F344" s="1123"/>
      <c r="G344" s="1112"/>
    </row>
    <row r="345" spans="2:7" ht="15">
      <c r="B345" s="27" t="s">
        <v>64</v>
      </c>
      <c r="C345" s="36" t="s">
        <v>69</v>
      </c>
      <c r="D345" s="43">
        <v>6400</v>
      </c>
      <c r="E345" s="44">
        <v>200</v>
      </c>
      <c r="F345" s="44">
        <v>5600</v>
      </c>
      <c r="G345" s="45">
        <v>550</v>
      </c>
    </row>
    <row r="346" spans="2:7">
      <c r="B346" s="28"/>
      <c r="C346" s="34" t="s">
        <v>65</v>
      </c>
      <c r="D346" s="46">
        <v>2500</v>
      </c>
      <c r="E346" s="47" t="s">
        <v>75</v>
      </c>
      <c r="F346" s="47">
        <v>2500</v>
      </c>
      <c r="G346" s="48" t="s">
        <v>75</v>
      </c>
    </row>
    <row r="347" spans="2:7">
      <c r="B347" s="28"/>
      <c r="C347" s="34" t="s">
        <v>66</v>
      </c>
      <c r="D347" s="46">
        <v>125</v>
      </c>
      <c r="E347" s="47">
        <v>10</v>
      </c>
      <c r="F347" s="47">
        <v>125</v>
      </c>
      <c r="G347" s="48" t="s">
        <v>75</v>
      </c>
    </row>
    <row r="348" spans="2:7">
      <c r="B348" s="28"/>
      <c r="C348" s="34" t="s">
        <v>67</v>
      </c>
      <c r="D348" s="46">
        <v>3500</v>
      </c>
      <c r="E348" s="47">
        <v>25</v>
      </c>
      <c r="F348" s="47">
        <v>2900</v>
      </c>
      <c r="G348" s="48">
        <v>550</v>
      </c>
    </row>
    <row r="349" spans="2:7">
      <c r="B349" s="28"/>
      <c r="C349" s="34" t="s">
        <v>68</v>
      </c>
      <c r="D349" s="46">
        <v>275</v>
      </c>
      <c r="E349" s="47">
        <v>150</v>
      </c>
      <c r="F349" s="47">
        <v>125</v>
      </c>
      <c r="G349" s="48" t="s">
        <v>75</v>
      </c>
    </row>
    <row r="350" spans="2:7" ht="15">
      <c r="B350" s="29" t="s">
        <v>70</v>
      </c>
      <c r="C350" s="40" t="s">
        <v>69</v>
      </c>
      <c r="D350" s="49">
        <v>5000</v>
      </c>
      <c r="E350" s="50">
        <v>75</v>
      </c>
      <c r="F350" s="50">
        <v>4400</v>
      </c>
      <c r="G350" s="51">
        <v>550</v>
      </c>
    </row>
    <row r="351" spans="2:7">
      <c r="B351" s="28"/>
      <c r="C351" s="34" t="s">
        <v>65</v>
      </c>
      <c r="D351" s="46">
        <v>1700</v>
      </c>
      <c r="E351" s="47" t="s">
        <v>75</v>
      </c>
      <c r="F351" s="47">
        <v>1700</v>
      </c>
      <c r="G351" s="48" t="s">
        <v>75</v>
      </c>
    </row>
    <row r="352" spans="2:7">
      <c r="B352" s="28"/>
      <c r="C352" s="34" t="s">
        <v>66</v>
      </c>
      <c r="D352" s="46">
        <v>100</v>
      </c>
      <c r="E352" s="47" t="s">
        <v>75</v>
      </c>
      <c r="F352" s="47">
        <v>75</v>
      </c>
      <c r="G352" s="48" t="s">
        <v>75</v>
      </c>
    </row>
    <row r="353" spans="2:7">
      <c r="B353" s="28"/>
      <c r="C353" s="34" t="s">
        <v>67</v>
      </c>
      <c r="D353" s="46">
        <v>3100</v>
      </c>
      <c r="E353" s="47">
        <v>25</v>
      </c>
      <c r="F353" s="47">
        <v>2500</v>
      </c>
      <c r="G353" s="48">
        <v>550</v>
      </c>
    </row>
    <row r="354" spans="2:7">
      <c r="B354" s="30"/>
      <c r="C354" s="41" t="s">
        <v>68</v>
      </c>
      <c r="D354" s="52">
        <v>125</v>
      </c>
      <c r="E354" s="53">
        <v>25</v>
      </c>
      <c r="F354" s="53">
        <v>100</v>
      </c>
      <c r="G354" s="54" t="s">
        <v>75</v>
      </c>
    </row>
    <row r="355" spans="2:7" ht="15">
      <c r="B355" s="28" t="s">
        <v>71</v>
      </c>
      <c r="C355" s="35" t="s">
        <v>69</v>
      </c>
      <c r="D355" s="55">
        <v>425</v>
      </c>
      <c r="E355" s="56">
        <v>25</v>
      </c>
      <c r="F355" s="56">
        <v>400</v>
      </c>
      <c r="G355" s="57" t="s">
        <v>75</v>
      </c>
    </row>
    <row r="356" spans="2:7">
      <c r="B356" s="28"/>
      <c r="C356" s="34" t="s">
        <v>65</v>
      </c>
      <c r="D356" s="46">
        <v>125</v>
      </c>
      <c r="E356" s="47" t="s">
        <v>75</v>
      </c>
      <c r="F356" s="47">
        <v>125</v>
      </c>
      <c r="G356" s="48" t="s">
        <v>75</v>
      </c>
    </row>
    <row r="357" spans="2:7">
      <c r="B357" s="28"/>
      <c r="C357" s="34" t="s">
        <v>66</v>
      </c>
      <c r="D357" s="46">
        <v>25</v>
      </c>
      <c r="E357" s="47" t="s">
        <v>75</v>
      </c>
      <c r="F357" s="47">
        <v>10</v>
      </c>
      <c r="G357" s="48" t="s">
        <v>75</v>
      </c>
    </row>
    <row r="358" spans="2:7">
      <c r="B358" s="28"/>
      <c r="C358" s="34" t="s">
        <v>67</v>
      </c>
      <c r="D358" s="46">
        <v>225</v>
      </c>
      <c r="E358" s="47" t="s">
        <v>75</v>
      </c>
      <c r="F358" s="47">
        <v>225</v>
      </c>
      <c r="G358" s="48" t="s">
        <v>75</v>
      </c>
    </row>
    <row r="359" spans="2:7">
      <c r="B359" s="28"/>
      <c r="C359" s="34" t="s">
        <v>68</v>
      </c>
      <c r="D359" s="46">
        <v>25</v>
      </c>
      <c r="E359" s="47">
        <v>25</v>
      </c>
      <c r="F359" s="47">
        <v>25</v>
      </c>
      <c r="G359" s="48" t="s">
        <v>75</v>
      </c>
    </row>
    <row r="360" spans="2:7" ht="15">
      <c r="B360" s="29" t="s">
        <v>72</v>
      </c>
      <c r="C360" s="40" t="s">
        <v>69</v>
      </c>
      <c r="D360" s="49">
        <v>225</v>
      </c>
      <c r="E360" s="50">
        <v>75</v>
      </c>
      <c r="F360" s="50">
        <v>150</v>
      </c>
      <c r="G360" s="51" t="s">
        <v>75</v>
      </c>
    </row>
    <row r="361" spans="2:7">
      <c r="B361" s="28"/>
      <c r="C361" s="34" t="s">
        <v>65</v>
      </c>
      <c r="D361" s="46">
        <v>150</v>
      </c>
      <c r="E361" s="47" t="s">
        <v>75</v>
      </c>
      <c r="F361" s="47">
        <v>150</v>
      </c>
      <c r="G361" s="48" t="s">
        <v>75</v>
      </c>
    </row>
    <row r="362" spans="2:7">
      <c r="B362" s="28"/>
      <c r="C362" s="34" t="s">
        <v>66</v>
      </c>
      <c r="D362" s="46" t="s">
        <v>75</v>
      </c>
      <c r="E362" s="47" t="s">
        <v>75</v>
      </c>
      <c r="F362" s="47" t="s">
        <v>75</v>
      </c>
      <c r="G362" s="48" t="s">
        <v>75</v>
      </c>
    </row>
    <row r="363" spans="2:7">
      <c r="B363" s="28"/>
      <c r="C363" s="34" t="s">
        <v>67</v>
      </c>
      <c r="D363" s="46" t="s">
        <v>75</v>
      </c>
      <c r="E363" s="47" t="s">
        <v>75</v>
      </c>
      <c r="F363" s="47" t="s">
        <v>75</v>
      </c>
      <c r="G363" s="48" t="s">
        <v>75</v>
      </c>
    </row>
    <row r="364" spans="2:7">
      <c r="B364" s="30"/>
      <c r="C364" s="41" t="s">
        <v>68</v>
      </c>
      <c r="D364" s="52">
        <v>75</v>
      </c>
      <c r="E364" s="53">
        <v>75</v>
      </c>
      <c r="F364" s="53" t="s">
        <v>75</v>
      </c>
      <c r="G364" s="54" t="s">
        <v>75</v>
      </c>
    </row>
    <row r="365" spans="2:7" ht="15">
      <c r="B365" s="28" t="s">
        <v>2</v>
      </c>
      <c r="C365" s="35" t="s">
        <v>69</v>
      </c>
      <c r="D365" s="55">
        <v>700</v>
      </c>
      <c r="E365" s="56">
        <v>50</v>
      </c>
      <c r="F365" s="56">
        <v>650</v>
      </c>
      <c r="G365" s="57" t="s">
        <v>75</v>
      </c>
    </row>
    <row r="366" spans="2:7">
      <c r="B366" s="28"/>
      <c r="C366" s="34" t="s">
        <v>65</v>
      </c>
      <c r="D366" s="46">
        <v>475</v>
      </c>
      <c r="E366" s="47" t="s">
        <v>75</v>
      </c>
      <c r="F366" s="47">
        <v>475</v>
      </c>
      <c r="G366" s="48" t="s">
        <v>75</v>
      </c>
    </row>
    <row r="367" spans="2:7">
      <c r="B367" s="28"/>
      <c r="C367" s="34" t="s">
        <v>66</v>
      </c>
      <c r="D367" s="46">
        <v>25</v>
      </c>
      <c r="E367" s="47" t="s">
        <v>75</v>
      </c>
      <c r="F367" s="47">
        <v>25</v>
      </c>
      <c r="G367" s="48" t="s">
        <v>75</v>
      </c>
    </row>
    <row r="368" spans="2:7">
      <c r="B368" s="28"/>
      <c r="C368" s="34" t="s">
        <v>67</v>
      </c>
      <c r="D368" s="46">
        <v>150</v>
      </c>
      <c r="E368" s="47" t="s">
        <v>75</v>
      </c>
      <c r="F368" s="47">
        <v>150</v>
      </c>
      <c r="G368" s="48" t="s">
        <v>75</v>
      </c>
    </row>
    <row r="369" spans="2:7" ht="15" thickBot="1">
      <c r="B369" s="31"/>
      <c r="C369" s="42" t="s">
        <v>68</v>
      </c>
      <c r="D369" s="58">
        <v>50</v>
      </c>
      <c r="E369" s="59">
        <v>25</v>
      </c>
      <c r="F369" s="59">
        <v>25</v>
      </c>
      <c r="G369" s="60" t="s">
        <v>75</v>
      </c>
    </row>
    <row r="372" spans="2:2" ht="15">
      <c r="B372" s="18" t="s">
        <v>13</v>
      </c>
    </row>
    <row r="373" ht="15" thickBot="1"/>
    <row r="374" spans="2:7" ht="15" customHeight="1">
      <c r="B374" s="1113" t="s">
        <v>59</v>
      </c>
      <c r="C374" s="1116" t="s">
        <v>73</v>
      </c>
      <c r="D374" s="1118" t="s">
        <v>61</v>
      </c>
      <c r="E374" s="1121" t="s">
        <v>26</v>
      </c>
      <c r="F374" s="1121" t="s">
        <v>62</v>
      </c>
      <c r="G374" s="1110" t="s">
        <v>77</v>
      </c>
    </row>
    <row r="375" spans="2:7">
      <c r="B375" s="1114"/>
      <c r="C375" s="1117"/>
      <c r="D375" s="1119"/>
      <c r="E375" s="1122"/>
      <c r="F375" s="1122"/>
      <c r="G375" s="1111"/>
    </row>
    <row r="376" spans="2:7" ht="15.75" thickBot="1">
      <c r="B376" s="1115"/>
      <c r="C376" s="33" t="s">
        <v>63</v>
      </c>
      <c r="D376" s="1120"/>
      <c r="E376" s="1123"/>
      <c r="F376" s="1123"/>
      <c r="G376" s="1112"/>
    </row>
    <row r="377" spans="2:7" ht="15">
      <c r="B377" s="27" t="s">
        <v>64</v>
      </c>
      <c r="C377" s="36" t="s">
        <v>69</v>
      </c>
      <c r="D377" s="43">
        <v>5600</v>
      </c>
      <c r="E377" s="44">
        <v>600</v>
      </c>
      <c r="F377" s="44">
        <v>4800</v>
      </c>
      <c r="G377" s="45">
        <v>125</v>
      </c>
    </row>
    <row r="378" spans="2:7">
      <c r="B378" s="28"/>
      <c r="C378" s="34" t="s">
        <v>65</v>
      </c>
      <c r="D378" s="46">
        <v>2700</v>
      </c>
      <c r="E378" s="47">
        <v>325</v>
      </c>
      <c r="F378" s="47">
        <v>2300</v>
      </c>
      <c r="G378" s="48" t="s">
        <v>75</v>
      </c>
    </row>
    <row r="379" spans="2:7">
      <c r="B379" s="28"/>
      <c r="C379" s="34" t="s">
        <v>66</v>
      </c>
      <c r="D379" s="46">
        <v>125</v>
      </c>
      <c r="E379" s="47">
        <v>50</v>
      </c>
      <c r="F379" s="47">
        <v>75</v>
      </c>
      <c r="G379" s="48" t="s">
        <v>75</v>
      </c>
    </row>
    <row r="380" spans="2:7">
      <c r="B380" s="28"/>
      <c r="C380" s="34" t="s">
        <v>67</v>
      </c>
      <c r="D380" s="46">
        <v>2500</v>
      </c>
      <c r="E380" s="47">
        <v>75</v>
      </c>
      <c r="F380" s="47">
        <v>2300</v>
      </c>
      <c r="G380" s="48">
        <v>125</v>
      </c>
    </row>
    <row r="381" spans="2:7">
      <c r="B381" s="28"/>
      <c r="C381" s="34" t="s">
        <v>68</v>
      </c>
      <c r="D381" s="46">
        <v>275</v>
      </c>
      <c r="E381" s="47">
        <v>150</v>
      </c>
      <c r="F381" s="47">
        <v>125</v>
      </c>
      <c r="G381" s="48" t="s">
        <v>75</v>
      </c>
    </row>
    <row r="382" spans="2:7" ht="15">
      <c r="B382" s="29" t="s">
        <v>70</v>
      </c>
      <c r="C382" s="40" t="s">
        <v>69</v>
      </c>
      <c r="D382" s="49">
        <v>4300</v>
      </c>
      <c r="E382" s="50">
        <v>400</v>
      </c>
      <c r="F382" s="50">
        <v>3700</v>
      </c>
      <c r="G382" s="51">
        <v>125</v>
      </c>
    </row>
    <row r="383" spans="2:7">
      <c r="B383" s="28"/>
      <c r="C383" s="34" t="s">
        <v>65</v>
      </c>
      <c r="D383" s="46">
        <v>1900</v>
      </c>
      <c r="E383" s="47">
        <v>250</v>
      </c>
      <c r="F383" s="47">
        <v>1600</v>
      </c>
      <c r="G383" s="48" t="s">
        <v>75</v>
      </c>
    </row>
    <row r="384" spans="2:7">
      <c r="B384" s="28"/>
      <c r="C384" s="34" t="s">
        <v>66</v>
      </c>
      <c r="D384" s="46">
        <v>100</v>
      </c>
      <c r="E384" s="47">
        <v>25</v>
      </c>
      <c r="F384" s="47">
        <v>50</v>
      </c>
      <c r="G384" s="48" t="s">
        <v>75</v>
      </c>
    </row>
    <row r="385" spans="2:7">
      <c r="B385" s="28"/>
      <c r="C385" s="34" t="s">
        <v>67</v>
      </c>
      <c r="D385" s="46">
        <v>2100</v>
      </c>
      <c r="E385" s="47">
        <v>50</v>
      </c>
      <c r="F385" s="47">
        <v>2000</v>
      </c>
      <c r="G385" s="48">
        <v>125</v>
      </c>
    </row>
    <row r="386" spans="2:7">
      <c r="B386" s="30"/>
      <c r="C386" s="41" t="s">
        <v>68</v>
      </c>
      <c r="D386" s="52">
        <v>150</v>
      </c>
      <c r="E386" s="53">
        <v>75</v>
      </c>
      <c r="F386" s="53">
        <v>75</v>
      </c>
      <c r="G386" s="54" t="s">
        <v>75</v>
      </c>
    </row>
    <row r="387" spans="2:7" ht="15">
      <c r="B387" s="28" t="s">
        <v>71</v>
      </c>
      <c r="C387" s="35" t="s">
        <v>69</v>
      </c>
      <c r="D387" s="55">
        <v>450</v>
      </c>
      <c r="E387" s="56">
        <v>75</v>
      </c>
      <c r="F387" s="56">
        <v>375</v>
      </c>
      <c r="G387" s="57" t="s">
        <v>75</v>
      </c>
    </row>
    <row r="388" spans="2:7">
      <c r="B388" s="28"/>
      <c r="C388" s="34" t="s">
        <v>65</v>
      </c>
      <c r="D388" s="46">
        <v>200</v>
      </c>
      <c r="E388" s="47">
        <v>25</v>
      </c>
      <c r="F388" s="47">
        <v>175</v>
      </c>
      <c r="G388" s="48" t="s">
        <v>75</v>
      </c>
    </row>
    <row r="389" spans="2:7">
      <c r="B389" s="28"/>
      <c r="C389" s="34" t="s">
        <v>66</v>
      </c>
      <c r="D389" s="46">
        <v>10</v>
      </c>
      <c r="E389" s="47" t="s">
        <v>75</v>
      </c>
      <c r="F389" s="47">
        <v>10</v>
      </c>
      <c r="G389" s="48" t="s">
        <v>75</v>
      </c>
    </row>
    <row r="390" spans="2:7">
      <c r="B390" s="28"/>
      <c r="C390" s="34" t="s">
        <v>67</v>
      </c>
      <c r="D390" s="46">
        <v>200</v>
      </c>
      <c r="E390" s="47">
        <v>10</v>
      </c>
      <c r="F390" s="47">
        <v>175</v>
      </c>
      <c r="G390" s="48" t="s">
        <v>75</v>
      </c>
    </row>
    <row r="391" spans="2:7">
      <c r="B391" s="28"/>
      <c r="C391" s="34" t="s">
        <v>68</v>
      </c>
      <c r="D391" s="46">
        <v>50</v>
      </c>
      <c r="E391" s="47">
        <v>25</v>
      </c>
      <c r="F391" s="47">
        <v>25</v>
      </c>
      <c r="G391" s="48" t="s">
        <v>75</v>
      </c>
    </row>
    <row r="392" spans="2:7" ht="15">
      <c r="B392" s="29" t="s">
        <v>72</v>
      </c>
      <c r="C392" s="40" t="s">
        <v>69</v>
      </c>
      <c r="D392" s="49">
        <v>175</v>
      </c>
      <c r="E392" s="50">
        <v>50</v>
      </c>
      <c r="F392" s="50">
        <v>125</v>
      </c>
      <c r="G392" s="51" t="s">
        <v>75</v>
      </c>
    </row>
    <row r="393" spans="2:7">
      <c r="B393" s="28"/>
      <c r="C393" s="34" t="s">
        <v>65</v>
      </c>
      <c r="D393" s="46">
        <v>100</v>
      </c>
      <c r="E393" s="47" t="s">
        <v>75</v>
      </c>
      <c r="F393" s="47">
        <v>100</v>
      </c>
      <c r="G393" s="48" t="s">
        <v>75</v>
      </c>
    </row>
    <row r="394" spans="2:7">
      <c r="B394" s="28"/>
      <c r="C394" s="34" t="s">
        <v>66</v>
      </c>
      <c r="D394" s="46" t="s">
        <v>75</v>
      </c>
      <c r="E394" s="47" t="s">
        <v>75</v>
      </c>
      <c r="F394" s="47" t="s">
        <v>75</v>
      </c>
      <c r="G394" s="48" t="s">
        <v>75</v>
      </c>
    </row>
    <row r="395" spans="2:7">
      <c r="B395" s="28"/>
      <c r="C395" s="34" t="s">
        <v>67</v>
      </c>
      <c r="D395" s="46" t="s">
        <v>75</v>
      </c>
      <c r="E395" s="47" t="s">
        <v>75</v>
      </c>
      <c r="F395" s="47" t="s">
        <v>75</v>
      </c>
      <c r="G395" s="48" t="s">
        <v>75</v>
      </c>
    </row>
    <row r="396" spans="2:7">
      <c r="B396" s="30"/>
      <c r="C396" s="41" t="s">
        <v>68</v>
      </c>
      <c r="D396" s="52">
        <v>50</v>
      </c>
      <c r="E396" s="53">
        <v>50</v>
      </c>
      <c r="F396" s="53" t="s">
        <v>75</v>
      </c>
      <c r="G396" s="54" t="s">
        <v>75</v>
      </c>
    </row>
    <row r="397" spans="2:7" ht="15">
      <c r="B397" s="28" t="s">
        <v>2</v>
      </c>
      <c r="C397" s="35" t="s">
        <v>69</v>
      </c>
      <c r="D397" s="55">
        <v>700</v>
      </c>
      <c r="E397" s="56">
        <v>100</v>
      </c>
      <c r="F397" s="56">
        <v>600</v>
      </c>
      <c r="G397" s="57" t="s">
        <v>75</v>
      </c>
    </row>
    <row r="398" spans="2:7">
      <c r="B398" s="28"/>
      <c r="C398" s="34" t="s">
        <v>65</v>
      </c>
      <c r="D398" s="46">
        <v>475</v>
      </c>
      <c r="E398" s="47">
        <v>50</v>
      </c>
      <c r="F398" s="47">
        <v>400</v>
      </c>
      <c r="G398" s="48" t="s">
        <v>75</v>
      </c>
    </row>
    <row r="399" spans="2:7">
      <c r="B399" s="28"/>
      <c r="C399" s="34" t="s">
        <v>66</v>
      </c>
      <c r="D399" s="46">
        <v>25</v>
      </c>
      <c r="E399" s="47">
        <v>25</v>
      </c>
      <c r="F399" s="47">
        <v>10</v>
      </c>
      <c r="G399" s="48" t="s">
        <v>75</v>
      </c>
    </row>
    <row r="400" spans="2:7">
      <c r="B400" s="28"/>
      <c r="C400" s="34" t="s">
        <v>67</v>
      </c>
      <c r="D400" s="46">
        <v>150</v>
      </c>
      <c r="E400" s="47" t="s">
        <v>75</v>
      </c>
      <c r="F400" s="47">
        <v>125</v>
      </c>
      <c r="G400" s="48" t="s">
        <v>75</v>
      </c>
    </row>
    <row r="401" spans="2:7" ht="15" thickBot="1">
      <c r="B401" s="31"/>
      <c r="C401" s="42" t="s">
        <v>68</v>
      </c>
      <c r="D401" s="58">
        <v>50</v>
      </c>
      <c r="E401" s="59">
        <v>25</v>
      </c>
      <c r="F401" s="59">
        <v>25</v>
      </c>
      <c r="G401" s="60" t="s">
        <v>75</v>
      </c>
    </row>
    <row r="404" spans="2:2" ht="15">
      <c r="B404" s="18" t="s">
        <v>14</v>
      </c>
    </row>
    <row r="405" ht="15" thickBot="1"/>
    <row r="406" spans="2:7" ht="15" customHeight="1">
      <c r="B406" s="1113" t="s">
        <v>59</v>
      </c>
      <c r="C406" s="1116" t="s">
        <v>73</v>
      </c>
      <c r="D406" s="1118" t="s">
        <v>61</v>
      </c>
      <c r="E406" s="1121" t="s">
        <v>26</v>
      </c>
      <c r="F406" s="1121" t="s">
        <v>62</v>
      </c>
      <c r="G406" s="1110" t="s">
        <v>77</v>
      </c>
    </row>
    <row r="407" spans="2:7" customHeight="1">
      <c r="B407" s="1114"/>
      <c r="C407" s="1117"/>
      <c r="D407" s="1119"/>
      <c r="E407" s="1122"/>
      <c r="F407" s="1122"/>
      <c r="G407" s="1111"/>
    </row>
    <row r="408" spans="2:7" ht="15.75" thickBot="1">
      <c r="B408" s="1115"/>
      <c r="C408" s="33" t="s">
        <v>63</v>
      </c>
      <c r="D408" s="1120"/>
      <c r="E408" s="1123"/>
      <c r="F408" s="1123"/>
      <c r="G408" s="1112"/>
    </row>
    <row r="409" spans="2:7" ht="15">
      <c r="B409" s="27" t="s">
        <v>64</v>
      </c>
      <c r="C409" s="36" t="s">
        <v>69</v>
      </c>
      <c r="D409" s="43">
        <v>4900</v>
      </c>
      <c r="E409" s="44">
        <v>600</v>
      </c>
      <c r="F409" s="44">
        <v>4100</v>
      </c>
      <c r="G409" s="45">
        <v>150</v>
      </c>
    </row>
    <row r="410" spans="2:7">
      <c r="B410" s="28"/>
      <c r="C410" s="34" t="s">
        <v>65</v>
      </c>
      <c r="D410" s="46">
        <v>2500</v>
      </c>
      <c r="E410" s="47">
        <v>175</v>
      </c>
      <c r="F410" s="47">
        <v>2300</v>
      </c>
      <c r="G410" s="48" t="s">
        <v>75</v>
      </c>
    </row>
    <row r="411" spans="2:7">
      <c r="B411" s="28"/>
      <c r="C411" s="34" t="s">
        <v>66</v>
      </c>
      <c r="D411" s="46">
        <v>150</v>
      </c>
      <c r="E411" s="47">
        <v>75</v>
      </c>
      <c r="F411" s="47">
        <v>75</v>
      </c>
      <c r="G411" s="48" t="s">
        <v>75</v>
      </c>
    </row>
    <row r="412" spans="2:7">
      <c r="B412" s="28"/>
      <c r="C412" s="34" t="s">
        <v>67</v>
      </c>
      <c r="D412" s="46">
        <v>1900</v>
      </c>
      <c r="E412" s="47">
        <v>125</v>
      </c>
      <c r="F412" s="47">
        <v>1700</v>
      </c>
      <c r="G412" s="48">
        <v>150</v>
      </c>
    </row>
    <row r="413" spans="2:7">
      <c r="B413" s="28"/>
      <c r="C413" s="34" t="s">
        <v>68</v>
      </c>
      <c r="D413" s="46">
        <v>325</v>
      </c>
      <c r="E413" s="47">
        <v>250</v>
      </c>
      <c r="F413" s="47">
        <v>75</v>
      </c>
      <c r="G413" s="48" t="s">
        <v>75</v>
      </c>
    </row>
    <row r="414" spans="2:7" ht="15">
      <c r="B414" s="29" t="s">
        <v>70</v>
      </c>
      <c r="C414" s="40" t="s">
        <v>69</v>
      </c>
      <c r="D414" s="49">
        <v>3500</v>
      </c>
      <c r="E414" s="50">
        <v>325</v>
      </c>
      <c r="F414" s="50">
        <v>3000</v>
      </c>
      <c r="G414" s="51">
        <v>150</v>
      </c>
    </row>
    <row r="415" spans="2:7">
      <c r="B415" s="28"/>
      <c r="C415" s="34" t="s">
        <v>65</v>
      </c>
      <c r="D415" s="46">
        <v>1600</v>
      </c>
      <c r="E415" s="47">
        <v>100</v>
      </c>
      <c r="F415" s="47">
        <v>1500</v>
      </c>
      <c r="G415" s="48" t="s">
        <v>75</v>
      </c>
    </row>
    <row r="416" spans="2:7">
      <c r="B416" s="28"/>
      <c r="C416" s="34" t="s">
        <v>66</v>
      </c>
      <c r="D416" s="46">
        <v>100</v>
      </c>
      <c r="E416" s="47">
        <v>50</v>
      </c>
      <c r="F416" s="47">
        <v>50</v>
      </c>
      <c r="G416" s="48" t="s">
        <v>75</v>
      </c>
    </row>
    <row r="417" spans="2:7">
      <c r="B417" s="28"/>
      <c r="C417" s="34" t="s">
        <v>67</v>
      </c>
      <c r="D417" s="46">
        <v>1700</v>
      </c>
      <c r="E417" s="47">
        <v>100</v>
      </c>
      <c r="F417" s="47">
        <v>1400</v>
      </c>
      <c r="G417" s="48">
        <v>150</v>
      </c>
    </row>
    <row r="418" spans="2:7">
      <c r="B418" s="30"/>
      <c r="C418" s="41" t="s">
        <v>68</v>
      </c>
      <c r="D418" s="52">
        <v>150</v>
      </c>
      <c r="E418" s="53">
        <v>75</v>
      </c>
      <c r="F418" s="53">
        <v>50</v>
      </c>
      <c r="G418" s="54" t="s">
        <v>75</v>
      </c>
    </row>
    <row r="419" spans="2:7" ht="15">
      <c r="B419" s="28" t="s">
        <v>71</v>
      </c>
      <c r="C419" s="35" t="s">
        <v>69</v>
      </c>
      <c r="D419" s="55">
        <v>350</v>
      </c>
      <c r="E419" s="56">
        <v>75</v>
      </c>
      <c r="F419" s="56">
        <v>275</v>
      </c>
      <c r="G419" s="57" t="s">
        <v>75</v>
      </c>
    </row>
    <row r="420" spans="2:7">
      <c r="B420" s="28"/>
      <c r="C420" s="34" t="s">
        <v>65</v>
      </c>
      <c r="D420" s="46">
        <v>150</v>
      </c>
      <c r="E420" s="47">
        <v>25</v>
      </c>
      <c r="F420" s="47">
        <v>125</v>
      </c>
      <c r="G420" s="48" t="s">
        <v>75</v>
      </c>
    </row>
    <row r="421" spans="2:7">
      <c r="B421" s="28"/>
      <c r="C421" s="34" t="s">
        <v>66</v>
      </c>
      <c r="D421" s="46">
        <v>10</v>
      </c>
      <c r="E421" s="47" t="s">
        <v>75</v>
      </c>
      <c r="F421" s="47">
        <v>10</v>
      </c>
      <c r="G421" s="48" t="s">
        <v>75</v>
      </c>
    </row>
    <row r="422" spans="2:7">
      <c r="B422" s="28"/>
      <c r="C422" s="34" t="s">
        <v>67</v>
      </c>
      <c r="D422" s="46">
        <v>150</v>
      </c>
      <c r="E422" s="47">
        <v>10</v>
      </c>
      <c r="F422" s="47">
        <v>125</v>
      </c>
      <c r="G422" s="48" t="s">
        <v>75</v>
      </c>
    </row>
    <row r="423" spans="2:7">
      <c r="B423" s="28"/>
      <c r="C423" s="34" t="s">
        <v>68</v>
      </c>
      <c r="D423" s="46">
        <v>25</v>
      </c>
      <c r="E423" s="47">
        <v>25</v>
      </c>
      <c r="F423" s="47">
        <v>10</v>
      </c>
      <c r="G423" s="48" t="s">
        <v>75</v>
      </c>
    </row>
    <row r="424" spans="2:7" ht="15">
      <c r="B424" s="29" t="s">
        <v>72</v>
      </c>
      <c r="C424" s="40" t="s">
        <v>69</v>
      </c>
      <c r="D424" s="49">
        <v>300</v>
      </c>
      <c r="E424" s="50">
        <v>125</v>
      </c>
      <c r="F424" s="50">
        <v>175</v>
      </c>
      <c r="G424" s="51" t="s">
        <v>75</v>
      </c>
    </row>
    <row r="425" spans="2:7">
      <c r="B425" s="28"/>
      <c r="C425" s="34" t="s">
        <v>65</v>
      </c>
      <c r="D425" s="46">
        <v>150</v>
      </c>
      <c r="E425" s="47" t="s">
        <v>75</v>
      </c>
      <c r="F425" s="47">
        <v>150</v>
      </c>
      <c r="G425" s="48" t="s">
        <v>75</v>
      </c>
    </row>
    <row r="426" spans="2:7">
      <c r="B426" s="28"/>
      <c r="C426" s="34" t="s">
        <v>66</v>
      </c>
      <c r="D426" s="46" t="s">
        <v>75</v>
      </c>
      <c r="E426" s="47" t="s">
        <v>75</v>
      </c>
      <c r="F426" s="47" t="s">
        <v>75</v>
      </c>
      <c r="G426" s="48" t="s">
        <v>75</v>
      </c>
    </row>
    <row r="427" spans="2:7">
      <c r="B427" s="28"/>
      <c r="C427" s="34" t="s">
        <v>67</v>
      </c>
      <c r="D427" s="46" t="s">
        <v>75</v>
      </c>
      <c r="E427" s="47" t="s">
        <v>75</v>
      </c>
      <c r="F427" s="47" t="s">
        <v>75</v>
      </c>
      <c r="G427" s="48" t="s">
        <v>75</v>
      </c>
    </row>
    <row r="428" spans="2:7">
      <c r="B428" s="30"/>
      <c r="C428" s="41" t="s">
        <v>68</v>
      </c>
      <c r="D428" s="52">
        <v>125</v>
      </c>
      <c r="E428" s="53">
        <v>125</v>
      </c>
      <c r="F428" s="53" t="s">
        <v>75</v>
      </c>
      <c r="G428" s="54" t="s">
        <v>75</v>
      </c>
    </row>
    <row r="429" spans="2:7" ht="15">
      <c r="B429" s="28" t="s">
        <v>2</v>
      </c>
      <c r="C429" s="35" t="s">
        <v>69</v>
      </c>
      <c r="D429" s="55">
        <v>750</v>
      </c>
      <c r="E429" s="56">
        <v>100</v>
      </c>
      <c r="F429" s="56">
        <v>650</v>
      </c>
      <c r="G429" s="57" t="s">
        <v>75</v>
      </c>
    </row>
    <row r="430" spans="2:7">
      <c r="B430" s="28"/>
      <c r="C430" s="34" t="s">
        <v>65</v>
      </c>
      <c r="D430" s="46">
        <v>600</v>
      </c>
      <c r="E430" s="47">
        <v>50</v>
      </c>
      <c r="F430" s="47">
        <v>550</v>
      </c>
      <c r="G430" s="48" t="s">
        <v>75</v>
      </c>
    </row>
    <row r="431" spans="2:7">
      <c r="B431" s="28"/>
      <c r="C431" s="34" t="s">
        <v>66</v>
      </c>
      <c r="D431" s="46">
        <v>25</v>
      </c>
      <c r="E431" s="47">
        <v>10</v>
      </c>
      <c r="F431" s="47">
        <v>10</v>
      </c>
      <c r="G431" s="48" t="s">
        <v>75</v>
      </c>
    </row>
    <row r="432" spans="2:7">
      <c r="B432" s="28"/>
      <c r="C432" s="34" t="s">
        <v>67</v>
      </c>
      <c r="D432" s="46">
        <v>125</v>
      </c>
      <c r="E432" s="47">
        <v>25</v>
      </c>
      <c r="F432" s="47">
        <v>100</v>
      </c>
      <c r="G432" s="48" t="s">
        <v>75</v>
      </c>
    </row>
    <row r="433" spans="2:7" ht="15" thickBot="1">
      <c r="B433" s="31"/>
      <c r="C433" s="42" t="s">
        <v>68</v>
      </c>
      <c r="D433" s="58">
        <v>25</v>
      </c>
      <c r="E433" s="59">
        <v>25</v>
      </c>
      <c r="F433" s="59">
        <v>10</v>
      </c>
      <c r="G433" s="60" t="s">
        <v>75</v>
      </c>
    </row>
    <row r="436" spans="2:2" ht="15">
      <c r="B436" s="18" t="s">
        <v>415</v>
      </c>
    </row>
    <row r="437" ht="15" thickBot="1"/>
    <row r="438" spans="2:7">
      <c r="B438" s="1113" t="s">
        <v>59</v>
      </c>
      <c r="C438" s="1116" t="s">
        <v>73</v>
      </c>
      <c r="D438" s="1118" t="s">
        <v>61</v>
      </c>
      <c r="E438" s="1121" t="s">
        <v>26</v>
      </c>
      <c r="F438" s="1121" t="s">
        <v>62</v>
      </c>
      <c r="G438" s="1110" t="s">
        <v>77</v>
      </c>
    </row>
    <row r="439" spans="2:7">
      <c r="B439" s="1114"/>
      <c r="C439" s="1117"/>
      <c r="D439" s="1119"/>
      <c r="E439" s="1122"/>
      <c r="F439" s="1122"/>
      <c r="G439" s="1111"/>
    </row>
    <row r="440" spans="2:7" ht="15.75" thickBot="1">
      <c r="B440" s="1115"/>
      <c r="C440" s="33" t="s">
        <v>63</v>
      </c>
      <c r="D440" s="1120"/>
      <c r="E440" s="1123"/>
      <c r="F440" s="1123"/>
      <c r="G440" s="1112"/>
    </row>
    <row r="441" spans="2:7" ht="15">
      <c r="B441" s="27" t="s">
        <v>64</v>
      </c>
      <c r="C441" s="36" t="s">
        <v>69</v>
      </c>
      <c r="D441" s="43">
        <v>600</v>
      </c>
      <c r="E441" s="44">
        <v>75</v>
      </c>
      <c r="F441" s="44">
        <v>500</v>
      </c>
      <c r="G441" s="45">
        <v>500</v>
      </c>
    </row>
    <row r="442" spans="2:7">
      <c r="B442" s="28"/>
      <c r="C442" s="34" t="s">
        <v>65</v>
      </c>
      <c r="D442" s="46">
        <v>150</v>
      </c>
      <c r="E442" s="47">
        <v>10</v>
      </c>
      <c r="F442" s="47">
        <v>150</v>
      </c>
      <c r="G442" s="48" t="s">
        <v>75</v>
      </c>
    </row>
    <row r="443" spans="2:7">
      <c r="B443" s="28"/>
      <c r="C443" s="34" t="s">
        <v>66</v>
      </c>
      <c r="D443" s="46">
        <v>25</v>
      </c>
      <c r="E443" s="47" t="s">
        <v>75</v>
      </c>
      <c r="F443" s="47">
        <v>10</v>
      </c>
      <c r="G443" s="48" t="s">
        <v>75</v>
      </c>
    </row>
    <row r="444" spans="2:7">
      <c r="B444" s="28"/>
      <c r="C444" s="34" t="s">
        <v>67</v>
      </c>
      <c r="D444" s="46">
        <v>375</v>
      </c>
      <c r="E444" s="47">
        <v>25</v>
      </c>
      <c r="F444" s="47">
        <v>325</v>
      </c>
      <c r="G444" s="48">
        <v>500</v>
      </c>
    </row>
    <row r="445" spans="2:7">
      <c r="B445" s="28"/>
      <c r="C445" s="34" t="s">
        <v>68</v>
      </c>
      <c r="D445" s="46">
        <v>50</v>
      </c>
      <c r="E445" s="47">
        <v>25</v>
      </c>
      <c r="F445" s="47">
        <v>25</v>
      </c>
      <c r="G445" s="48" t="s">
        <v>75</v>
      </c>
    </row>
    <row r="446" spans="2:7" ht="15">
      <c r="B446" s="29" t="s">
        <v>70</v>
      </c>
      <c r="C446" s="40" t="s">
        <v>69</v>
      </c>
      <c r="D446" s="49">
        <v>5400</v>
      </c>
      <c r="E446" s="50">
        <v>375</v>
      </c>
      <c r="F446" s="50">
        <v>5100</v>
      </c>
      <c r="G446" s="51">
        <v>500</v>
      </c>
    </row>
    <row r="447" spans="2:7">
      <c r="B447" s="28"/>
      <c r="C447" s="34" t="s">
        <v>65</v>
      </c>
      <c r="D447" s="46">
        <v>1600</v>
      </c>
      <c r="E447" s="47">
        <v>75</v>
      </c>
      <c r="F447" s="47">
        <v>1500</v>
      </c>
      <c r="G447" s="48" t="s">
        <v>75</v>
      </c>
    </row>
    <row r="448" spans="2:7">
      <c r="B448" s="28"/>
      <c r="C448" s="34" t="s">
        <v>66</v>
      </c>
      <c r="D448" s="46">
        <v>125</v>
      </c>
      <c r="E448" s="47">
        <v>50</v>
      </c>
      <c r="F448" s="47">
        <v>50</v>
      </c>
      <c r="G448" s="48" t="s">
        <v>75</v>
      </c>
    </row>
    <row r="449" spans="2:7">
      <c r="B449" s="28"/>
      <c r="C449" s="34" t="s">
        <v>67</v>
      </c>
      <c r="D449" s="46">
        <v>3600</v>
      </c>
      <c r="E449" s="47">
        <v>225</v>
      </c>
      <c r="F449" s="47">
        <v>3400</v>
      </c>
      <c r="G449" s="48">
        <v>500</v>
      </c>
    </row>
    <row r="450" spans="2:7">
      <c r="B450" s="30"/>
      <c r="C450" s="41" t="s">
        <v>68</v>
      </c>
      <c r="D450" s="52">
        <v>125</v>
      </c>
      <c r="E450" s="53">
        <v>25</v>
      </c>
      <c r="F450" s="53">
        <v>100</v>
      </c>
      <c r="G450" s="54" t="s">
        <v>75</v>
      </c>
    </row>
    <row r="451" spans="2:7" ht="15">
      <c r="B451" s="28" t="s">
        <v>71</v>
      </c>
      <c r="C451" s="35" t="s">
        <v>69</v>
      </c>
      <c r="D451" s="55">
        <v>600</v>
      </c>
      <c r="E451" s="56">
        <v>75</v>
      </c>
      <c r="F451" s="56">
        <v>500</v>
      </c>
      <c r="G451" s="57" t="s">
        <v>75</v>
      </c>
    </row>
    <row r="452" spans="2:7">
      <c r="B452" s="28"/>
      <c r="C452" s="34" t="s">
        <v>65</v>
      </c>
      <c r="D452" s="46">
        <v>150</v>
      </c>
      <c r="E452" s="47">
        <v>10</v>
      </c>
      <c r="F452" s="47">
        <v>150</v>
      </c>
      <c r="G452" s="48" t="s">
        <v>75</v>
      </c>
    </row>
    <row r="453" spans="2:7">
      <c r="B453" s="28"/>
      <c r="C453" s="34" t="s">
        <v>66</v>
      </c>
      <c r="D453" s="46">
        <v>25</v>
      </c>
      <c r="E453" s="47" t="s">
        <v>75</v>
      </c>
      <c r="F453" s="47">
        <v>10</v>
      </c>
      <c r="G453" s="48" t="s">
        <v>75</v>
      </c>
    </row>
    <row r="454" spans="2:7">
      <c r="B454" s="28"/>
      <c r="C454" s="34" t="s">
        <v>67</v>
      </c>
      <c r="D454" s="46">
        <v>375</v>
      </c>
      <c r="E454" s="47">
        <v>25</v>
      </c>
      <c r="F454" s="47">
        <v>325</v>
      </c>
      <c r="G454" s="48" t="s">
        <v>75</v>
      </c>
    </row>
    <row r="455" spans="2:7">
      <c r="B455" s="28"/>
      <c r="C455" s="34" t="s">
        <v>68</v>
      </c>
      <c r="D455" s="46">
        <v>50</v>
      </c>
      <c r="E455" s="47">
        <v>25</v>
      </c>
      <c r="F455" s="47">
        <v>25</v>
      </c>
      <c r="G455" s="48" t="s">
        <v>75</v>
      </c>
    </row>
    <row r="456" spans="2:7" ht="15">
      <c r="B456" s="29" t="s">
        <v>72</v>
      </c>
      <c r="C456" s="40" t="s">
        <v>69</v>
      </c>
      <c r="D456" s="49">
        <v>275</v>
      </c>
      <c r="E456" s="50">
        <v>100</v>
      </c>
      <c r="F456" s="50">
        <v>175</v>
      </c>
      <c r="G456" s="51" t="s">
        <v>75</v>
      </c>
    </row>
    <row r="457" spans="2:7">
      <c r="B457" s="28"/>
      <c r="C457" s="34" t="s">
        <v>65</v>
      </c>
      <c r="D457" s="46">
        <v>150</v>
      </c>
      <c r="E457" s="47" t="s">
        <v>75</v>
      </c>
      <c r="F457" s="47">
        <v>150</v>
      </c>
      <c r="G457" s="48" t="s">
        <v>75</v>
      </c>
    </row>
    <row r="458" spans="2:7">
      <c r="B458" s="28"/>
      <c r="C458" s="34" t="s">
        <v>66</v>
      </c>
      <c r="D458" s="46" t="s">
        <v>75</v>
      </c>
      <c r="E458" s="47" t="s">
        <v>75</v>
      </c>
      <c r="F458" s="47" t="s">
        <v>75</v>
      </c>
      <c r="G458" s="48" t="s">
        <v>75</v>
      </c>
    </row>
    <row r="459" spans="2:7">
      <c r="B459" s="28"/>
      <c r="C459" s="34" t="s">
        <v>67</v>
      </c>
      <c r="D459" s="46">
        <v>25</v>
      </c>
      <c r="E459" s="47">
        <v>25</v>
      </c>
      <c r="F459" s="47" t="s">
        <v>75</v>
      </c>
      <c r="G459" s="48" t="s">
        <v>75</v>
      </c>
    </row>
    <row r="460" spans="2:7">
      <c r="B460" s="30"/>
      <c r="C460" s="41" t="s">
        <v>68</v>
      </c>
      <c r="D460" s="52">
        <v>75</v>
      </c>
      <c r="E460" s="53">
        <v>75</v>
      </c>
      <c r="F460" s="53" t="s">
        <v>75</v>
      </c>
      <c r="G460" s="54" t="s">
        <v>75</v>
      </c>
    </row>
    <row r="461" spans="2:7" ht="15">
      <c r="B461" s="28" t="s">
        <v>2</v>
      </c>
      <c r="C461" s="35" t="s">
        <v>69</v>
      </c>
      <c r="D461" s="55">
        <v>850</v>
      </c>
      <c r="E461" s="56">
        <v>150</v>
      </c>
      <c r="F461" s="56">
        <v>700</v>
      </c>
      <c r="G461" s="57" t="s">
        <v>75</v>
      </c>
    </row>
    <row r="462" spans="2:7">
      <c r="B462" s="28"/>
      <c r="C462" s="34" t="s">
        <v>65</v>
      </c>
      <c r="D462" s="46">
        <v>475</v>
      </c>
      <c r="E462" s="47">
        <v>50</v>
      </c>
      <c r="F462" s="47">
        <v>450</v>
      </c>
      <c r="G462" s="48" t="s">
        <v>75</v>
      </c>
    </row>
    <row r="463" spans="2:7">
      <c r="B463" s="28"/>
      <c r="C463" s="34" t="s">
        <v>66</v>
      </c>
      <c r="D463" s="46">
        <v>25</v>
      </c>
      <c r="E463" s="47" t="s">
        <v>75</v>
      </c>
      <c r="F463" s="47">
        <v>10</v>
      </c>
      <c r="G463" s="48" t="s">
        <v>75</v>
      </c>
    </row>
    <row r="464" spans="2:7">
      <c r="B464" s="28"/>
      <c r="C464" s="34" t="s">
        <v>67</v>
      </c>
      <c r="D464" s="46">
        <v>250</v>
      </c>
      <c r="E464" s="47">
        <v>25</v>
      </c>
      <c r="F464" s="47">
        <v>250</v>
      </c>
      <c r="G464" s="48" t="s">
        <v>75</v>
      </c>
    </row>
    <row r="465" spans="2:7" ht="15" thickBot="1">
      <c r="B465" s="31"/>
      <c r="C465" s="42" t="s">
        <v>68</v>
      </c>
      <c r="D465" s="58">
        <v>100</v>
      </c>
      <c r="E465" s="59">
        <v>75</v>
      </c>
      <c r="F465" s="59">
        <v>25</v>
      </c>
      <c r="G465" s="60" t="s">
        <v>75</v>
      </c>
    </row>
  </sheetData>
  <mergeCells count="84">
    <mergeCell ref="G54:G56"/>
    <mergeCell ref="G22:G24"/>
    <mergeCell ref="B22:B24"/>
    <mergeCell ref="C22:C23"/>
    <mergeCell ref="D22:D24"/>
    <mergeCell ref="E22:E24"/>
    <mergeCell ref="F22:F24"/>
    <mergeCell ref="B54:B56"/>
    <mergeCell ref="C54:C55"/>
    <mergeCell ref="D54:D56"/>
    <mergeCell ref="E54:E56"/>
    <mergeCell ref="F54:F56"/>
    <mergeCell ref="G118:G120"/>
    <mergeCell ref="B86:B88"/>
    <mergeCell ref="C86:C87"/>
    <mergeCell ref="D86:D88"/>
    <mergeCell ref="E86:E88"/>
    <mergeCell ref="F86:F88"/>
    <mergeCell ref="B118:B120"/>
    <mergeCell ref="C118:C119"/>
    <mergeCell ref="D118:D120"/>
    <mergeCell ref="E118:E120"/>
    <mergeCell ref="F118:F120"/>
    <mergeCell ref="G86:G88"/>
    <mergeCell ref="G182:G184"/>
    <mergeCell ref="B150:B152"/>
    <mergeCell ref="C150:C151"/>
    <mergeCell ref="D150:D152"/>
    <mergeCell ref="E150:E152"/>
    <mergeCell ref="F150:F152"/>
    <mergeCell ref="B182:B184"/>
    <mergeCell ref="C182:C183"/>
    <mergeCell ref="D182:D184"/>
    <mergeCell ref="E182:E184"/>
    <mergeCell ref="F182:F184"/>
    <mergeCell ref="G150:G152"/>
    <mergeCell ref="B214:B216"/>
    <mergeCell ref="C214:C215"/>
    <mergeCell ref="D214:D216"/>
    <mergeCell ref="E214:E216"/>
    <mergeCell ref="F214:F216"/>
    <mergeCell ref="B246:B248"/>
    <mergeCell ref="C246:C247"/>
    <mergeCell ref="D246:D248"/>
    <mergeCell ref="E246:E248"/>
    <mergeCell ref="F246:F248"/>
    <mergeCell ref="B278:B280"/>
    <mergeCell ref="C278:C279"/>
    <mergeCell ref="D278:D280"/>
    <mergeCell ref="E278:E280"/>
    <mergeCell ref="F278:F280"/>
    <mergeCell ref="F374:F376"/>
    <mergeCell ref="B310:B312"/>
    <mergeCell ref="C310:C311"/>
    <mergeCell ref="D310:D312"/>
    <mergeCell ref="E310:E312"/>
    <mergeCell ref="F310:F312"/>
    <mergeCell ref="B342:B344"/>
    <mergeCell ref="C342:C343"/>
    <mergeCell ref="D342:D344"/>
    <mergeCell ref="E342:E344"/>
    <mergeCell ref="F342:F344"/>
    <mergeCell ref="B374:B376"/>
    <mergeCell ref="C374:C375"/>
    <mergeCell ref="D374:D376"/>
    <mergeCell ref="E374:E376"/>
    <mergeCell ref="B406:B408"/>
    <mergeCell ref="C406:C407"/>
    <mergeCell ref="D406:D408"/>
    <mergeCell ref="E406:E408"/>
    <mergeCell ref="F406:F408"/>
    <mergeCell ref="G406:G408"/>
    <mergeCell ref="G374:G376"/>
    <mergeCell ref="G342:G344"/>
    <mergeCell ref="G278:G280"/>
    <mergeCell ref="G214:G216"/>
    <mergeCell ref="G310:G312"/>
    <mergeCell ref="G246:G248"/>
    <mergeCell ref="G438:G440"/>
    <mergeCell ref="B438:B440"/>
    <mergeCell ref="C438:C439"/>
    <mergeCell ref="D438:D440"/>
    <mergeCell ref="E438:E440"/>
    <mergeCell ref="F438:F440"/>
  </mergeCells>
  <pageMargins left="0.7" right="0.7" top="0.75" bottom="0.75" header="0.3" footer="0.3"/>
  <pageSetup paperSize="9" orientation="portrait"/>
  <headerFooter scaleWithDoc="1" alignWithMargins="0" differentFirst="0" differentOddEven="0"/>
  <drawing r:id="rId2"/>
  <extLst/>
</worksheet>
</file>

<file path=xl/worksheets/sheet4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B8DDBC"/>
  </sheetPr>
  <dimension ref="A1:AL186"/>
  <sheetViews>
    <sheetView zoomScale="85" view="normal" workbookViewId="0">
      <selection pane="topLeft" activeCell="A1" sqref="A1"/>
    </sheetView>
  </sheetViews>
  <sheetFormatPr defaultColWidth="9.140625" defaultRowHeight="14.25"/>
  <cols>
    <col min="1" max="1" width="4.75390625" style="179" customWidth="1"/>
    <col min="2" max="2" width="26.25390625" style="179" customWidth="1"/>
    <col min="3" max="12" width="16.625" style="179" customWidth="1"/>
    <col min="13" max="22" width="17.25390625" style="179" customWidth="1"/>
    <col min="23" max="37" width="16.125" style="179" customWidth="1"/>
    <col min="38" max="16384" width="9.125" style="179" customWidth="1"/>
  </cols>
  <sheetData>
    <row r="1" s="861" customFormat="1"/>
    <row r="2" s="862" customFormat="1"/>
    <row r="3" s="863" customFormat="1"/>
    <row r="4" s="730" customFormat="1"/>
    <row r="5" spans="2:2" s="87" customFormat="1" ht="18">
      <c r="B5" s="855" t="s">
        <v>311</v>
      </c>
    </row>
    <row r="6" spans="2:2" s="87" customFormat="1" ht="15.75">
      <c r="B6" s="812" t="s">
        <v>316</v>
      </c>
    </row>
    <row r="7" spans="2:15" s="729" customFormat="1">
      <c r="B7" s="728"/>
      <c r="C7" s="728"/>
      <c r="D7" s="728"/>
      <c r="E7" s="728"/>
      <c r="F7" s="728"/>
      <c r="G7" s="728"/>
      <c r="H7" s="728"/>
      <c r="I7" s="728"/>
      <c r="J7" s="728"/>
      <c r="K7" s="728"/>
      <c r="L7" s="728"/>
      <c r="M7" s="728"/>
      <c r="N7" s="728"/>
      <c r="O7" s="728"/>
    </row>
    <row r="9" spans="2:16" ht="12" customHeight="1">
      <c r="B9" s="154"/>
      <c r="C9" s="155"/>
      <c r="D9" s="155"/>
      <c r="E9" s="155"/>
      <c r="F9" s="155"/>
      <c r="G9" s="155"/>
      <c r="H9" s="155"/>
      <c r="I9" s="155"/>
      <c r="J9" s="155"/>
      <c r="K9" s="155"/>
      <c r="L9" s="155"/>
      <c r="M9" s="155"/>
      <c r="N9" s="155"/>
      <c r="O9" s="155"/>
      <c r="P9" s="155"/>
    </row>
    <row r="10" spans="2:16" ht="12" customHeight="1">
      <c r="B10" s="450"/>
      <c r="C10" s="451"/>
      <c r="D10" s="452"/>
      <c r="E10" s="452"/>
      <c r="F10" s="452"/>
      <c r="G10" s="452"/>
      <c r="H10" s="452"/>
      <c r="I10" s="452"/>
      <c r="J10" s="452"/>
      <c r="K10" s="452"/>
      <c r="L10" s="452"/>
      <c r="M10" s="452"/>
      <c r="N10" s="452"/>
      <c r="O10" s="452"/>
      <c r="P10" s="452"/>
    </row>
    <row r="11" spans="2:16" ht="12" customHeight="1">
      <c r="B11" s="821"/>
      <c r="C11" s="452"/>
      <c r="D11" s="452"/>
      <c r="E11" s="452"/>
      <c r="F11" s="452"/>
      <c r="G11" s="452"/>
      <c r="H11" s="452"/>
      <c r="I11" s="452"/>
      <c r="J11" s="452"/>
      <c r="K11" s="452"/>
      <c r="L11" s="452"/>
      <c r="M11" s="571"/>
      <c r="N11" s="452"/>
      <c r="O11" s="452"/>
      <c r="P11" s="452"/>
    </row>
    <row r="12" spans="2:16" ht="12" customHeight="1">
      <c r="B12" s="821"/>
      <c r="C12" s="452"/>
      <c r="D12" s="452"/>
      <c r="E12" s="452"/>
      <c r="F12" s="452"/>
      <c r="G12" s="452"/>
      <c r="H12" s="452"/>
      <c r="I12" s="452"/>
      <c r="J12" s="452"/>
      <c r="K12" s="452"/>
      <c r="L12" s="452"/>
      <c r="M12" s="572"/>
      <c r="N12" s="452"/>
      <c r="O12" s="452"/>
      <c r="P12" s="452"/>
    </row>
    <row r="13" spans="2:16" ht="12" customHeight="1">
      <c r="B13" s="821"/>
      <c r="C13" s="452"/>
      <c r="D13" s="452"/>
      <c r="E13" s="452"/>
      <c r="F13" s="452"/>
      <c r="G13" s="452"/>
      <c r="H13" s="452"/>
      <c r="I13" s="452"/>
      <c r="J13" s="452"/>
      <c r="K13" s="452"/>
      <c r="L13" s="452"/>
      <c r="M13" s="452"/>
      <c r="N13" s="452"/>
      <c r="O13" s="452"/>
      <c r="P13" s="452"/>
    </row>
    <row r="14" spans="2:16" ht="12" customHeight="1">
      <c r="B14" s="821"/>
      <c r="C14" s="452"/>
      <c r="D14" s="452"/>
      <c r="E14" s="452"/>
      <c r="F14" s="452"/>
      <c r="G14" s="452"/>
      <c r="H14" s="452"/>
      <c r="I14" s="452"/>
      <c r="J14" s="452"/>
      <c r="K14" s="452"/>
      <c r="L14" s="452"/>
      <c r="M14" s="452"/>
      <c r="N14" s="452"/>
      <c r="O14" s="452"/>
      <c r="P14" s="452"/>
    </row>
    <row r="15" spans="2:16" ht="12" customHeight="1">
      <c r="B15" s="821"/>
      <c r="C15" s="452"/>
      <c r="D15" s="452"/>
      <c r="E15" s="452"/>
      <c r="F15" s="452"/>
      <c r="G15" s="452"/>
      <c r="H15" s="452"/>
      <c r="I15" s="452"/>
      <c r="J15" s="452"/>
      <c r="K15" s="452"/>
      <c r="L15" s="452"/>
      <c r="M15" s="452"/>
      <c r="N15" s="452"/>
      <c r="O15" s="452"/>
      <c r="P15" s="452"/>
    </row>
    <row r="16" spans="2:16" ht="12" customHeight="1">
      <c r="B16" s="821"/>
      <c r="C16" s="452"/>
      <c r="D16" s="452"/>
      <c r="E16" s="452"/>
      <c r="F16" s="452"/>
      <c r="G16" s="452"/>
      <c r="H16" s="452"/>
      <c r="I16" s="452"/>
      <c r="J16" s="452"/>
      <c r="K16" s="452"/>
      <c r="L16" s="822"/>
      <c r="M16" s="822"/>
      <c r="N16" s="452"/>
      <c r="O16" s="452"/>
      <c r="P16" s="452"/>
    </row>
    <row r="17" spans="2:16" ht="12" customHeight="1">
      <c r="B17" s="821"/>
      <c r="C17" s="452"/>
      <c r="D17" s="452"/>
      <c r="E17" s="452"/>
      <c r="F17" s="452"/>
      <c r="G17" s="452"/>
      <c r="H17" s="452"/>
      <c r="I17" s="452"/>
      <c r="J17" s="452"/>
      <c r="K17" s="452"/>
      <c r="L17" s="822"/>
      <c r="M17" s="822"/>
      <c r="N17" s="452"/>
      <c r="O17" s="452"/>
      <c r="P17" s="452"/>
    </row>
    <row r="18" spans="2:16" ht="12" customHeight="1">
      <c r="B18" s="821"/>
      <c r="C18" s="452"/>
      <c r="D18" s="452"/>
      <c r="E18" s="452"/>
      <c r="F18" s="452"/>
      <c r="G18" s="452"/>
      <c r="H18" s="452"/>
      <c r="I18" s="452"/>
      <c r="J18" s="452"/>
      <c r="K18" s="452"/>
      <c r="L18" s="822"/>
      <c r="M18" s="822"/>
      <c r="N18" s="452"/>
      <c r="O18" s="452"/>
      <c r="P18" s="452"/>
    </row>
    <row r="19" spans="2:16" ht="12" customHeight="1">
      <c r="B19" s="821"/>
      <c r="C19" s="452"/>
      <c r="D19" s="452"/>
      <c r="E19" s="452"/>
      <c r="F19" s="452"/>
      <c r="G19" s="452"/>
      <c r="H19" s="452"/>
      <c r="I19" s="452"/>
      <c r="J19" s="452"/>
      <c r="K19" s="452"/>
      <c r="L19" s="452"/>
      <c r="M19" s="452"/>
      <c r="N19" s="452"/>
      <c r="O19" s="452"/>
      <c r="P19" s="452"/>
    </row>
    <row r="20" spans="2:16">
      <c r="B20" s="821"/>
      <c r="C20" s="452"/>
      <c r="D20" s="452"/>
      <c r="E20" s="452"/>
      <c r="F20" s="452"/>
      <c r="G20" s="452"/>
      <c r="H20" s="452"/>
      <c r="I20" s="452"/>
      <c r="J20" s="452"/>
      <c r="K20" s="452"/>
      <c r="L20" s="452"/>
      <c r="M20" s="452"/>
      <c r="N20" s="452"/>
      <c r="O20" s="452"/>
      <c r="P20" s="452"/>
    </row>
    <row r="21" spans="2:16">
      <c r="B21" s="821"/>
      <c r="C21" s="452"/>
      <c r="D21" s="452"/>
      <c r="E21" s="452"/>
      <c r="F21" s="452"/>
      <c r="G21" s="452"/>
      <c r="H21" s="452"/>
      <c r="I21" s="452"/>
      <c r="J21" s="452"/>
      <c r="K21" s="452"/>
      <c r="L21" s="452"/>
      <c r="M21" s="452"/>
      <c r="N21" s="452"/>
      <c r="O21" s="452"/>
      <c r="P21" s="452"/>
    </row>
    <row r="22" spans="2:16">
      <c r="B22" s="821"/>
      <c r="C22" s="452"/>
      <c r="D22" s="452"/>
      <c r="E22" s="452"/>
      <c r="F22" s="452"/>
      <c r="G22" s="452"/>
      <c r="H22" s="452"/>
      <c r="I22" s="452"/>
      <c r="J22" s="452"/>
      <c r="K22" s="452"/>
      <c r="L22" s="452"/>
      <c r="M22" s="452"/>
      <c r="N22" s="452"/>
      <c r="O22" s="452"/>
      <c r="P22" s="452"/>
    </row>
    <row r="23" spans="2:16">
      <c r="B23" s="821"/>
      <c r="C23" s="452"/>
      <c r="D23" s="452"/>
      <c r="E23" s="452"/>
      <c r="F23" s="452"/>
      <c r="G23" s="452"/>
      <c r="H23" s="452"/>
      <c r="I23" s="452"/>
      <c r="J23" s="452"/>
      <c r="K23" s="452"/>
      <c r="L23" s="452"/>
      <c r="M23" s="452"/>
      <c r="N23" s="452"/>
      <c r="O23" s="452"/>
      <c r="P23" s="452"/>
    </row>
    <row r="24" spans="2:16">
      <c r="B24" s="821"/>
      <c r="C24" s="452"/>
      <c r="D24" s="452"/>
      <c r="E24" s="452"/>
      <c r="F24" s="452"/>
      <c r="G24" s="452"/>
      <c r="H24" s="452"/>
      <c r="I24" s="452"/>
      <c r="J24" s="452"/>
      <c r="K24" s="452"/>
      <c r="L24" s="452"/>
      <c r="M24" s="452"/>
      <c r="N24" s="452"/>
      <c r="O24" s="452"/>
      <c r="P24" s="452"/>
    </row>
    <row r="25" spans="2:16">
      <c r="B25" s="821"/>
      <c r="C25" s="452"/>
      <c r="D25" s="452"/>
      <c r="E25" s="452"/>
      <c r="F25" s="452"/>
      <c r="G25" s="452"/>
      <c r="H25" s="452"/>
      <c r="I25" s="452"/>
      <c r="J25" s="452"/>
      <c r="K25" s="452"/>
      <c r="L25" s="452"/>
      <c r="M25" s="452"/>
      <c r="N25" s="452"/>
      <c r="O25" s="452"/>
      <c r="P25" s="452"/>
    </row>
    <row r="26" spans="2:16">
      <c r="B26" s="821"/>
      <c r="C26" s="452"/>
      <c r="D26" s="452"/>
      <c r="E26" s="452"/>
      <c r="F26" s="452"/>
      <c r="G26" s="452"/>
      <c r="H26" s="452"/>
      <c r="I26" s="452"/>
      <c r="J26" s="452"/>
      <c r="K26" s="452"/>
      <c r="L26" s="452"/>
      <c r="M26" s="452"/>
      <c r="N26" s="452"/>
      <c r="O26" s="452"/>
      <c r="P26" s="452"/>
    </row>
    <row r="27" spans="2:16">
      <c r="B27" s="821"/>
      <c r="C27" s="452"/>
      <c r="D27" s="452"/>
      <c r="E27" s="452"/>
      <c r="F27" s="452"/>
      <c r="G27" s="452"/>
      <c r="H27" s="452"/>
      <c r="I27" s="452"/>
      <c r="J27" s="452"/>
      <c r="K27" s="452"/>
      <c r="L27" s="452"/>
      <c r="M27" s="452"/>
      <c r="N27" s="452"/>
      <c r="O27" s="452"/>
      <c r="P27" s="452"/>
    </row>
    <row r="28" spans="2:16">
      <c r="B28" s="821"/>
      <c r="C28" s="452"/>
      <c r="D28" s="452"/>
      <c r="E28" s="452"/>
      <c r="F28" s="452"/>
      <c r="G28" s="452"/>
      <c r="H28" s="452"/>
      <c r="I28" s="452"/>
      <c r="J28" s="452"/>
      <c r="K28" s="452"/>
      <c r="L28" s="452"/>
      <c r="M28" s="452"/>
      <c r="N28" s="452"/>
      <c r="O28" s="452"/>
      <c r="P28" s="452"/>
    </row>
    <row r="29" spans="2:16">
      <c r="B29" s="821"/>
      <c r="C29" s="452"/>
      <c r="D29" s="452"/>
      <c r="E29" s="452"/>
      <c r="F29" s="452"/>
      <c r="G29" s="452"/>
      <c r="H29" s="452"/>
      <c r="I29" s="452"/>
      <c r="J29" s="452"/>
      <c r="K29" s="452"/>
      <c r="L29" s="452"/>
      <c r="M29" s="452"/>
      <c r="N29" s="452"/>
      <c r="O29" s="452"/>
      <c r="P29" s="452"/>
    </row>
    <row r="30" spans="2:16">
      <c r="B30" s="821"/>
      <c r="C30" s="452"/>
      <c r="D30" s="452"/>
      <c r="E30" s="452"/>
      <c r="F30" s="452"/>
      <c r="G30" s="452"/>
      <c r="H30" s="452"/>
      <c r="I30" s="452"/>
      <c r="J30" s="452"/>
      <c r="K30" s="452"/>
      <c r="L30" s="452"/>
      <c r="M30" s="452"/>
      <c r="N30" s="452"/>
      <c r="O30" s="452"/>
      <c r="P30" s="452"/>
    </row>
    <row r="31" spans="2:16">
      <c r="B31" s="821"/>
      <c r="C31" s="452"/>
      <c r="D31" s="452"/>
      <c r="E31" s="452"/>
      <c r="F31" s="452"/>
      <c r="G31" s="452"/>
      <c r="H31" s="452"/>
      <c r="I31" s="452"/>
      <c r="J31" s="452"/>
      <c r="K31" s="452"/>
      <c r="L31" s="452"/>
      <c r="M31" s="452"/>
      <c r="N31" s="452"/>
      <c r="O31" s="452"/>
      <c r="P31" s="452"/>
    </row>
    <row r="32" spans="2:16">
      <c r="B32" s="821"/>
      <c r="C32" s="452"/>
      <c r="D32" s="452"/>
      <c r="E32" s="452"/>
      <c r="F32" s="452"/>
      <c r="G32" s="452"/>
      <c r="H32" s="452"/>
      <c r="I32" s="452"/>
      <c r="J32" s="452"/>
      <c r="K32" s="452"/>
      <c r="L32" s="452"/>
      <c r="M32" s="452"/>
      <c r="N32" s="452"/>
      <c r="O32" s="452"/>
      <c r="P32" s="452"/>
    </row>
    <row r="33" spans="2:16">
      <c r="B33" s="821"/>
      <c r="C33" s="452"/>
      <c r="D33" s="452"/>
      <c r="E33" s="452"/>
      <c r="F33" s="452"/>
      <c r="G33" s="452"/>
      <c r="H33" s="452"/>
      <c r="I33" s="452"/>
      <c r="J33" s="452"/>
      <c r="K33" s="452"/>
      <c r="L33" s="452"/>
      <c r="M33" s="452"/>
      <c r="N33" s="452"/>
      <c r="O33" s="452"/>
      <c r="P33" s="452"/>
    </row>
    <row r="34" spans="2:16">
      <c r="B34" s="821"/>
      <c r="C34" s="452"/>
      <c r="D34" s="452"/>
      <c r="E34" s="452"/>
      <c r="F34" s="452"/>
      <c r="G34" s="452"/>
      <c r="H34" s="452"/>
      <c r="I34" s="452"/>
      <c r="J34" s="452"/>
      <c r="K34" s="452"/>
      <c r="L34" s="452"/>
      <c r="M34" s="452"/>
      <c r="N34" s="452"/>
      <c r="O34" s="452"/>
      <c r="P34" s="452"/>
    </row>
    <row r="35" spans="2:2" ht="15">
      <c r="B35" s="156" t="s">
        <v>317</v>
      </c>
    </row>
    <row r="36" spans="2:2">
      <c r="B36" s="16" t="s">
        <v>57</v>
      </c>
    </row>
    <row r="38" spans="2:2" ht="15.75" thickBot="1">
      <c r="B38" s="157" t="s">
        <v>116</v>
      </c>
    </row>
    <row r="39" spans="2:22" s="198" customFormat="1" ht="32.25" customHeight="1" thickBot="1">
      <c r="B39" s="949"/>
      <c r="C39" s="950"/>
      <c r="D39" s="941">
        <v>41153</v>
      </c>
      <c r="E39" s="941">
        <v>41518</v>
      </c>
      <c r="F39" s="941">
        <v>41883</v>
      </c>
      <c r="G39" s="941">
        <v>42248</v>
      </c>
      <c r="H39" s="941">
        <v>42614</v>
      </c>
      <c r="I39" s="941">
        <v>42979</v>
      </c>
      <c r="J39" s="941">
        <v>43344</v>
      </c>
      <c r="K39" s="941">
        <v>43709</v>
      </c>
      <c r="L39" s="941">
        <v>44075</v>
      </c>
      <c r="M39" s="942" t="s">
        <v>300</v>
      </c>
      <c r="N39" s="943" t="s">
        <v>301</v>
      </c>
      <c r="O39" s="943" t="s">
        <v>302</v>
      </c>
      <c r="P39" s="943" t="s">
        <v>303</v>
      </c>
      <c r="Q39" s="943" t="s">
        <v>304</v>
      </c>
      <c r="R39" s="943" t="s">
        <v>305</v>
      </c>
      <c r="S39" s="943" t="s">
        <v>306</v>
      </c>
      <c r="T39" s="943" t="s">
        <v>307</v>
      </c>
      <c r="U39" s="943" t="s">
        <v>308</v>
      </c>
      <c r="V39" s="944" t="s">
        <v>309</v>
      </c>
    </row>
    <row r="40" spans="2:22" s="198" customFormat="1">
      <c r="B40" s="823" t="s">
        <v>310</v>
      </c>
      <c r="C40" s="824"/>
      <c r="D40" s="825">
        <v>6.08</v>
      </c>
      <c r="E40" s="826">
        <v>6.19</v>
      </c>
      <c r="F40" s="826">
        <v>6.31</v>
      </c>
      <c r="G40" s="826">
        <v>6.5</v>
      </c>
      <c r="H40" s="826">
        <v>7.2</v>
      </c>
      <c r="I40" s="826">
        <v>7.5</v>
      </c>
      <c r="J40" s="826">
        <v>7.83</v>
      </c>
      <c r="K40" s="826">
        <v>8.21</v>
      </c>
      <c r="L40" s="827">
        <v>8.72</v>
      </c>
      <c r="M40" s="825">
        <v>6.08</v>
      </c>
      <c r="N40" s="826">
        <v>6.19</v>
      </c>
      <c r="O40" s="826">
        <v>6.31</v>
      </c>
      <c r="P40" s="826">
        <v>6.5</v>
      </c>
      <c r="Q40" s="826">
        <v>6.7</v>
      </c>
      <c r="R40" s="826">
        <v>7.2</v>
      </c>
      <c r="S40" s="826">
        <v>7.5</v>
      </c>
      <c r="T40" s="826">
        <v>7.83</v>
      </c>
      <c r="U40" s="826">
        <v>8.21</v>
      </c>
      <c r="V40" s="827">
        <v>8.72</v>
      </c>
    </row>
    <row r="41" spans="2:22" ht="15">
      <c r="B41" s="828"/>
      <c r="C41" s="829"/>
      <c r="D41" s="830" t="s">
        <v>84</v>
      </c>
      <c r="E41" s="830"/>
      <c r="F41" s="830"/>
      <c r="G41" s="830"/>
      <c r="H41" s="830"/>
      <c r="I41" s="830"/>
      <c r="J41" s="830"/>
      <c r="K41" s="830"/>
      <c r="L41" s="830"/>
      <c r="M41" s="831" t="s">
        <v>27</v>
      </c>
      <c r="N41" s="830"/>
      <c r="O41" s="830"/>
      <c r="P41" s="830"/>
      <c r="Q41" s="830"/>
      <c r="R41" s="830"/>
      <c r="S41" s="830"/>
      <c r="T41" s="830"/>
      <c r="U41" s="830"/>
      <c r="V41" s="832"/>
    </row>
    <row r="42" spans="2:22">
      <c r="B42" s="775" t="s">
        <v>100</v>
      </c>
      <c r="C42" s="776" t="s">
        <v>1</v>
      </c>
      <c r="D42" s="779">
        <v>2000</v>
      </c>
      <c r="E42" s="779">
        <v>2000</v>
      </c>
      <c r="F42" s="779">
        <v>1700</v>
      </c>
      <c r="G42" s="779">
        <v>1600</v>
      </c>
      <c r="H42" s="779">
        <v>1500</v>
      </c>
      <c r="I42" s="779">
        <v>1500</v>
      </c>
      <c r="J42" s="779">
        <v>1600</v>
      </c>
      <c r="K42" s="779">
        <v>1400</v>
      </c>
      <c r="L42" s="779">
        <v>2100</v>
      </c>
      <c r="M42" s="951">
        <v>11000</v>
      </c>
      <c r="N42" s="779">
        <v>10500</v>
      </c>
      <c r="O42" s="779">
        <v>10500</v>
      </c>
      <c r="P42" s="779">
        <v>10500</v>
      </c>
      <c r="Q42" s="779">
        <v>10500</v>
      </c>
      <c r="R42" s="779">
        <v>10000</v>
      </c>
      <c r="S42" s="779">
        <v>11000</v>
      </c>
      <c r="T42" s="779">
        <v>10500</v>
      </c>
      <c r="U42" s="779">
        <v>10000</v>
      </c>
      <c r="V42" s="780">
        <v>10000</v>
      </c>
    </row>
    <row r="43" spans="2:22" s="905" customFormat="1">
      <c r="B43" s="833"/>
      <c r="C43" s="952" t="s">
        <v>292</v>
      </c>
      <c r="D43" s="880">
        <v>32800</v>
      </c>
      <c r="E43" s="880">
        <v>32100</v>
      </c>
      <c r="F43" s="880">
        <v>33000</v>
      </c>
      <c r="G43" s="880">
        <v>34300</v>
      </c>
      <c r="H43" s="880">
        <v>35500</v>
      </c>
      <c r="I43" s="880">
        <v>37100</v>
      </c>
      <c r="J43" s="880">
        <v>40700</v>
      </c>
      <c r="K43" s="880">
        <v>40800</v>
      </c>
      <c r="L43" s="880">
        <v>35800</v>
      </c>
      <c r="M43" s="916">
        <v>23900</v>
      </c>
      <c r="N43" s="880">
        <v>24100</v>
      </c>
      <c r="O43" s="880">
        <v>24700</v>
      </c>
      <c r="P43" s="880">
        <v>24900</v>
      </c>
      <c r="Q43" s="880">
        <v>25700</v>
      </c>
      <c r="R43" s="880">
        <v>25100</v>
      </c>
      <c r="S43" s="880">
        <v>25500</v>
      </c>
      <c r="T43" s="880">
        <v>26200</v>
      </c>
      <c r="U43" s="880">
        <v>26000</v>
      </c>
      <c r="V43" s="881">
        <v>27000</v>
      </c>
    </row>
    <row r="44" spans="2:22">
      <c r="B44" s="775" t="s">
        <v>101</v>
      </c>
      <c r="C44" s="776" t="s">
        <v>1</v>
      </c>
      <c r="D44" s="779">
        <v>1600</v>
      </c>
      <c r="E44" s="779">
        <v>1400</v>
      </c>
      <c r="F44" s="779">
        <v>1500</v>
      </c>
      <c r="G44" s="779">
        <v>1800</v>
      </c>
      <c r="H44" s="779">
        <v>1900</v>
      </c>
      <c r="I44" s="779">
        <v>2000</v>
      </c>
      <c r="J44" s="779">
        <v>2200</v>
      </c>
      <c r="K44" s="779">
        <v>2300</v>
      </c>
      <c r="L44" s="779">
        <v>2400</v>
      </c>
      <c r="M44" s="951">
        <v>5200</v>
      </c>
      <c r="N44" s="779">
        <v>4900</v>
      </c>
      <c r="O44" s="779">
        <v>4700</v>
      </c>
      <c r="P44" s="779">
        <v>4400</v>
      </c>
      <c r="Q44" s="779">
        <v>4400</v>
      </c>
      <c r="R44" s="779">
        <v>4200</v>
      </c>
      <c r="S44" s="779">
        <v>4100</v>
      </c>
      <c r="T44" s="779">
        <v>4000</v>
      </c>
      <c r="U44" s="779">
        <v>3700</v>
      </c>
      <c r="V44" s="780">
        <v>3600</v>
      </c>
    </row>
    <row r="45" spans="2:22" s="905" customFormat="1">
      <c r="B45" s="833"/>
      <c r="C45" s="952" t="s">
        <v>292</v>
      </c>
      <c r="D45" s="880">
        <v>32500</v>
      </c>
      <c r="E45" s="880">
        <v>30200</v>
      </c>
      <c r="F45" s="880">
        <v>29800</v>
      </c>
      <c r="G45" s="880">
        <v>33300</v>
      </c>
      <c r="H45" s="880">
        <v>33100</v>
      </c>
      <c r="I45" s="880">
        <v>33800</v>
      </c>
      <c r="J45" s="880">
        <v>33800</v>
      </c>
      <c r="K45" s="880">
        <v>33800</v>
      </c>
      <c r="L45" s="880">
        <v>34600</v>
      </c>
      <c r="M45" s="916">
        <v>22900</v>
      </c>
      <c r="N45" s="880">
        <v>23100</v>
      </c>
      <c r="O45" s="880">
        <v>24700</v>
      </c>
      <c r="P45" s="880">
        <v>26000</v>
      </c>
      <c r="Q45" s="880">
        <v>26000</v>
      </c>
      <c r="R45" s="880">
        <v>27600</v>
      </c>
      <c r="S45" s="880">
        <v>29000</v>
      </c>
      <c r="T45" s="880">
        <v>29700</v>
      </c>
      <c r="U45" s="880">
        <v>30900</v>
      </c>
      <c r="V45" s="881">
        <v>32400</v>
      </c>
    </row>
    <row r="46" spans="2:22">
      <c r="B46" s="775" t="s">
        <v>70</v>
      </c>
      <c r="C46" s="776" t="s">
        <v>1</v>
      </c>
      <c r="D46" s="779">
        <v>5900</v>
      </c>
      <c r="E46" s="779">
        <v>4500</v>
      </c>
      <c r="F46" s="779">
        <v>4100</v>
      </c>
      <c r="G46" s="779">
        <v>4700</v>
      </c>
      <c r="H46" s="779">
        <v>4800</v>
      </c>
      <c r="I46" s="779">
        <v>4300</v>
      </c>
      <c r="J46" s="779">
        <v>4700</v>
      </c>
      <c r="K46" s="779">
        <v>4900</v>
      </c>
      <c r="L46" s="779">
        <v>4500</v>
      </c>
      <c r="M46" s="951">
        <v>94000</v>
      </c>
      <c r="N46" s="779">
        <v>96000</v>
      </c>
      <c r="O46" s="779">
        <v>99000</v>
      </c>
      <c r="P46" s="779">
        <v>100000</v>
      </c>
      <c r="Q46" s="779">
        <v>100000</v>
      </c>
      <c r="R46" s="779">
        <v>99000</v>
      </c>
      <c r="S46" s="779">
        <v>102000</v>
      </c>
      <c r="T46" s="779">
        <v>103000</v>
      </c>
      <c r="U46" s="779">
        <v>103000</v>
      </c>
      <c r="V46" s="780">
        <v>109000</v>
      </c>
    </row>
    <row r="47" spans="2:22" s="905" customFormat="1">
      <c r="B47" s="833"/>
      <c r="C47" s="952" t="s">
        <v>292</v>
      </c>
      <c r="D47" s="880">
        <v>21300</v>
      </c>
      <c r="E47" s="880">
        <v>18600</v>
      </c>
      <c r="F47" s="880">
        <v>18700</v>
      </c>
      <c r="G47" s="880">
        <v>19300</v>
      </c>
      <c r="H47" s="880">
        <v>19400</v>
      </c>
      <c r="I47" s="880">
        <v>19800</v>
      </c>
      <c r="J47" s="880">
        <v>20500</v>
      </c>
      <c r="K47" s="880">
        <v>21300</v>
      </c>
      <c r="L47" s="880">
        <v>21700</v>
      </c>
      <c r="M47" s="916">
        <v>13900</v>
      </c>
      <c r="N47" s="880">
        <v>14200</v>
      </c>
      <c r="O47" s="880">
        <v>14400</v>
      </c>
      <c r="P47" s="880">
        <v>14500</v>
      </c>
      <c r="Q47" s="880">
        <v>14500</v>
      </c>
      <c r="R47" s="880">
        <v>15300</v>
      </c>
      <c r="S47" s="880">
        <v>15800</v>
      </c>
      <c r="T47" s="880">
        <v>16300</v>
      </c>
      <c r="U47" s="880">
        <v>17000</v>
      </c>
      <c r="V47" s="881">
        <v>18000</v>
      </c>
    </row>
    <row r="48" spans="2:22">
      <c r="B48" s="775" t="s">
        <v>2</v>
      </c>
      <c r="C48" s="776" t="s">
        <v>1</v>
      </c>
      <c r="D48" s="779">
        <v>2200</v>
      </c>
      <c r="E48" s="779">
        <v>2900</v>
      </c>
      <c r="F48" s="779">
        <v>3000</v>
      </c>
      <c r="G48" s="779">
        <v>2800</v>
      </c>
      <c r="H48" s="779">
        <v>2600</v>
      </c>
      <c r="I48" s="779">
        <v>2400</v>
      </c>
      <c r="J48" s="779">
        <v>2400</v>
      </c>
      <c r="K48" s="779">
        <v>2800</v>
      </c>
      <c r="L48" s="779">
        <v>2800</v>
      </c>
      <c r="M48" s="951">
        <v>18000</v>
      </c>
      <c r="N48" s="779">
        <v>18000</v>
      </c>
      <c r="O48" s="779">
        <v>17500</v>
      </c>
      <c r="P48" s="779">
        <v>18000</v>
      </c>
      <c r="Q48" s="779">
        <v>18000</v>
      </c>
      <c r="R48" s="779">
        <v>18000</v>
      </c>
      <c r="S48" s="779">
        <v>19000</v>
      </c>
      <c r="T48" s="779">
        <v>19500</v>
      </c>
      <c r="U48" s="779">
        <v>20500</v>
      </c>
      <c r="V48" s="780">
        <v>20500</v>
      </c>
    </row>
    <row r="49" spans="2:22" s="905" customFormat="1" ht="15" thickBot="1">
      <c r="B49" s="834"/>
      <c r="C49" s="953" t="s">
        <v>292</v>
      </c>
      <c r="D49" s="889">
        <v>22000</v>
      </c>
      <c r="E49" s="889">
        <v>24000</v>
      </c>
      <c r="F49" s="889">
        <v>23300</v>
      </c>
      <c r="G49" s="889">
        <v>24000</v>
      </c>
      <c r="H49" s="889">
        <v>24400</v>
      </c>
      <c r="I49" s="889">
        <v>23500</v>
      </c>
      <c r="J49" s="889">
        <v>23900</v>
      </c>
      <c r="K49" s="889">
        <v>27200</v>
      </c>
      <c r="L49" s="889">
        <v>27200</v>
      </c>
      <c r="M49" s="910">
        <v>14100</v>
      </c>
      <c r="N49" s="889">
        <v>14200</v>
      </c>
      <c r="O49" s="889">
        <v>14400</v>
      </c>
      <c r="P49" s="889">
        <v>14900</v>
      </c>
      <c r="Q49" s="889">
        <v>14900</v>
      </c>
      <c r="R49" s="889">
        <v>15900</v>
      </c>
      <c r="S49" s="889">
        <v>16400</v>
      </c>
      <c r="T49" s="889">
        <v>16700</v>
      </c>
      <c r="U49" s="889">
        <v>17300</v>
      </c>
      <c r="V49" s="890">
        <v>18300</v>
      </c>
    </row>
    <row r="50" spans="2:22" s="169" customFormat="1">
      <c r="B50" s="775" t="s">
        <v>102</v>
      </c>
      <c r="C50" s="776" t="s">
        <v>1</v>
      </c>
      <c r="D50" s="779">
        <v>75</v>
      </c>
      <c r="E50" s="779">
        <v>75</v>
      </c>
      <c r="F50" s="779">
        <v>75</v>
      </c>
      <c r="G50" s="779">
        <v>75</v>
      </c>
      <c r="H50" s="779">
        <v>75</v>
      </c>
      <c r="I50" s="779">
        <v>75</v>
      </c>
      <c r="J50" s="779">
        <v>100</v>
      </c>
      <c r="K50" s="779">
        <v>50</v>
      </c>
      <c r="L50" s="779">
        <v>50</v>
      </c>
      <c r="M50" s="951">
        <v>1800</v>
      </c>
      <c r="N50" s="779">
        <v>1700</v>
      </c>
      <c r="O50" s="779">
        <v>1700</v>
      </c>
      <c r="P50" s="779">
        <v>1700</v>
      </c>
      <c r="Q50" s="779">
        <v>1700</v>
      </c>
      <c r="R50" s="779">
        <v>1700</v>
      </c>
      <c r="S50" s="779">
        <v>1700</v>
      </c>
      <c r="T50" s="779">
        <v>1700</v>
      </c>
      <c r="U50" s="779">
        <v>1500</v>
      </c>
      <c r="V50" s="780">
        <v>1600</v>
      </c>
    </row>
    <row r="51" spans="2:22" s="835" customFormat="1">
      <c r="B51" s="833"/>
      <c r="C51" s="952" t="s">
        <v>292</v>
      </c>
      <c r="D51" s="880">
        <v>61400</v>
      </c>
      <c r="E51" s="880">
        <v>82500</v>
      </c>
      <c r="F51" s="880">
        <v>73600</v>
      </c>
      <c r="G51" s="880">
        <v>68800</v>
      </c>
      <c r="H51" s="880">
        <v>68400</v>
      </c>
      <c r="I51" s="880">
        <v>77600</v>
      </c>
      <c r="J51" s="880">
        <v>81400</v>
      </c>
      <c r="K51" s="880">
        <v>86300</v>
      </c>
      <c r="L51" s="880">
        <v>88600</v>
      </c>
      <c r="M51" s="916">
        <v>30100</v>
      </c>
      <c r="N51" s="880">
        <v>29100</v>
      </c>
      <c r="O51" s="880">
        <v>30900</v>
      </c>
      <c r="P51" s="880">
        <v>29700</v>
      </c>
      <c r="Q51" s="880">
        <v>29700</v>
      </c>
      <c r="R51" s="880">
        <v>28800</v>
      </c>
      <c r="S51" s="880">
        <v>30400</v>
      </c>
      <c r="T51" s="880">
        <v>31700</v>
      </c>
      <c r="U51" s="880">
        <v>29400</v>
      </c>
      <c r="V51" s="881">
        <v>30500</v>
      </c>
    </row>
    <row r="52" spans="2:25" s="212" customFormat="1">
      <c r="B52" s="775" t="s">
        <v>103</v>
      </c>
      <c r="C52" s="776" t="s">
        <v>1</v>
      </c>
      <c r="D52" s="779">
        <v>50</v>
      </c>
      <c r="E52" s="779" t="s">
        <v>409</v>
      </c>
      <c r="F52" s="779">
        <v>25</v>
      </c>
      <c r="G52" s="779">
        <v>75</v>
      </c>
      <c r="H52" s="779">
        <v>75</v>
      </c>
      <c r="I52" s="779">
        <v>75</v>
      </c>
      <c r="J52" s="779">
        <v>100</v>
      </c>
      <c r="K52" s="779">
        <v>75</v>
      </c>
      <c r="L52" s="779">
        <v>75</v>
      </c>
      <c r="M52" s="951">
        <v>2300</v>
      </c>
      <c r="N52" s="779">
        <v>2300</v>
      </c>
      <c r="O52" s="779">
        <v>2400</v>
      </c>
      <c r="P52" s="779">
        <v>2400</v>
      </c>
      <c r="Q52" s="779">
        <v>2400</v>
      </c>
      <c r="R52" s="779">
        <v>2400</v>
      </c>
      <c r="S52" s="779">
        <v>2500</v>
      </c>
      <c r="T52" s="779">
        <v>2500</v>
      </c>
      <c r="U52" s="779">
        <v>2500</v>
      </c>
      <c r="V52" s="780">
        <v>2600</v>
      </c>
      <c r="X52" s="954"/>
      <c r="Y52" s="954"/>
    </row>
    <row r="53" spans="2:24" s="877" customFormat="1">
      <c r="B53" s="833"/>
      <c r="C53" s="952" t="s">
        <v>292</v>
      </c>
      <c r="D53" s="880">
        <v>35700</v>
      </c>
      <c r="E53" s="880" t="s">
        <v>75</v>
      </c>
      <c r="F53" s="880">
        <v>35600</v>
      </c>
      <c r="G53" s="880">
        <v>36800</v>
      </c>
      <c r="H53" s="880">
        <v>36700</v>
      </c>
      <c r="I53" s="880">
        <v>40000</v>
      </c>
      <c r="J53" s="880">
        <v>37600</v>
      </c>
      <c r="K53" s="880">
        <v>38600</v>
      </c>
      <c r="L53" s="880">
        <v>38700</v>
      </c>
      <c r="M53" s="916">
        <v>26500</v>
      </c>
      <c r="N53" s="880">
        <v>26900</v>
      </c>
      <c r="O53" s="880">
        <v>27400</v>
      </c>
      <c r="P53" s="880">
        <v>28800</v>
      </c>
      <c r="Q53" s="880">
        <v>28800</v>
      </c>
      <c r="R53" s="880">
        <v>30400</v>
      </c>
      <c r="S53" s="880">
        <v>30200</v>
      </c>
      <c r="T53" s="880">
        <v>30500</v>
      </c>
      <c r="U53" s="880">
        <v>30500</v>
      </c>
      <c r="V53" s="881">
        <v>31600</v>
      </c>
      <c r="X53" s="954"/>
    </row>
    <row r="54" spans="2:24" s="212" customFormat="1">
      <c r="B54" s="775" t="s">
        <v>104</v>
      </c>
      <c r="C54" s="776" t="s">
        <v>1</v>
      </c>
      <c r="D54" s="779">
        <v>1300</v>
      </c>
      <c r="E54" s="779">
        <v>1200</v>
      </c>
      <c r="F54" s="779">
        <v>1200</v>
      </c>
      <c r="G54" s="779">
        <v>1600</v>
      </c>
      <c r="H54" s="779">
        <v>1600</v>
      </c>
      <c r="I54" s="779">
        <v>1600</v>
      </c>
      <c r="J54" s="779">
        <v>1800</v>
      </c>
      <c r="K54" s="779">
        <v>1900</v>
      </c>
      <c r="L54" s="779">
        <v>1900</v>
      </c>
      <c r="M54" s="951">
        <v>125</v>
      </c>
      <c r="N54" s="779">
        <v>150</v>
      </c>
      <c r="O54" s="779">
        <v>100</v>
      </c>
      <c r="P54" s="779">
        <v>125</v>
      </c>
      <c r="Q54" s="779">
        <v>125</v>
      </c>
      <c r="R54" s="779">
        <v>100</v>
      </c>
      <c r="S54" s="779">
        <v>100</v>
      </c>
      <c r="T54" s="779">
        <v>125</v>
      </c>
      <c r="U54" s="779">
        <v>150</v>
      </c>
      <c r="V54" s="780">
        <v>175</v>
      </c>
      <c r="X54" s="954"/>
    </row>
    <row r="55" spans="2:22" s="877" customFormat="1">
      <c r="B55" s="833"/>
      <c r="C55" s="952" t="s">
        <v>292</v>
      </c>
      <c r="D55" s="880">
        <v>32400</v>
      </c>
      <c r="E55" s="880">
        <v>30300</v>
      </c>
      <c r="F55" s="880">
        <v>29700</v>
      </c>
      <c r="G55" s="880">
        <v>33500</v>
      </c>
      <c r="H55" s="880">
        <v>33000</v>
      </c>
      <c r="I55" s="880">
        <v>33600</v>
      </c>
      <c r="J55" s="880">
        <v>34100</v>
      </c>
      <c r="K55" s="880">
        <v>33700</v>
      </c>
      <c r="L55" s="880">
        <v>34500</v>
      </c>
      <c r="M55" s="916">
        <v>18900</v>
      </c>
      <c r="N55" s="880">
        <v>17900</v>
      </c>
      <c r="O55" s="880">
        <v>19200</v>
      </c>
      <c r="P55" s="880">
        <v>18200</v>
      </c>
      <c r="Q55" s="880">
        <v>18200</v>
      </c>
      <c r="R55" s="880">
        <v>18200</v>
      </c>
      <c r="S55" s="880">
        <v>18200</v>
      </c>
      <c r="T55" s="880">
        <v>20900</v>
      </c>
      <c r="U55" s="880">
        <v>21700</v>
      </c>
      <c r="V55" s="881">
        <v>22800</v>
      </c>
    </row>
    <row r="56" spans="2:22" s="212" customFormat="1">
      <c r="B56" s="775" t="s">
        <v>105</v>
      </c>
      <c r="C56" s="776" t="s">
        <v>1</v>
      </c>
      <c r="D56" s="779">
        <v>200</v>
      </c>
      <c r="E56" s="779">
        <v>175</v>
      </c>
      <c r="F56" s="779">
        <v>200</v>
      </c>
      <c r="G56" s="779">
        <v>200</v>
      </c>
      <c r="H56" s="779">
        <v>200</v>
      </c>
      <c r="I56" s="779">
        <v>225</v>
      </c>
      <c r="J56" s="779">
        <v>275</v>
      </c>
      <c r="K56" s="779">
        <v>300</v>
      </c>
      <c r="L56" s="779">
        <v>350</v>
      </c>
      <c r="M56" s="951">
        <v>125</v>
      </c>
      <c r="N56" s="779">
        <v>125</v>
      </c>
      <c r="O56" s="779">
        <v>125</v>
      </c>
      <c r="P56" s="779">
        <v>100</v>
      </c>
      <c r="Q56" s="779">
        <v>100</v>
      </c>
      <c r="R56" s="779">
        <v>75</v>
      </c>
      <c r="S56" s="779">
        <v>75</v>
      </c>
      <c r="T56" s="779">
        <v>50</v>
      </c>
      <c r="U56" s="779">
        <v>50</v>
      </c>
      <c r="V56" s="780">
        <v>50</v>
      </c>
    </row>
    <row r="57" spans="2:22" s="877" customFormat="1">
      <c r="B57" s="833"/>
      <c r="C57" s="952" t="s">
        <v>292</v>
      </c>
      <c r="D57" s="880">
        <v>32300</v>
      </c>
      <c r="E57" s="880">
        <v>29500</v>
      </c>
      <c r="F57" s="880">
        <v>29700</v>
      </c>
      <c r="G57" s="880">
        <v>33000</v>
      </c>
      <c r="H57" s="880">
        <v>33600</v>
      </c>
      <c r="I57" s="880">
        <v>35500</v>
      </c>
      <c r="J57" s="880">
        <v>32900</v>
      </c>
      <c r="K57" s="880">
        <v>34800</v>
      </c>
      <c r="L57" s="880">
        <v>35100</v>
      </c>
      <c r="M57" s="916">
        <v>19900</v>
      </c>
      <c r="N57" s="880">
        <v>19600</v>
      </c>
      <c r="O57" s="880">
        <v>20400</v>
      </c>
      <c r="P57" s="880">
        <v>26800</v>
      </c>
      <c r="Q57" s="880">
        <v>26800</v>
      </c>
      <c r="R57" s="880">
        <v>27200</v>
      </c>
      <c r="S57" s="880">
        <v>28100</v>
      </c>
      <c r="T57" s="880">
        <v>30800</v>
      </c>
      <c r="U57" s="880">
        <v>29300</v>
      </c>
      <c r="V57" s="881">
        <v>32600</v>
      </c>
    </row>
    <row r="58" spans="2:22" s="212" customFormat="1">
      <c r="B58" s="775" t="s">
        <v>106</v>
      </c>
      <c r="C58" s="776" t="s">
        <v>1</v>
      </c>
      <c r="D58" s="779">
        <v>50</v>
      </c>
      <c r="E58" s="779">
        <v>50</v>
      </c>
      <c r="F58" s="779">
        <v>50</v>
      </c>
      <c r="G58" s="779">
        <v>50</v>
      </c>
      <c r="H58" s="779">
        <v>50</v>
      </c>
      <c r="I58" s="779">
        <v>50</v>
      </c>
      <c r="J58" s="779">
        <v>50</v>
      </c>
      <c r="K58" s="779">
        <v>50</v>
      </c>
      <c r="L58" s="779">
        <v>50</v>
      </c>
      <c r="M58" s="951">
        <v>4900</v>
      </c>
      <c r="N58" s="779">
        <v>4600</v>
      </c>
      <c r="O58" s="779">
        <v>4400</v>
      </c>
      <c r="P58" s="779">
        <v>4100</v>
      </c>
      <c r="Q58" s="779">
        <v>4100</v>
      </c>
      <c r="R58" s="779">
        <v>3900</v>
      </c>
      <c r="S58" s="779">
        <v>3900</v>
      </c>
      <c r="T58" s="779">
        <v>3800</v>
      </c>
      <c r="U58" s="779">
        <v>3400</v>
      </c>
      <c r="V58" s="780">
        <v>3300</v>
      </c>
    </row>
    <row r="59" spans="2:22" s="877" customFormat="1">
      <c r="B59" s="833"/>
      <c r="C59" s="952" t="s">
        <v>292</v>
      </c>
      <c r="D59" s="880">
        <v>33500</v>
      </c>
      <c r="E59" s="880">
        <v>30600</v>
      </c>
      <c r="F59" s="880">
        <v>30500</v>
      </c>
      <c r="G59" s="880">
        <v>31100</v>
      </c>
      <c r="H59" s="880">
        <v>34900</v>
      </c>
      <c r="I59" s="880">
        <v>31600</v>
      </c>
      <c r="J59" s="880">
        <v>33000</v>
      </c>
      <c r="K59" s="880">
        <v>33900</v>
      </c>
      <c r="L59" s="880">
        <v>35300</v>
      </c>
      <c r="M59" s="916">
        <v>23100</v>
      </c>
      <c r="N59" s="880">
        <v>23200</v>
      </c>
      <c r="O59" s="880">
        <v>24700</v>
      </c>
      <c r="P59" s="880">
        <v>26100</v>
      </c>
      <c r="Q59" s="880">
        <v>26100</v>
      </c>
      <c r="R59" s="880">
        <v>27800</v>
      </c>
      <c r="S59" s="880">
        <v>29200</v>
      </c>
      <c r="T59" s="880">
        <v>30100</v>
      </c>
      <c r="U59" s="880">
        <v>31400</v>
      </c>
      <c r="V59" s="881">
        <v>33000</v>
      </c>
    </row>
    <row r="60" spans="2:22" s="212" customFormat="1">
      <c r="B60" s="775" t="s">
        <v>107</v>
      </c>
      <c r="C60" s="776" t="s">
        <v>1</v>
      </c>
      <c r="D60" s="779">
        <v>200</v>
      </c>
      <c r="E60" s="779">
        <v>175</v>
      </c>
      <c r="F60" s="779">
        <v>225</v>
      </c>
      <c r="G60" s="779">
        <v>200</v>
      </c>
      <c r="H60" s="779">
        <v>175</v>
      </c>
      <c r="I60" s="779">
        <v>175</v>
      </c>
      <c r="J60" s="779">
        <v>250</v>
      </c>
      <c r="K60" s="779">
        <v>425</v>
      </c>
      <c r="L60" s="779">
        <v>225</v>
      </c>
      <c r="M60" s="951">
        <v>9100</v>
      </c>
      <c r="N60" s="779">
        <v>9100</v>
      </c>
      <c r="O60" s="779">
        <v>9200</v>
      </c>
      <c r="P60" s="779">
        <v>9300</v>
      </c>
      <c r="Q60" s="779">
        <v>9300</v>
      </c>
      <c r="R60" s="779">
        <v>9600</v>
      </c>
      <c r="S60" s="779">
        <v>9900</v>
      </c>
      <c r="T60" s="779">
        <v>9700</v>
      </c>
      <c r="U60" s="779">
        <v>9500</v>
      </c>
      <c r="V60" s="780">
        <v>9200</v>
      </c>
    </row>
    <row r="61" spans="2:22" s="877" customFormat="1">
      <c r="B61" s="833"/>
      <c r="C61" s="952" t="s">
        <v>292</v>
      </c>
      <c r="D61" s="880">
        <v>24600</v>
      </c>
      <c r="E61" s="880">
        <v>23200</v>
      </c>
      <c r="F61" s="880">
        <v>21200</v>
      </c>
      <c r="G61" s="880">
        <v>24300</v>
      </c>
      <c r="H61" s="880">
        <v>24700</v>
      </c>
      <c r="I61" s="880">
        <v>24200</v>
      </c>
      <c r="J61" s="880">
        <v>23700</v>
      </c>
      <c r="K61" s="880">
        <v>24600</v>
      </c>
      <c r="L61" s="880">
        <v>24000</v>
      </c>
      <c r="M61" s="916">
        <v>15000</v>
      </c>
      <c r="N61" s="880">
        <v>15300</v>
      </c>
      <c r="O61" s="880">
        <v>15700</v>
      </c>
      <c r="P61" s="880">
        <v>16000</v>
      </c>
      <c r="Q61" s="880">
        <v>16000</v>
      </c>
      <c r="R61" s="880">
        <v>16700</v>
      </c>
      <c r="S61" s="880">
        <v>17100</v>
      </c>
      <c r="T61" s="880">
        <v>17700</v>
      </c>
      <c r="U61" s="880">
        <v>18200</v>
      </c>
      <c r="V61" s="881">
        <v>19300</v>
      </c>
    </row>
    <row r="62" spans="2:22" s="212" customFormat="1">
      <c r="B62" s="775" t="s">
        <v>108</v>
      </c>
      <c r="C62" s="776" t="s">
        <v>1</v>
      </c>
      <c r="D62" s="779">
        <v>3400</v>
      </c>
      <c r="E62" s="779">
        <v>2800</v>
      </c>
      <c r="F62" s="779">
        <v>2800</v>
      </c>
      <c r="G62" s="779">
        <v>3500</v>
      </c>
      <c r="H62" s="779">
        <v>3600</v>
      </c>
      <c r="I62" s="779">
        <v>3100</v>
      </c>
      <c r="J62" s="779">
        <v>3200</v>
      </c>
      <c r="K62" s="779">
        <v>3400</v>
      </c>
      <c r="L62" s="779">
        <v>3200</v>
      </c>
      <c r="M62" s="951">
        <v>78000</v>
      </c>
      <c r="N62" s="779">
        <v>80000</v>
      </c>
      <c r="O62" s="779">
        <v>83000</v>
      </c>
      <c r="P62" s="779">
        <v>84000</v>
      </c>
      <c r="Q62" s="779">
        <v>84000</v>
      </c>
      <c r="R62" s="779">
        <v>84000</v>
      </c>
      <c r="S62" s="779">
        <v>87000</v>
      </c>
      <c r="T62" s="779">
        <v>87000</v>
      </c>
      <c r="U62" s="779">
        <v>88000</v>
      </c>
      <c r="V62" s="780">
        <v>93000</v>
      </c>
    </row>
    <row r="63" spans="1:22" s="877" customFormat="1">
      <c r="A63" s="872"/>
      <c r="B63" s="833"/>
      <c r="C63" s="952" t="s">
        <v>292</v>
      </c>
      <c r="D63" s="880">
        <v>19500</v>
      </c>
      <c r="E63" s="880">
        <v>18100</v>
      </c>
      <c r="F63" s="880">
        <v>17200</v>
      </c>
      <c r="G63" s="880">
        <v>18000</v>
      </c>
      <c r="H63" s="880">
        <v>18100</v>
      </c>
      <c r="I63" s="880">
        <v>18600</v>
      </c>
      <c r="J63" s="880">
        <v>19300</v>
      </c>
      <c r="K63" s="880">
        <v>20200</v>
      </c>
      <c r="L63" s="880">
        <v>20500</v>
      </c>
      <c r="M63" s="916">
        <v>13600</v>
      </c>
      <c r="N63" s="880">
        <v>13900</v>
      </c>
      <c r="O63" s="880">
        <v>14100</v>
      </c>
      <c r="P63" s="880">
        <v>14200</v>
      </c>
      <c r="Q63" s="880">
        <v>14200</v>
      </c>
      <c r="R63" s="880">
        <v>15100</v>
      </c>
      <c r="S63" s="880">
        <v>15600</v>
      </c>
      <c r="T63" s="880">
        <v>16100</v>
      </c>
      <c r="U63" s="880">
        <v>16800</v>
      </c>
      <c r="V63" s="881">
        <v>17800</v>
      </c>
    </row>
    <row r="64" spans="1:22" s="171" customFormat="1">
      <c r="A64" s="170"/>
      <c r="B64" s="775" t="s">
        <v>109</v>
      </c>
      <c r="C64" s="776" t="s">
        <v>1</v>
      </c>
      <c r="D64" s="779">
        <v>1800</v>
      </c>
      <c r="E64" s="779">
        <v>1200</v>
      </c>
      <c r="F64" s="779">
        <v>700</v>
      </c>
      <c r="G64" s="779">
        <v>600</v>
      </c>
      <c r="H64" s="779">
        <v>700</v>
      </c>
      <c r="I64" s="779">
        <v>800</v>
      </c>
      <c r="J64" s="779">
        <v>900</v>
      </c>
      <c r="K64" s="779">
        <v>900</v>
      </c>
      <c r="L64" s="779">
        <v>800</v>
      </c>
      <c r="M64" s="951">
        <v>4700</v>
      </c>
      <c r="N64" s="779">
        <v>4600</v>
      </c>
      <c r="O64" s="779">
        <v>5000</v>
      </c>
      <c r="P64" s="779">
        <v>4600</v>
      </c>
      <c r="Q64" s="779">
        <v>4600</v>
      </c>
      <c r="R64" s="779">
        <v>4100</v>
      </c>
      <c r="S64" s="779">
        <v>4000</v>
      </c>
      <c r="T64" s="779">
        <v>4600</v>
      </c>
      <c r="U64" s="779">
        <v>4500</v>
      </c>
      <c r="V64" s="780">
        <v>4500</v>
      </c>
    </row>
    <row r="65" spans="1:22" s="837" customFormat="1" ht="15" thickBot="1">
      <c r="A65" s="836"/>
      <c r="B65" s="955"/>
      <c r="C65" s="953" t="s">
        <v>292</v>
      </c>
      <c r="D65" s="889">
        <v>23900</v>
      </c>
      <c r="E65" s="889">
        <v>17800</v>
      </c>
      <c r="F65" s="889">
        <v>21500</v>
      </c>
      <c r="G65" s="889">
        <v>22400</v>
      </c>
      <c r="H65" s="889">
        <v>22000</v>
      </c>
      <c r="I65" s="889">
        <v>22200</v>
      </c>
      <c r="J65" s="889">
        <v>22500</v>
      </c>
      <c r="K65" s="889">
        <v>23000</v>
      </c>
      <c r="L65" s="889">
        <v>23900</v>
      </c>
      <c r="M65" s="910">
        <v>16100</v>
      </c>
      <c r="N65" s="889">
        <v>16300</v>
      </c>
      <c r="O65" s="889">
        <v>16500</v>
      </c>
      <c r="P65" s="889">
        <v>16300</v>
      </c>
      <c r="Q65" s="889">
        <v>16300</v>
      </c>
      <c r="R65" s="889">
        <v>16100</v>
      </c>
      <c r="S65" s="889">
        <v>16300</v>
      </c>
      <c r="T65" s="889">
        <v>16400</v>
      </c>
      <c r="U65" s="889">
        <v>16800</v>
      </c>
      <c r="V65" s="890">
        <v>18000</v>
      </c>
    </row>
    <row r="67" spans="2:2" ht="15.75" thickBot="1">
      <c r="B67" s="157" t="s">
        <v>114</v>
      </c>
    </row>
    <row r="68" spans="2:22" s="755" customFormat="1" ht="33" customHeight="1">
      <c r="B68" s="956"/>
      <c r="C68" s="957"/>
      <c r="D68" s="945">
        <v>41153</v>
      </c>
      <c r="E68" s="945">
        <v>41518</v>
      </c>
      <c r="F68" s="945">
        <v>41883</v>
      </c>
      <c r="G68" s="945">
        <v>42248</v>
      </c>
      <c r="H68" s="945">
        <v>42614</v>
      </c>
      <c r="I68" s="945">
        <v>42979</v>
      </c>
      <c r="J68" s="945">
        <v>43344</v>
      </c>
      <c r="K68" s="945">
        <v>43709</v>
      </c>
      <c r="L68" s="945">
        <v>44075</v>
      </c>
      <c r="M68" s="946" t="s">
        <v>300</v>
      </c>
      <c r="N68" s="947" t="s">
        <v>301</v>
      </c>
      <c r="O68" s="947" t="s">
        <v>302</v>
      </c>
      <c r="P68" s="947" t="s">
        <v>303</v>
      </c>
      <c r="Q68" s="947" t="s">
        <v>304</v>
      </c>
      <c r="R68" s="947" t="s">
        <v>305</v>
      </c>
      <c r="S68" s="947" t="s">
        <v>306</v>
      </c>
      <c r="T68" s="947" t="s">
        <v>307</v>
      </c>
      <c r="U68" s="947" t="s">
        <v>308</v>
      </c>
      <c r="V68" s="948" t="s">
        <v>309</v>
      </c>
    </row>
    <row r="69" spans="2:22" s="755" customFormat="1" ht="15">
      <c r="B69" s="838"/>
      <c r="C69" s="839"/>
      <c r="D69" s="840" t="s">
        <v>84</v>
      </c>
      <c r="E69" s="840"/>
      <c r="F69" s="840"/>
      <c r="G69" s="840"/>
      <c r="H69" s="840"/>
      <c r="I69" s="840"/>
      <c r="J69" s="840"/>
      <c r="K69" s="840"/>
      <c r="L69" s="840"/>
      <c r="M69" s="841" t="s">
        <v>27</v>
      </c>
      <c r="N69" s="840"/>
      <c r="O69" s="840"/>
      <c r="P69" s="840"/>
      <c r="Q69" s="840"/>
      <c r="R69" s="840"/>
      <c r="S69" s="840"/>
      <c r="T69" s="840"/>
      <c r="U69" s="840"/>
      <c r="V69" s="842"/>
    </row>
    <row r="70" spans="2:22" s="755" customFormat="1">
      <c r="B70" s="958" t="s">
        <v>3</v>
      </c>
      <c r="C70" s="959"/>
      <c r="D70" s="960" t="str">
        <f>B70</f>
        <v>Eastern</v>
      </c>
      <c r="E70" s="960"/>
      <c r="F70" s="960"/>
      <c r="G70" s="960"/>
      <c r="H70" s="960"/>
      <c r="I70" s="960"/>
      <c r="J70" s="960"/>
      <c r="K70" s="960"/>
      <c r="L70" s="960"/>
      <c r="M70" s="961"/>
      <c r="N70" s="960"/>
      <c r="O70" s="960"/>
      <c r="P70" s="960"/>
      <c r="Q70" s="960"/>
      <c r="R70" s="960"/>
      <c r="S70" s="960"/>
      <c r="T70" s="960"/>
      <c r="U70" s="960"/>
      <c r="V70" s="962"/>
    </row>
    <row r="71" spans="2:22" s="755" customFormat="1">
      <c r="B71" s="843" t="s">
        <v>100</v>
      </c>
      <c r="C71" s="844" t="s">
        <v>1</v>
      </c>
      <c r="D71" s="779">
        <v>2000</v>
      </c>
      <c r="E71" s="779">
        <v>2000</v>
      </c>
      <c r="F71" s="779">
        <v>1700</v>
      </c>
      <c r="G71" s="779">
        <v>1600</v>
      </c>
      <c r="H71" s="779">
        <v>1500</v>
      </c>
      <c r="I71" s="779">
        <v>1500</v>
      </c>
      <c r="J71" s="779">
        <v>1600</v>
      </c>
      <c r="K71" s="779">
        <v>1400</v>
      </c>
      <c r="L71" s="779">
        <v>2100</v>
      </c>
      <c r="M71" s="951">
        <v>11000</v>
      </c>
      <c r="N71" s="779">
        <v>10500</v>
      </c>
      <c r="O71" s="779">
        <v>10500</v>
      </c>
      <c r="P71" s="779">
        <v>10500</v>
      </c>
      <c r="Q71" s="779">
        <v>10500</v>
      </c>
      <c r="R71" s="779">
        <v>10000</v>
      </c>
      <c r="S71" s="779">
        <v>11000</v>
      </c>
      <c r="T71" s="779">
        <v>10500</v>
      </c>
      <c r="U71" s="779">
        <v>10000</v>
      </c>
      <c r="V71" s="780">
        <v>10000</v>
      </c>
    </row>
    <row r="72" spans="2:22" s="963" customFormat="1">
      <c r="B72" s="845"/>
      <c r="C72" s="846" t="s">
        <v>292</v>
      </c>
      <c r="D72" s="880">
        <v>32800</v>
      </c>
      <c r="E72" s="880">
        <v>32100</v>
      </c>
      <c r="F72" s="880">
        <v>33000</v>
      </c>
      <c r="G72" s="880">
        <v>34300</v>
      </c>
      <c r="H72" s="880">
        <v>35500</v>
      </c>
      <c r="I72" s="880">
        <v>37100</v>
      </c>
      <c r="J72" s="880">
        <v>40700</v>
      </c>
      <c r="K72" s="880">
        <v>40800</v>
      </c>
      <c r="L72" s="880">
        <v>35800</v>
      </c>
      <c r="M72" s="916">
        <v>23900</v>
      </c>
      <c r="N72" s="880">
        <v>24100</v>
      </c>
      <c r="O72" s="880">
        <v>24700</v>
      </c>
      <c r="P72" s="880">
        <v>24900</v>
      </c>
      <c r="Q72" s="880">
        <v>25700</v>
      </c>
      <c r="R72" s="880">
        <v>25100</v>
      </c>
      <c r="S72" s="880">
        <v>25500</v>
      </c>
      <c r="T72" s="880">
        <v>26200</v>
      </c>
      <c r="U72" s="880">
        <v>26000</v>
      </c>
      <c r="V72" s="881">
        <v>27000</v>
      </c>
    </row>
    <row r="73" spans="2:22" s="755" customFormat="1">
      <c r="B73" s="843" t="s">
        <v>101</v>
      </c>
      <c r="C73" s="844" t="s">
        <v>1</v>
      </c>
      <c r="D73" s="779">
        <v>1600</v>
      </c>
      <c r="E73" s="779">
        <v>1400</v>
      </c>
      <c r="F73" s="779">
        <v>1500</v>
      </c>
      <c r="G73" s="779">
        <v>1800</v>
      </c>
      <c r="H73" s="779">
        <v>1900</v>
      </c>
      <c r="I73" s="779">
        <v>2000</v>
      </c>
      <c r="J73" s="779">
        <v>2200</v>
      </c>
      <c r="K73" s="779">
        <v>2300</v>
      </c>
      <c r="L73" s="779">
        <v>2400</v>
      </c>
      <c r="M73" s="951">
        <v>5200</v>
      </c>
      <c r="N73" s="779">
        <v>4900</v>
      </c>
      <c r="O73" s="779">
        <v>4700</v>
      </c>
      <c r="P73" s="779">
        <v>4400</v>
      </c>
      <c r="Q73" s="779">
        <v>4400</v>
      </c>
      <c r="R73" s="779">
        <v>4200</v>
      </c>
      <c r="S73" s="779">
        <v>4100</v>
      </c>
      <c r="T73" s="779">
        <v>4000</v>
      </c>
      <c r="U73" s="779">
        <v>3700</v>
      </c>
      <c r="V73" s="780">
        <v>3600</v>
      </c>
    </row>
    <row r="74" spans="2:22" s="963" customFormat="1">
      <c r="B74" s="845"/>
      <c r="C74" s="846" t="s">
        <v>292</v>
      </c>
      <c r="D74" s="880">
        <v>32500</v>
      </c>
      <c r="E74" s="880">
        <v>30200</v>
      </c>
      <c r="F74" s="880">
        <v>29800</v>
      </c>
      <c r="G74" s="880">
        <v>33300</v>
      </c>
      <c r="H74" s="880">
        <v>33100</v>
      </c>
      <c r="I74" s="880">
        <v>33800</v>
      </c>
      <c r="J74" s="880">
        <v>33800</v>
      </c>
      <c r="K74" s="880">
        <v>33800</v>
      </c>
      <c r="L74" s="880">
        <v>34600</v>
      </c>
      <c r="M74" s="916">
        <v>22900</v>
      </c>
      <c r="N74" s="880">
        <v>23100</v>
      </c>
      <c r="O74" s="880">
        <v>24700</v>
      </c>
      <c r="P74" s="880">
        <v>26000</v>
      </c>
      <c r="Q74" s="880">
        <v>26700</v>
      </c>
      <c r="R74" s="880">
        <v>27600</v>
      </c>
      <c r="S74" s="880">
        <v>29000</v>
      </c>
      <c r="T74" s="880">
        <v>29700</v>
      </c>
      <c r="U74" s="880">
        <v>30900</v>
      </c>
      <c r="V74" s="881">
        <v>32400</v>
      </c>
    </row>
    <row r="75" spans="2:22" s="755" customFormat="1">
      <c r="B75" s="843" t="s">
        <v>70</v>
      </c>
      <c r="C75" s="844" t="s">
        <v>1</v>
      </c>
      <c r="D75" s="779">
        <v>5900</v>
      </c>
      <c r="E75" s="779">
        <v>4500</v>
      </c>
      <c r="F75" s="779">
        <v>4100</v>
      </c>
      <c r="G75" s="779">
        <v>4700</v>
      </c>
      <c r="H75" s="779">
        <v>4800</v>
      </c>
      <c r="I75" s="779">
        <v>4300</v>
      </c>
      <c r="J75" s="779">
        <v>4700</v>
      </c>
      <c r="K75" s="779">
        <v>4900</v>
      </c>
      <c r="L75" s="779">
        <v>4500</v>
      </c>
      <c r="M75" s="951">
        <v>94000</v>
      </c>
      <c r="N75" s="779">
        <v>96000</v>
      </c>
      <c r="O75" s="779">
        <v>99000</v>
      </c>
      <c r="P75" s="779">
        <v>100000</v>
      </c>
      <c r="Q75" s="779">
        <v>100000</v>
      </c>
      <c r="R75" s="779">
        <v>99000</v>
      </c>
      <c r="S75" s="779">
        <v>102000</v>
      </c>
      <c r="T75" s="779">
        <v>103000</v>
      </c>
      <c r="U75" s="779">
        <v>103000</v>
      </c>
      <c r="V75" s="780">
        <v>109000</v>
      </c>
    </row>
    <row r="76" spans="2:22" s="963" customFormat="1">
      <c r="B76" s="845"/>
      <c r="C76" s="846" t="s">
        <v>292</v>
      </c>
      <c r="D76" s="880">
        <v>21300</v>
      </c>
      <c r="E76" s="880">
        <v>18600</v>
      </c>
      <c r="F76" s="880">
        <v>18700</v>
      </c>
      <c r="G76" s="880">
        <v>19300</v>
      </c>
      <c r="H76" s="880">
        <v>19400</v>
      </c>
      <c r="I76" s="880">
        <v>19800</v>
      </c>
      <c r="J76" s="880">
        <v>20500</v>
      </c>
      <c r="K76" s="880">
        <v>21300</v>
      </c>
      <c r="L76" s="880">
        <v>21700</v>
      </c>
      <c r="M76" s="916">
        <v>13900</v>
      </c>
      <c r="N76" s="880">
        <v>14200</v>
      </c>
      <c r="O76" s="880">
        <v>14400</v>
      </c>
      <c r="P76" s="880">
        <v>14500</v>
      </c>
      <c r="Q76" s="880">
        <v>14900</v>
      </c>
      <c r="R76" s="880">
        <v>15300</v>
      </c>
      <c r="S76" s="880">
        <v>15800</v>
      </c>
      <c r="T76" s="880">
        <v>16300</v>
      </c>
      <c r="U76" s="880">
        <v>17000</v>
      </c>
      <c r="V76" s="881">
        <v>18000</v>
      </c>
    </row>
    <row r="77" spans="2:22" s="755" customFormat="1">
      <c r="B77" s="843" t="s">
        <v>2</v>
      </c>
      <c r="C77" s="844" t="s">
        <v>1</v>
      </c>
      <c r="D77" s="779">
        <v>2200</v>
      </c>
      <c r="E77" s="779">
        <v>2900</v>
      </c>
      <c r="F77" s="779">
        <v>3000</v>
      </c>
      <c r="G77" s="779">
        <v>2800</v>
      </c>
      <c r="H77" s="779">
        <v>2600</v>
      </c>
      <c r="I77" s="779">
        <v>2400</v>
      </c>
      <c r="J77" s="779">
        <v>2400</v>
      </c>
      <c r="K77" s="779">
        <v>2800</v>
      </c>
      <c r="L77" s="779">
        <v>2800</v>
      </c>
      <c r="M77" s="951">
        <v>18000</v>
      </c>
      <c r="N77" s="779">
        <v>18000</v>
      </c>
      <c r="O77" s="779">
        <v>17500</v>
      </c>
      <c r="P77" s="779">
        <v>18000</v>
      </c>
      <c r="Q77" s="779">
        <v>18000</v>
      </c>
      <c r="R77" s="779">
        <v>18000</v>
      </c>
      <c r="S77" s="779">
        <v>19000</v>
      </c>
      <c r="T77" s="779">
        <v>19500</v>
      </c>
      <c r="U77" s="779">
        <v>20500</v>
      </c>
      <c r="V77" s="780">
        <v>20500</v>
      </c>
    </row>
    <row r="78" spans="2:22" s="963" customFormat="1">
      <c r="B78" s="847"/>
      <c r="C78" s="848" t="s">
        <v>292</v>
      </c>
      <c r="D78" s="880">
        <v>22000</v>
      </c>
      <c r="E78" s="880">
        <v>24000</v>
      </c>
      <c r="F78" s="880">
        <v>23300</v>
      </c>
      <c r="G78" s="880">
        <v>24000</v>
      </c>
      <c r="H78" s="880">
        <v>24400</v>
      </c>
      <c r="I78" s="880">
        <v>23500</v>
      </c>
      <c r="J78" s="880">
        <v>23900</v>
      </c>
      <c r="K78" s="880">
        <v>27200</v>
      </c>
      <c r="L78" s="880">
        <v>27200</v>
      </c>
      <c r="M78" s="916">
        <v>14100</v>
      </c>
      <c r="N78" s="880">
        <v>14200</v>
      </c>
      <c r="O78" s="880">
        <v>14400</v>
      </c>
      <c r="P78" s="880">
        <v>14900</v>
      </c>
      <c r="Q78" s="880">
        <v>15400</v>
      </c>
      <c r="R78" s="880">
        <v>15900</v>
      </c>
      <c r="S78" s="880">
        <v>16400</v>
      </c>
      <c r="T78" s="880">
        <v>16700</v>
      </c>
      <c r="U78" s="880">
        <v>17300</v>
      </c>
      <c r="V78" s="881">
        <v>18300</v>
      </c>
    </row>
    <row r="79" spans="2:22" s="755" customFormat="1">
      <c r="B79" s="958" t="s">
        <v>277</v>
      </c>
      <c r="C79" s="959"/>
      <c r="D79" s="960" t="str">
        <f>B79</f>
        <v>Herefordshire</v>
      </c>
      <c r="E79" s="960"/>
      <c r="F79" s="960"/>
      <c r="G79" s="960"/>
      <c r="H79" s="960"/>
      <c r="I79" s="960"/>
      <c r="J79" s="960"/>
      <c r="K79" s="960"/>
      <c r="L79" s="960"/>
      <c r="M79" s="961"/>
      <c r="N79" s="960"/>
      <c r="O79" s="960"/>
      <c r="P79" s="960"/>
      <c r="Q79" s="960"/>
      <c r="R79" s="960"/>
      <c r="S79" s="960"/>
      <c r="T79" s="960"/>
      <c r="U79" s="960"/>
      <c r="V79" s="962"/>
    </row>
    <row r="80" spans="2:22" s="755" customFormat="1">
      <c r="B80" s="843" t="s">
        <v>100</v>
      </c>
      <c r="C80" s="844" t="s">
        <v>1</v>
      </c>
      <c r="D80" s="779">
        <v>600</v>
      </c>
      <c r="E80" s="779">
        <v>600</v>
      </c>
      <c r="F80" s="779">
        <v>600</v>
      </c>
      <c r="G80" s="779">
        <v>700</v>
      </c>
      <c r="H80" s="779">
        <v>500</v>
      </c>
      <c r="I80" s="779">
        <v>500</v>
      </c>
      <c r="J80" s="779">
        <v>450</v>
      </c>
      <c r="K80" s="779">
        <v>450</v>
      </c>
      <c r="L80" s="779">
        <v>600</v>
      </c>
      <c r="M80" s="951">
        <v>2100</v>
      </c>
      <c r="N80" s="779">
        <v>2000</v>
      </c>
      <c r="O80" s="779">
        <v>2000</v>
      </c>
      <c r="P80" s="779">
        <v>1900</v>
      </c>
      <c r="Q80" s="779">
        <v>1900</v>
      </c>
      <c r="R80" s="779">
        <v>1900</v>
      </c>
      <c r="S80" s="779">
        <v>2200</v>
      </c>
      <c r="T80" s="779">
        <v>2100</v>
      </c>
      <c r="U80" s="779">
        <v>2100</v>
      </c>
      <c r="V80" s="780">
        <v>2000</v>
      </c>
    </row>
    <row r="81" spans="2:22" s="963" customFormat="1">
      <c r="B81" s="845"/>
      <c r="C81" s="846" t="s">
        <v>292</v>
      </c>
      <c r="D81" s="880">
        <v>33300</v>
      </c>
      <c r="E81" s="880">
        <v>29800</v>
      </c>
      <c r="F81" s="880">
        <v>30500</v>
      </c>
      <c r="G81" s="880">
        <v>30500</v>
      </c>
      <c r="H81" s="880">
        <v>32000</v>
      </c>
      <c r="I81" s="880">
        <v>33000</v>
      </c>
      <c r="J81" s="880">
        <v>36500</v>
      </c>
      <c r="K81" s="880">
        <v>38700</v>
      </c>
      <c r="L81" s="880">
        <v>35800</v>
      </c>
      <c r="M81" s="916">
        <v>23300</v>
      </c>
      <c r="N81" s="880">
        <v>24400</v>
      </c>
      <c r="O81" s="880">
        <v>24800</v>
      </c>
      <c r="P81" s="880">
        <v>25300</v>
      </c>
      <c r="Q81" s="880">
        <v>26000</v>
      </c>
      <c r="R81" s="880">
        <v>27400</v>
      </c>
      <c r="S81" s="880">
        <v>26900</v>
      </c>
      <c r="T81" s="880">
        <v>27200</v>
      </c>
      <c r="U81" s="880">
        <v>26400</v>
      </c>
      <c r="V81" s="881">
        <v>27700</v>
      </c>
    </row>
    <row r="82" spans="2:22" s="755" customFormat="1">
      <c r="B82" s="843" t="s">
        <v>101</v>
      </c>
      <c r="C82" s="844" t="s">
        <v>1</v>
      </c>
      <c r="D82" s="779">
        <v>225</v>
      </c>
      <c r="E82" s="779">
        <v>250</v>
      </c>
      <c r="F82" s="779">
        <v>275</v>
      </c>
      <c r="G82" s="779">
        <v>350</v>
      </c>
      <c r="H82" s="779">
        <v>300</v>
      </c>
      <c r="I82" s="779">
        <v>275</v>
      </c>
      <c r="J82" s="779">
        <v>325</v>
      </c>
      <c r="K82" s="779">
        <v>350</v>
      </c>
      <c r="L82" s="779">
        <v>325</v>
      </c>
      <c r="M82" s="951">
        <v>900</v>
      </c>
      <c r="N82" s="779">
        <v>900</v>
      </c>
      <c r="O82" s="779">
        <v>850</v>
      </c>
      <c r="P82" s="779">
        <v>750</v>
      </c>
      <c r="Q82" s="779">
        <v>750</v>
      </c>
      <c r="R82" s="779">
        <v>800</v>
      </c>
      <c r="S82" s="779">
        <v>800</v>
      </c>
      <c r="T82" s="779">
        <v>800</v>
      </c>
      <c r="U82" s="779">
        <v>800</v>
      </c>
      <c r="V82" s="780">
        <v>700</v>
      </c>
    </row>
    <row r="83" spans="2:22" s="963" customFormat="1">
      <c r="B83" s="845"/>
      <c r="C83" s="846" t="s">
        <v>292</v>
      </c>
      <c r="D83" s="880">
        <v>35100</v>
      </c>
      <c r="E83" s="880">
        <v>29500</v>
      </c>
      <c r="F83" s="880">
        <v>29300</v>
      </c>
      <c r="G83" s="880">
        <v>34600</v>
      </c>
      <c r="H83" s="880">
        <v>34400</v>
      </c>
      <c r="I83" s="880">
        <v>31700</v>
      </c>
      <c r="J83" s="880">
        <v>33300</v>
      </c>
      <c r="K83" s="880">
        <v>35200</v>
      </c>
      <c r="L83" s="880">
        <v>35200</v>
      </c>
      <c r="M83" s="916">
        <v>22900</v>
      </c>
      <c r="N83" s="880">
        <v>23700</v>
      </c>
      <c r="O83" s="880">
        <v>24800</v>
      </c>
      <c r="P83" s="880">
        <v>26200</v>
      </c>
      <c r="Q83" s="880">
        <v>27200</v>
      </c>
      <c r="R83" s="880">
        <v>28200</v>
      </c>
      <c r="S83" s="880">
        <v>29000</v>
      </c>
      <c r="T83" s="880">
        <v>30100</v>
      </c>
      <c r="U83" s="880">
        <v>31100</v>
      </c>
      <c r="V83" s="881">
        <v>32400</v>
      </c>
    </row>
    <row r="84" spans="2:22" s="755" customFormat="1">
      <c r="B84" s="843" t="s">
        <v>70</v>
      </c>
      <c r="C84" s="844" t="s">
        <v>1</v>
      </c>
      <c r="D84" s="779">
        <v>800</v>
      </c>
      <c r="E84" s="779">
        <v>700</v>
      </c>
      <c r="F84" s="779">
        <v>800</v>
      </c>
      <c r="G84" s="779">
        <v>1000</v>
      </c>
      <c r="H84" s="779">
        <v>1000</v>
      </c>
      <c r="I84" s="779">
        <v>800</v>
      </c>
      <c r="J84" s="779">
        <v>1000</v>
      </c>
      <c r="K84" s="779">
        <v>1100</v>
      </c>
      <c r="L84" s="779">
        <v>900</v>
      </c>
      <c r="M84" s="951">
        <v>16500</v>
      </c>
      <c r="N84" s="779">
        <v>17000</v>
      </c>
      <c r="O84" s="779">
        <v>18500</v>
      </c>
      <c r="P84" s="779">
        <v>18500</v>
      </c>
      <c r="Q84" s="779">
        <v>18500</v>
      </c>
      <c r="R84" s="779">
        <v>18000</v>
      </c>
      <c r="S84" s="779">
        <v>19500</v>
      </c>
      <c r="T84" s="779">
        <v>19500</v>
      </c>
      <c r="U84" s="779">
        <v>20500</v>
      </c>
      <c r="V84" s="780">
        <v>21000</v>
      </c>
    </row>
    <row r="85" spans="2:22" s="963" customFormat="1">
      <c r="B85" s="845"/>
      <c r="C85" s="846" t="s">
        <v>292</v>
      </c>
      <c r="D85" s="880">
        <v>28500</v>
      </c>
      <c r="E85" s="880">
        <v>18300</v>
      </c>
      <c r="F85" s="880">
        <v>18300</v>
      </c>
      <c r="G85" s="880">
        <v>18900</v>
      </c>
      <c r="H85" s="880">
        <v>19000</v>
      </c>
      <c r="I85" s="880">
        <v>19800</v>
      </c>
      <c r="J85" s="880">
        <v>20700</v>
      </c>
      <c r="K85" s="880">
        <v>21600</v>
      </c>
      <c r="L85" s="880">
        <v>21400</v>
      </c>
      <c r="M85" s="916">
        <v>14400</v>
      </c>
      <c r="N85" s="880">
        <v>15000</v>
      </c>
      <c r="O85" s="880">
        <v>15000</v>
      </c>
      <c r="P85" s="880">
        <v>15300</v>
      </c>
      <c r="Q85" s="880">
        <v>15500</v>
      </c>
      <c r="R85" s="880">
        <v>16100</v>
      </c>
      <c r="S85" s="880">
        <v>16600</v>
      </c>
      <c r="T85" s="880">
        <v>16900</v>
      </c>
      <c r="U85" s="880">
        <v>17300</v>
      </c>
      <c r="V85" s="881">
        <v>18200</v>
      </c>
    </row>
    <row r="86" spans="2:22" s="755" customFormat="1">
      <c r="B86" s="843" t="s">
        <v>2</v>
      </c>
      <c r="C86" s="844" t="s">
        <v>1</v>
      </c>
      <c r="D86" s="779">
        <v>475</v>
      </c>
      <c r="E86" s="779">
        <v>500</v>
      </c>
      <c r="F86" s="779">
        <v>425</v>
      </c>
      <c r="G86" s="779">
        <v>500</v>
      </c>
      <c r="H86" s="779">
        <v>400</v>
      </c>
      <c r="I86" s="779">
        <v>475</v>
      </c>
      <c r="J86" s="779">
        <v>425</v>
      </c>
      <c r="K86" s="779">
        <v>350</v>
      </c>
      <c r="L86" s="779">
        <v>350</v>
      </c>
      <c r="M86" s="951">
        <v>3100</v>
      </c>
      <c r="N86" s="779">
        <v>3200</v>
      </c>
      <c r="O86" s="779">
        <v>3200</v>
      </c>
      <c r="P86" s="779">
        <v>3300</v>
      </c>
      <c r="Q86" s="779">
        <v>3300</v>
      </c>
      <c r="R86" s="779">
        <v>3400</v>
      </c>
      <c r="S86" s="779">
        <v>3700</v>
      </c>
      <c r="T86" s="779">
        <v>3900</v>
      </c>
      <c r="U86" s="779">
        <v>4100</v>
      </c>
      <c r="V86" s="780">
        <v>3900</v>
      </c>
    </row>
    <row r="87" spans="2:22" s="963" customFormat="1">
      <c r="B87" s="847"/>
      <c r="C87" s="848" t="s">
        <v>292</v>
      </c>
      <c r="D87" s="880">
        <v>28300</v>
      </c>
      <c r="E87" s="880">
        <v>19100</v>
      </c>
      <c r="F87" s="880">
        <v>19800</v>
      </c>
      <c r="G87" s="880">
        <v>21100</v>
      </c>
      <c r="H87" s="880">
        <v>21000</v>
      </c>
      <c r="I87" s="880">
        <v>20200</v>
      </c>
      <c r="J87" s="880">
        <v>21500</v>
      </c>
      <c r="K87" s="880">
        <v>22200</v>
      </c>
      <c r="L87" s="880">
        <v>21900</v>
      </c>
      <c r="M87" s="916">
        <v>14800</v>
      </c>
      <c r="N87" s="880">
        <v>15100</v>
      </c>
      <c r="O87" s="880">
        <v>15300</v>
      </c>
      <c r="P87" s="880">
        <v>15900</v>
      </c>
      <c r="Q87" s="880">
        <v>16500</v>
      </c>
      <c r="R87" s="880">
        <v>16800</v>
      </c>
      <c r="S87" s="880">
        <v>17300</v>
      </c>
      <c r="T87" s="880">
        <v>17300</v>
      </c>
      <c r="U87" s="880">
        <v>17800</v>
      </c>
      <c r="V87" s="881">
        <v>18800</v>
      </c>
    </row>
    <row r="88" spans="2:22" s="755" customFormat="1">
      <c r="B88" s="958" t="s">
        <v>5</v>
      </c>
      <c r="C88" s="959"/>
      <c r="D88" s="960" t="str">
        <f>B88</f>
        <v>Norfolk</v>
      </c>
      <c r="E88" s="960"/>
      <c r="F88" s="960"/>
      <c r="G88" s="960"/>
      <c r="H88" s="960"/>
      <c r="I88" s="960"/>
      <c r="J88" s="960"/>
      <c r="K88" s="960"/>
      <c r="L88" s="960"/>
      <c r="M88" s="961"/>
      <c r="N88" s="960"/>
      <c r="O88" s="960"/>
      <c r="P88" s="960"/>
      <c r="Q88" s="960"/>
      <c r="R88" s="960"/>
      <c r="S88" s="960"/>
      <c r="T88" s="960"/>
      <c r="U88" s="960"/>
      <c r="V88" s="962"/>
    </row>
    <row r="89" spans="2:22" s="755" customFormat="1">
      <c r="B89" s="843" t="s">
        <v>100</v>
      </c>
      <c r="C89" s="844" t="s">
        <v>1</v>
      </c>
      <c r="D89" s="779">
        <v>250</v>
      </c>
      <c r="E89" s="779">
        <v>275</v>
      </c>
      <c r="F89" s="779">
        <v>150</v>
      </c>
      <c r="G89" s="779">
        <v>175</v>
      </c>
      <c r="H89" s="779">
        <v>175</v>
      </c>
      <c r="I89" s="779">
        <v>200</v>
      </c>
      <c r="J89" s="779">
        <v>225</v>
      </c>
      <c r="K89" s="779">
        <v>150</v>
      </c>
      <c r="L89" s="779">
        <v>200</v>
      </c>
      <c r="M89" s="951">
        <v>1700</v>
      </c>
      <c r="N89" s="779">
        <v>1700</v>
      </c>
      <c r="O89" s="779">
        <v>1700</v>
      </c>
      <c r="P89" s="779">
        <v>1700</v>
      </c>
      <c r="Q89" s="779">
        <v>1700</v>
      </c>
      <c r="R89" s="779">
        <v>1700</v>
      </c>
      <c r="S89" s="779">
        <v>1700</v>
      </c>
      <c r="T89" s="779">
        <v>1700</v>
      </c>
      <c r="U89" s="779">
        <v>1500</v>
      </c>
      <c r="V89" s="780">
        <v>1500</v>
      </c>
    </row>
    <row r="90" spans="2:22" s="963" customFormat="1">
      <c r="B90" s="845"/>
      <c r="C90" s="846" t="s">
        <v>292</v>
      </c>
      <c r="D90" s="880">
        <v>34600</v>
      </c>
      <c r="E90" s="880">
        <v>30700</v>
      </c>
      <c r="F90" s="880">
        <v>36700</v>
      </c>
      <c r="G90" s="880">
        <v>35300</v>
      </c>
      <c r="H90" s="880">
        <v>35800</v>
      </c>
      <c r="I90" s="880">
        <v>37600</v>
      </c>
      <c r="J90" s="880">
        <v>54500</v>
      </c>
      <c r="K90" s="880">
        <v>47300</v>
      </c>
      <c r="L90" s="880">
        <v>42600</v>
      </c>
      <c r="M90" s="916">
        <v>23100</v>
      </c>
      <c r="N90" s="880">
        <v>23400</v>
      </c>
      <c r="O90" s="880">
        <v>23500</v>
      </c>
      <c r="P90" s="880">
        <v>24900</v>
      </c>
      <c r="Q90" s="880">
        <v>25400</v>
      </c>
      <c r="R90" s="880">
        <v>24000</v>
      </c>
      <c r="S90" s="880">
        <v>25100</v>
      </c>
      <c r="T90" s="880">
        <v>26300</v>
      </c>
      <c r="U90" s="880">
        <v>24900</v>
      </c>
      <c r="V90" s="881">
        <v>26400</v>
      </c>
    </row>
    <row r="91" spans="2:22" s="755" customFormat="1">
      <c r="B91" s="843" t="s">
        <v>101</v>
      </c>
      <c r="C91" s="844" t="s">
        <v>1</v>
      </c>
      <c r="D91" s="779">
        <v>325</v>
      </c>
      <c r="E91" s="779">
        <v>275</v>
      </c>
      <c r="F91" s="779">
        <v>250</v>
      </c>
      <c r="G91" s="779">
        <v>325</v>
      </c>
      <c r="H91" s="779">
        <v>300</v>
      </c>
      <c r="I91" s="779">
        <v>350</v>
      </c>
      <c r="J91" s="779">
        <v>375</v>
      </c>
      <c r="K91" s="779">
        <v>450</v>
      </c>
      <c r="L91" s="779">
        <v>450</v>
      </c>
      <c r="M91" s="951">
        <v>800</v>
      </c>
      <c r="N91" s="779">
        <v>750</v>
      </c>
      <c r="O91" s="779">
        <v>700</v>
      </c>
      <c r="P91" s="779">
        <v>700</v>
      </c>
      <c r="Q91" s="779">
        <v>700</v>
      </c>
      <c r="R91" s="779">
        <v>650</v>
      </c>
      <c r="S91" s="779">
        <v>600</v>
      </c>
      <c r="T91" s="779">
        <v>550</v>
      </c>
      <c r="U91" s="779">
        <v>500</v>
      </c>
      <c r="V91" s="780">
        <v>500</v>
      </c>
    </row>
    <row r="92" spans="2:22" s="963" customFormat="1">
      <c r="B92" s="845"/>
      <c r="C92" s="846" t="s">
        <v>292</v>
      </c>
      <c r="D92" s="880">
        <v>38200</v>
      </c>
      <c r="E92" s="880">
        <v>31700</v>
      </c>
      <c r="F92" s="880">
        <v>31800</v>
      </c>
      <c r="G92" s="880">
        <v>32800</v>
      </c>
      <c r="H92" s="880">
        <v>32900</v>
      </c>
      <c r="I92" s="880">
        <v>33100</v>
      </c>
      <c r="J92" s="880">
        <v>34100</v>
      </c>
      <c r="K92" s="880">
        <v>34100</v>
      </c>
      <c r="L92" s="880">
        <v>34300</v>
      </c>
      <c r="M92" s="916">
        <v>22800</v>
      </c>
      <c r="N92" s="880">
        <v>22200</v>
      </c>
      <c r="O92" s="880">
        <v>24100</v>
      </c>
      <c r="P92" s="880">
        <v>25400</v>
      </c>
      <c r="Q92" s="880">
        <v>26100</v>
      </c>
      <c r="R92" s="880">
        <v>26800</v>
      </c>
      <c r="S92" s="880">
        <v>28000</v>
      </c>
      <c r="T92" s="880">
        <v>28800</v>
      </c>
      <c r="U92" s="880">
        <v>30000</v>
      </c>
      <c r="V92" s="881">
        <v>32200</v>
      </c>
    </row>
    <row r="93" spans="2:22" s="755" customFormat="1">
      <c r="B93" s="843" t="s">
        <v>70</v>
      </c>
      <c r="C93" s="844" t="s">
        <v>1</v>
      </c>
      <c r="D93" s="779">
        <v>1300</v>
      </c>
      <c r="E93" s="779">
        <v>1300</v>
      </c>
      <c r="F93" s="779">
        <v>600</v>
      </c>
      <c r="G93" s="779">
        <v>700</v>
      </c>
      <c r="H93" s="779">
        <v>700</v>
      </c>
      <c r="I93" s="779">
        <v>600</v>
      </c>
      <c r="J93" s="779">
        <v>800</v>
      </c>
      <c r="K93" s="779">
        <v>1000</v>
      </c>
      <c r="L93" s="779">
        <v>1000</v>
      </c>
      <c r="M93" s="951">
        <v>15500</v>
      </c>
      <c r="N93" s="779">
        <v>16000</v>
      </c>
      <c r="O93" s="779">
        <v>16500</v>
      </c>
      <c r="P93" s="779">
        <v>16500</v>
      </c>
      <c r="Q93" s="779">
        <v>16500</v>
      </c>
      <c r="R93" s="779">
        <v>16000</v>
      </c>
      <c r="S93" s="779">
        <v>16000</v>
      </c>
      <c r="T93" s="779">
        <v>15500</v>
      </c>
      <c r="U93" s="779">
        <v>15500</v>
      </c>
      <c r="V93" s="780">
        <v>16000</v>
      </c>
    </row>
    <row r="94" spans="2:22" s="963" customFormat="1">
      <c r="B94" s="845"/>
      <c r="C94" s="846" t="s">
        <v>292</v>
      </c>
      <c r="D94" s="880">
        <v>26300</v>
      </c>
      <c r="E94" s="880">
        <v>18200</v>
      </c>
      <c r="F94" s="880">
        <v>21700</v>
      </c>
      <c r="G94" s="880">
        <v>21800</v>
      </c>
      <c r="H94" s="880">
        <v>21000</v>
      </c>
      <c r="I94" s="880">
        <v>21900</v>
      </c>
      <c r="J94" s="880">
        <v>22500</v>
      </c>
      <c r="K94" s="880">
        <v>22900</v>
      </c>
      <c r="L94" s="880">
        <v>22900</v>
      </c>
      <c r="M94" s="916">
        <v>13500</v>
      </c>
      <c r="N94" s="880">
        <v>13900</v>
      </c>
      <c r="O94" s="880">
        <v>14200</v>
      </c>
      <c r="P94" s="880">
        <v>14400</v>
      </c>
      <c r="Q94" s="880">
        <v>14700</v>
      </c>
      <c r="R94" s="880">
        <v>15100</v>
      </c>
      <c r="S94" s="880">
        <v>15600</v>
      </c>
      <c r="T94" s="880">
        <v>16200</v>
      </c>
      <c r="U94" s="880">
        <v>16800</v>
      </c>
      <c r="V94" s="881">
        <v>17800</v>
      </c>
    </row>
    <row r="95" spans="2:22" s="755" customFormat="1">
      <c r="B95" s="843" t="s">
        <v>2</v>
      </c>
      <c r="C95" s="844" t="s">
        <v>1</v>
      </c>
      <c r="D95" s="779">
        <v>200</v>
      </c>
      <c r="E95" s="779">
        <v>1400</v>
      </c>
      <c r="F95" s="779">
        <v>1400</v>
      </c>
      <c r="G95" s="779">
        <v>1200</v>
      </c>
      <c r="H95" s="779">
        <v>1200</v>
      </c>
      <c r="I95" s="779">
        <v>1100</v>
      </c>
      <c r="J95" s="779">
        <v>1200</v>
      </c>
      <c r="K95" s="779">
        <v>1500</v>
      </c>
      <c r="L95" s="779">
        <v>1500</v>
      </c>
      <c r="M95" s="951">
        <v>3200</v>
      </c>
      <c r="N95" s="779">
        <v>3200</v>
      </c>
      <c r="O95" s="779">
        <v>3200</v>
      </c>
      <c r="P95" s="779">
        <v>3200</v>
      </c>
      <c r="Q95" s="779">
        <v>3200</v>
      </c>
      <c r="R95" s="779">
        <v>3300</v>
      </c>
      <c r="S95" s="779">
        <v>3300</v>
      </c>
      <c r="T95" s="779">
        <v>3300</v>
      </c>
      <c r="U95" s="779">
        <v>3400</v>
      </c>
      <c r="V95" s="780">
        <v>3400</v>
      </c>
    </row>
    <row r="96" spans="2:22" s="963" customFormat="1">
      <c r="B96" s="847"/>
      <c r="C96" s="848" t="s">
        <v>292</v>
      </c>
      <c r="D96" s="880">
        <v>27400</v>
      </c>
      <c r="E96" s="880">
        <v>27000</v>
      </c>
      <c r="F96" s="880">
        <v>26400</v>
      </c>
      <c r="G96" s="880">
        <v>27800</v>
      </c>
      <c r="H96" s="880">
        <v>28200</v>
      </c>
      <c r="I96" s="880">
        <v>26400</v>
      </c>
      <c r="J96" s="880">
        <v>26400</v>
      </c>
      <c r="K96" s="880">
        <v>29800</v>
      </c>
      <c r="L96" s="880">
        <v>30000</v>
      </c>
      <c r="M96" s="916">
        <v>13200</v>
      </c>
      <c r="N96" s="880">
        <v>13400</v>
      </c>
      <c r="O96" s="880">
        <v>13800</v>
      </c>
      <c r="P96" s="880">
        <v>14200</v>
      </c>
      <c r="Q96" s="880">
        <v>14800</v>
      </c>
      <c r="R96" s="880">
        <v>15600</v>
      </c>
      <c r="S96" s="880">
        <v>16200</v>
      </c>
      <c r="T96" s="880">
        <v>16500</v>
      </c>
      <c r="U96" s="880">
        <v>17000</v>
      </c>
      <c r="V96" s="881">
        <v>18200</v>
      </c>
    </row>
    <row r="97" spans="2:22" s="755" customFormat="1">
      <c r="B97" s="958" t="s">
        <v>6</v>
      </c>
      <c r="C97" s="959"/>
      <c r="D97" s="960" t="str">
        <f>B97</f>
        <v>Suffolk</v>
      </c>
      <c r="E97" s="960"/>
      <c r="F97" s="960"/>
      <c r="G97" s="960"/>
      <c r="H97" s="960"/>
      <c r="I97" s="960"/>
      <c r="J97" s="960"/>
      <c r="K97" s="960"/>
      <c r="L97" s="960"/>
      <c r="M97" s="961"/>
      <c r="N97" s="960"/>
      <c r="O97" s="960"/>
      <c r="P97" s="960"/>
      <c r="Q97" s="960"/>
      <c r="R97" s="960"/>
      <c r="S97" s="960"/>
      <c r="T97" s="960"/>
      <c r="U97" s="960"/>
      <c r="V97" s="962"/>
    </row>
    <row r="98" spans="2:22" s="755" customFormat="1">
      <c r="B98" s="843" t="s">
        <v>100</v>
      </c>
      <c r="C98" s="844" t="s">
        <v>1</v>
      </c>
      <c r="D98" s="779">
        <v>275</v>
      </c>
      <c r="E98" s="779">
        <v>100</v>
      </c>
      <c r="F98" s="779">
        <v>150</v>
      </c>
      <c r="G98" s="779">
        <v>175</v>
      </c>
      <c r="H98" s="779">
        <v>175</v>
      </c>
      <c r="I98" s="779">
        <v>175</v>
      </c>
      <c r="J98" s="779">
        <v>225</v>
      </c>
      <c r="K98" s="779">
        <v>100</v>
      </c>
      <c r="L98" s="779">
        <v>600</v>
      </c>
      <c r="M98" s="951">
        <v>1300</v>
      </c>
      <c r="N98" s="779">
        <v>1400</v>
      </c>
      <c r="O98" s="779">
        <v>1300</v>
      </c>
      <c r="P98" s="779">
        <v>1300</v>
      </c>
      <c r="Q98" s="779">
        <v>1300</v>
      </c>
      <c r="R98" s="779">
        <v>1300</v>
      </c>
      <c r="S98" s="779">
        <v>1400</v>
      </c>
      <c r="T98" s="779">
        <v>1400</v>
      </c>
      <c r="U98" s="779">
        <v>1300</v>
      </c>
      <c r="V98" s="780">
        <v>1300</v>
      </c>
    </row>
    <row r="99" spans="2:22" s="963" customFormat="1">
      <c r="B99" s="845"/>
      <c r="C99" s="846" t="s">
        <v>292</v>
      </c>
      <c r="D99" s="880">
        <v>28000</v>
      </c>
      <c r="E99" s="880">
        <v>35800</v>
      </c>
      <c r="F99" s="880">
        <v>34800</v>
      </c>
      <c r="G99" s="880">
        <v>35100</v>
      </c>
      <c r="H99" s="880">
        <v>35100</v>
      </c>
      <c r="I99" s="880">
        <v>35300</v>
      </c>
      <c r="J99" s="880">
        <v>38000</v>
      </c>
      <c r="K99" s="880">
        <v>37800</v>
      </c>
      <c r="L99" s="880">
        <v>25000</v>
      </c>
      <c r="M99" s="916">
        <v>21600</v>
      </c>
      <c r="N99" s="880">
        <v>22800</v>
      </c>
      <c r="O99" s="880">
        <v>24200</v>
      </c>
      <c r="P99" s="880">
        <v>24600</v>
      </c>
      <c r="Q99" s="880">
        <v>25100</v>
      </c>
      <c r="R99" s="880">
        <v>25200</v>
      </c>
      <c r="S99" s="880">
        <v>25000</v>
      </c>
      <c r="T99" s="880">
        <v>26200</v>
      </c>
      <c r="U99" s="880">
        <v>26300</v>
      </c>
      <c r="V99" s="881">
        <v>27500</v>
      </c>
    </row>
    <row r="100" spans="2:22" s="755" customFormat="1">
      <c r="B100" s="843" t="s">
        <v>101</v>
      </c>
      <c r="C100" s="844" t="s">
        <v>1</v>
      </c>
      <c r="D100" s="779">
        <v>250</v>
      </c>
      <c r="E100" s="779">
        <v>225</v>
      </c>
      <c r="F100" s="779">
        <v>250</v>
      </c>
      <c r="G100" s="779">
        <v>250</v>
      </c>
      <c r="H100" s="779">
        <v>275</v>
      </c>
      <c r="I100" s="779">
        <v>275</v>
      </c>
      <c r="J100" s="779">
        <v>325</v>
      </c>
      <c r="K100" s="779">
        <v>375</v>
      </c>
      <c r="L100" s="779">
        <v>425</v>
      </c>
      <c r="M100" s="951">
        <v>750</v>
      </c>
      <c r="N100" s="779">
        <v>700</v>
      </c>
      <c r="O100" s="779">
        <v>700</v>
      </c>
      <c r="P100" s="779">
        <v>700</v>
      </c>
      <c r="Q100" s="779">
        <v>700</v>
      </c>
      <c r="R100" s="779">
        <v>650</v>
      </c>
      <c r="S100" s="779">
        <v>700</v>
      </c>
      <c r="T100" s="779">
        <v>650</v>
      </c>
      <c r="U100" s="779">
        <v>550</v>
      </c>
      <c r="V100" s="780">
        <v>600</v>
      </c>
    </row>
    <row r="101" spans="2:22" s="963" customFormat="1">
      <c r="B101" s="845"/>
      <c r="C101" s="846" t="s">
        <v>292</v>
      </c>
      <c r="D101" s="880">
        <v>29000</v>
      </c>
      <c r="E101" s="880">
        <v>28600</v>
      </c>
      <c r="F101" s="880">
        <v>29200</v>
      </c>
      <c r="G101" s="880">
        <v>29900</v>
      </c>
      <c r="H101" s="880">
        <v>30500</v>
      </c>
      <c r="I101" s="880">
        <v>30500</v>
      </c>
      <c r="J101" s="880">
        <v>31300</v>
      </c>
      <c r="K101" s="880">
        <v>27500</v>
      </c>
      <c r="L101" s="880">
        <v>30500</v>
      </c>
      <c r="M101" s="916">
        <v>23000</v>
      </c>
      <c r="N101" s="880">
        <v>22900</v>
      </c>
      <c r="O101" s="880">
        <v>24600</v>
      </c>
      <c r="P101" s="880">
        <v>26500</v>
      </c>
      <c r="Q101" s="880">
        <v>26600</v>
      </c>
      <c r="R101" s="880">
        <v>27400</v>
      </c>
      <c r="S101" s="880">
        <v>28700</v>
      </c>
      <c r="T101" s="880">
        <v>29700</v>
      </c>
      <c r="U101" s="880">
        <v>30700</v>
      </c>
      <c r="V101" s="881">
        <v>32500</v>
      </c>
    </row>
    <row r="102" spans="2:22" s="755" customFormat="1">
      <c r="B102" s="843" t="s">
        <v>70</v>
      </c>
      <c r="C102" s="844" t="s">
        <v>1</v>
      </c>
      <c r="D102" s="779">
        <v>1400</v>
      </c>
      <c r="E102" s="779">
        <v>475</v>
      </c>
      <c r="F102" s="779">
        <v>475</v>
      </c>
      <c r="G102" s="779">
        <v>475</v>
      </c>
      <c r="H102" s="779">
        <v>500</v>
      </c>
      <c r="I102" s="779">
        <v>475</v>
      </c>
      <c r="J102" s="779">
        <v>500</v>
      </c>
      <c r="K102" s="779">
        <v>425</v>
      </c>
      <c r="L102" s="779">
        <v>200</v>
      </c>
      <c r="M102" s="951">
        <v>12500</v>
      </c>
      <c r="N102" s="779">
        <v>13000</v>
      </c>
      <c r="O102" s="779">
        <v>13500</v>
      </c>
      <c r="P102" s="779">
        <v>13500</v>
      </c>
      <c r="Q102" s="779">
        <v>13500</v>
      </c>
      <c r="R102" s="779">
        <v>13500</v>
      </c>
      <c r="S102" s="779">
        <v>14000</v>
      </c>
      <c r="T102" s="779">
        <v>13500</v>
      </c>
      <c r="U102" s="779">
        <v>14000</v>
      </c>
      <c r="V102" s="780">
        <v>14500</v>
      </c>
    </row>
    <row r="103" spans="2:22" s="963" customFormat="1">
      <c r="B103" s="845"/>
      <c r="C103" s="846" t="s">
        <v>292</v>
      </c>
      <c r="D103" s="880">
        <v>14700</v>
      </c>
      <c r="E103" s="880">
        <v>18400</v>
      </c>
      <c r="F103" s="880">
        <v>18400</v>
      </c>
      <c r="G103" s="880">
        <v>18800</v>
      </c>
      <c r="H103" s="880">
        <v>18900</v>
      </c>
      <c r="I103" s="880">
        <v>19200</v>
      </c>
      <c r="J103" s="880">
        <v>19900</v>
      </c>
      <c r="K103" s="880">
        <v>20900</v>
      </c>
      <c r="L103" s="880">
        <v>23800</v>
      </c>
      <c r="M103" s="916">
        <v>13800</v>
      </c>
      <c r="N103" s="880">
        <v>14200</v>
      </c>
      <c r="O103" s="880">
        <v>14400</v>
      </c>
      <c r="P103" s="880">
        <v>14400</v>
      </c>
      <c r="Q103" s="880">
        <v>14900</v>
      </c>
      <c r="R103" s="880">
        <v>15300</v>
      </c>
      <c r="S103" s="880">
        <v>15500</v>
      </c>
      <c r="T103" s="880">
        <v>16100</v>
      </c>
      <c r="U103" s="880">
        <v>16800</v>
      </c>
      <c r="V103" s="881">
        <v>17900</v>
      </c>
    </row>
    <row r="104" spans="2:22" s="755" customFormat="1">
      <c r="B104" s="843" t="s">
        <v>2</v>
      </c>
      <c r="C104" s="844" t="s">
        <v>1</v>
      </c>
      <c r="D104" s="779">
        <v>700</v>
      </c>
      <c r="E104" s="779">
        <v>225</v>
      </c>
      <c r="F104" s="779">
        <v>225</v>
      </c>
      <c r="G104" s="779">
        <v>225</v>
      </c>
      <c r="H104" s="779">
        <v>200</v>
      </c>
      <c r="I104" s="779">
        <v>200</v>
      </c>
      <c r="J104" s="779">
        <v>225</v>
      </c>
      <c r="K104" s="779">
        <v>350</v>
      </c>
      <c r="L104" s="779">
        <v>125</v>
      </c>
      <c r="M104" s="951">
        <v>2700</v>
      </c>
      <c r="N104" s="779">
        <v>2700</v>
      </c>
      <c r="O104" s="779">
        <v>2700</v>
      </c>
      <c r="P104" s="779">
        <v>2800</v>
      </c>
      <c r="Q104" s="779">
        <v>2800</v>
      </c>
      <c r="R104" s="779">
        <v>3000</v>
      </c>
      <c r="S104" s="779">
        <v>3100</v>
      </c>
      <c r="T104" s="779">
        <v>3100</v>
      </c>
      <c r="U104" s="779">
        <v>3100</v>
      </c>
      <c r="V104" s="780">
        <v>3100</v>
      </c>
    </row>
    <row r="105" spans="2:22" s="963" customFormat="1">
      <c r="B105" s="847"/>
      <c r="C105" s="848" t="s">
        <v>292</v>
      </c>
      <c r="D105" s="880">
        <v>16500</v>
      </c>
      <c r="E105" s="880">
        <v>21500</v>
      </c>
      <c r="F105" s="880">
        <v>21100</v>
      </c>
      <c r="G105" s="880">
        <v>21200</v>
      </c>
      <c r="H105" s="880">
        <v>20400</v>
      </c>
      <c r="I105" s="880">
        <v>21500</v>
      </c>
      <c r="J105" s="880">
        <v>19700</v>
      </c>
      <c r="K105" s="880">
        <v>27700</v>
      </c>
      <c r="L105" s="880">
        <v>24600</v>
      </c>
      <c r="M105" s="916">
        <v>13100</v>
      </c>
      <c r="N105" s="880">
        <v>13600</v>
      </c>
      <c r="O105" s="880">
        <v>13900</v>
      </c>
      <c r="P105" s="880">
        <v>14300</v>
      </c>
      <c r="Q105" s="880">
        <v>14600</v>
      </c>
      <c r="R105" s="880">
        <v>15400</v>
      </c>
      <c r="S105" s="880">
        <v>15900</v>
      </c>
      <c r="T105" s="880">
        <v>16400</v>
      </c>
      <c r="U105" s="880">
        <v>17100</v>
      </c>
      <c r="V105" s="881">
        <v>18100</v>
      </c>
    </row>
    <row r="106" spans="2:22" s="755" customFormat="1">
      <c r="B106" s="958" t="s">
        <v>7</v>
      </c>
      <c r="C106" s="959"/>
      <c r="D106" s="960" t="str">
        <f>B106</f>
        <v>Luton</v>
      </c>
      <c r="E106" s="960"/>
      <c r="F106" s="960"/>
      <c r="G106" s="960"/>
      <c r="H106" s="960"/>
      <c r="I106" s="960"/>
      <c r="J106" s="960"/>
      <c r="K106" s="960"/>
      <c r="L106" s="960"/>
      <c r="M106" s="961"/>
      <c r="N106" s="960"/>
      <c r="O106" s="960"/>
      <c r="P106" s="960"/>
      <c r="Q106" s="960"/>
      <c r="R106" s="960"/>
      <c r="S106" s="960"/>
      <c r="T106" s="960"/>
      <c r="U106" s="960"/>
      <c r="V106" s="962"/>
    </row>
    <row r="107" spans="2:22" s="755" customFormat="1">
      <c r="B107" s="843" t="s">
        <v>100</v>
      </c>
      <c r="C107" s="844" t="s">
        <v>1</v>
      </c>
      <c r="D107" s="779">
        <v>50</v>
      </c>
      <c r="E107" s="779">
        <v>75</v>
      </c>
      <c r="F107" s="779">
        <v>50</v>
      </c>
      <c r="G107" s="779">
        <v>75</v>
      </c>
      <c r="H107" s="779">
        <v>75</v>
      </c>
      <c r="I107" s="779">
        <v>75</v>
      </c>
      <c r="J107" s="779">
        <v>75</v>
      </c>
      <c r="K107" s="779">
        <v>75</v>
      </c>
      <c r="L107" s="779">
        <v>50</v>
      </c>
      <c r="M107" s="951">
        <v>275</v>
      </c>
      <c r="N107" s="779">
        <v>275</v>
      </c>
      <c r="O107" s="779">
        <v>300</v>
      </c>
      <c r="P107" s="779">
        <v>300</v>
      </c>
      <c r="Q107" s="779">
        <v>300</v>
      </c>
      <c r="R107" s="779">
        <v>325</v>
      </c>
      <c r="S107" s="779">
        <v>350</v>
      </c>
      <c r="T107" s="779">
        <v>325</v>
      </c>
      <c r="U107" s="779">
        <v>325</v>
      </c>
      <c r="V107" s="780">
        <v>325</v>
      </c>
    </row>
    <row r="108" spans="2:22" s="963" customFormat="1">
      <c r="B108" s="845"/>
      <c r="C108" s="846" t="s">
        <v>292</v>
      </c>
      <c r="D108" s="880">
        <v>35300</v>
      </c>
      <c r="E108" s="880">
        <v>33600</v>
      </c>
      <c r="F108" s="880">
        <v>33500</v>
      </c>
      <c r="G108" s="880">
        <v>38200</v>
      </c>
      <c r="H108" s="880">
        <v>35600</v>
      </c>
      <c r="I108" s="880">
        <v>36700</v>
      </c>
      <c r="J108" s="880">
        <v>35900</v>
      </c>
      <c r="K108" s="880">
        <v>36900</v>
      </c>
      <c r="L108" s="880">
        <v>41200</v>
      </c>
      <c r="M108" s="916">
        <v>23400</v>
      </c>
      <c r="N108" s="880">
        <v>24300</v>
      </c>
      <c r="O108" s="880">
        <v>25500</v>
      </c>
      <c r="P108" s="880">
        <v>24400</v>
      </c>
      <c r="Q108" s="880">
        <v>25200</v>
      </c>
      <c r="R108" s="880">
        <v>24700</v>
      </c>
      <c r="S108" s="880">
        <v>25400</v>
      </c>
      <c r="T108" s="880">
        <v>26400</v>
      </c>
      <c r="U108" s="880">
        <v>26400</v>
      </c>
      <c r="V108" s="881">
        <v>26000</v>
      </c>
    </row>
    <row r="109" spans="2:22" s="755" customFormat="1">
      <c r="B109" s="843" t="s">
        <v>101</v>
      </c>
      <c r="C109" s="844" t="s">
        <v>1</v>
      </c>
      <c r="D109" s="779">
        <v>50</v>
      </c>
      <c r="E109" s="779">
        <v>25</v>
      </c>
      <c r="F109" s="779">
        <v>50</v>
      </c>
      <c r="G109" s="779">
        <v>75</v>
      </c>
      <c r="H109" s="779">
        <v>75</v>
      </c>
      <c r="I109" s="779">
        <v>75</v>
      </c>
      <c r="J109" s="779">
        <v>75</v>
      </c>
      <c r="K109" s="779">
        <v>100</v>
      </c>
      <c r="L109" s="779">
        <v>75</v>
      </c>
      <c r="M109" s="951">
        <v>150</v>
      </c>
      <c r="N109" s="779">
        <v>150</v>
      </c>
      <c r="O109" s="779">
        <v>125</v>
      </c>
      <c r="P109" s="779">
        <v>125</v>
      </c>
      <c r="Q109" s="779">
        <v>125</v>
      </c>
      <c r="R109" s="779">
        <v>125</v>
      </c>
      <c r="S109" s="779">
        <v>100</v>
      </c>
      <c r="T109" s="779">
        <v>100</v>
      </c>
      <c r="U109" s="779">
        <v>100</v>
      </c>
      <c r="V109" s="780">
        <v>75</v>
      </c>
    </row>
    <row r="110" spans="2:22" s="963" customFormat="1">
      <c r="B110" s="845"/>
      <c r="C110" s="846" t="s">
        <v>292</v>
      </c>
      <c r="D110" s="880">
        <v>38100</v>
      </c>
      <c r="E110" s="880">
        <v>29500</v>
      </c>
      <c r="F110" s="880">
        <v>29300</v>
      </c>
      <c r="G110" s="880">
        <v>42100</v>
      </c>
      <c r="H110" s="880">
        <v>41800</v>
      </c>
      <c r="I110" s="880">
        <v>40800</v>
      </c>
      <c r="J110" s="880">
        <v>36100</v>
      </c>
      <c r="K110" s="880">
        <v>38500</v>
      </c>
      <c r="L110" s="880">
        <v>38200</v>
      </c>
      <c r="M110" s="916">
        <v>22300</v>
      </c>
      <c r="N110" s="880">
        <v>22900</v>
      </c>
      <c r="O110" s="880">
        <v>23500</v>
      </c>
      <c r="P110" s="880">
        <v>24600</v>
      </c>
      <c r="Q110" s="880">
        <v>25300</v>
      </c>
      <c r="R110" s="880">
        <v>27300</v>
      </c>
      <c r="S110" s="880">
        <v>28800</v>
      </c>
      <c r="T110" s="880">
        <v>28800</v>
      </c>
      <c r="U110" s="880">
        <v>28300</v>
      </c>
      <c r="V110" s="881">
        <v>30300</v>
      </c>
    </row>
    <row r="111" spans="2:22" s="755" customFormat="1">
      <c r="B111" s="843" t="s">
        <v>70</v>
      </c>
      <c r="C111" s="844" t="s">
        <v>1</v>
      </c>
      <c r="D111" s="779">
        <v>375</v>
      </c>
      <c r="E111" s="779">
        <v>325</v>
      </c>
      <c r="F111" s="779">
        <v>325</v>
      </c>
      <c r="G111" s="779">
        <v>325</v>
      </c>
      <c r="H111" s="779">
        <v>350</v>
      </c>
      <c r="I111" s="779">
        <v>375</v>
      </c>
      <c r="J111" s="779">
        <v>350</v>
      </c>
      <c r="K111" s="779">
        <v>325</v>
      </c>
      <c r="L111" s="779">
        <v>275</v>
      </c>
      <c r="M111" s="951">
        <v>2500</v>
      </c>
      <c r="N111" s="779">
        <v>2700</v>
      </c>
      <c r="O111" s="779">
        <v>2600</v>
      </c>
      <c r="P111" s="779">
        <v>2700</v>
      </c>
      <c r="Q111" s="779">
        <v>2700</v>
      </c>
      <c r="R111" s="779">
        <v>3100</v>
      </c>
      <c r="S111" s="779">
        <v>3300</v>
      </c>
      <c r="T111" s="779">
        <v>3100</v>
      </c>
      <c r="U111" s="779">
        <v>3200</v>
      </c>
      <c r="V111" s="780">
        <v>3300</v>
      </c>
    </row>
    <row r="112" spans="2:22" s="963" customFormat="1">
      <c r="B112" s="845"/>
      <c r="C112" s="846" t="s">
        <v>292</v>
      </c>
      <c r="D112" s="880">
        <v>21700</v>
      </c>
      <c r="E112" s="880">
        <v>18100</v>
      </c>
      <c r="F112" s="880">
        <v>18300</v>
      </c>
      <c r="G112" s="880">
        <v>18700</v>
      </c>
      <c r="H112" s="880">
        <v>18300</v>
      </c>
      <c r="I112" s="880">
        <v>18600</v>
      </c>
      <c r="J112" s="880">
        <v>20100</v>
      </c>
      <c r="K112" s="880">
        <v>20200</v>
      </c>
      <c r="L112" s="880">
        <v>20100</v>
      </c>
      <c r="M112" s="916">
        <v>13800</v>
      </c>
      <c r="N112" s="880">
        <v>14300</v>
      </c>
      <c r="O112" s="880">
        <v>14600</v>
      </c>
      <c r="P112" s="880">
        <v>14000</v>
      </c>
      <c r="Q112" s="880">
        <v>14800</v>
      </c>
      <c r="R112" s="880">
        <v>14900</v>
      </c>
      <c r="S112" s="880">
        <v>15600</v>
      </c>
      <c r="T112" s="880">
        <v>16000</v>
      </c>
      <c r="U112" s="880">
        <v>16400</v>
      </c>
      <c r="V112" s="881">
        <v>17600</v>
      </c>
    </row>
    <row r="113" spans="2:22" s="755" customFormat="1">
      <c r="B113" s="843" t="s">
        <v>2</v>
      </c>
      <c r="C113" s="844" t="s">
        <v>1</v>
      </c>
      <c r="D113" s="779">
        <v>50</v>
      </c>
      <c r="E113" s="779">
        <v>75</v>
      </c>
      <c r="F113" s="779">
        <v>50</v>
      </c>
      <c r="G113" s="779">
        <v>50</v>
      </c>
      <c r="H113" s="779">
        <v>50</v>
      </c>
      <c r="I113" s="779">
        <v>50</v>
      </c>
      <c r="J113" s="779">
        <v>25</v>
      </c>
      <c r="K113" s="779">
        <v>25</v>
      </c>
      <c r="L113" s="779">
        <v>75</v>
      </c>
      <c r="M113" s="951">
        <v>400</v>
      </c>
      <c r="N113" s="779">
        <v>400</v>
      </c>
      <c r="O113" s="779">
        <v>375</v>
      </c>
      <c r="P113" s="779">
        <v>400</v>
      </c>
      <c r="Q113" s="779">
        <v>400</v>
      </c>
      <c r="R113" s="779">
        <v>400</v>
      </c>
      <c r="S113" s="779">
        <v>450</v>
      </c>
      <c r="T113" s="779">
        <v>425</v>
      </c>
      <c r="U113" s="779">
        <v>450</v>
      </c>
      <c r="V113" s="780">
        <v>475</v>
      </c>
    </row>
    <row r="114" spans="2:22" s="963" customFormat="1">
      <c r="B114" s="847"/>
      <c r="C114" s="848" t="s">
        <v>292</v>
      </c>
      <c r="D114" s="880">
        <v>18800</v>
      </c>
      <c r="E114" s="880">
        <v>20800</v>
      </c>
      <c r="F114" s="880">
        <v>21300</v>
      </c>
      <c r="G114" s="880">
        <v>21600</v>
      </c>
      <c r="H114" s="880">
        <v>21600</v>
      </c>
      <c r="I114" s="880">
        <v>21900</v>
      </c>
      <c r="J114" s="880">
        <v>20100</v>
      </c>
      <c r="K114" s="880">
        <v>21500</v>
      </c>
      <c r="L114" s="880">
        <v>23800</v>
      </c>
      <c r="M114" s="916">
        <v>14200</v>
      </c>
      <c r="N114" s="880">
        <v>14900</v>
      </c>
      <c r="O114" s="880">
        <v>14500</v>
      </c>
      <c r="P114" s="880">
        <v>14900</v>
      </c>
      <c r="Q114" s="880">
        <v>15400</v>
      </c>
      <c r="R114" s="880">
        <v>16000</v>
      </c>
      <c r="S114" s="880">
        <v>16100</v>
      </c>
      <c r="T114" s="880">
        <v>16900</v>
      </c>
      <c r="U114" s="880">
        <v>16900</v>
      </c>
      <c r="V114" s="881">
        <v>17900</v>
      </c>
    </row>
    <row r="115" spans="2:22" s="755" customFormat="1">
      <c r="B115" s="958" t="s">
        <v>8</v>
      </c>
      <c r="C115" s="959"/>
      <c r="D115" s="960" t="str">
        <f>B115</f>
        <v>Essex</v>
      </c>
      <c r="E115" s="960"/>
      <c r="F115" s="960"/>
      <c r="G115" s="960"/>
      <c r="H115" s="960"/>
      <c r="I115" s="960"/>
      <c r="J115" s="960"/>
      <c r="K115" s="960"/>
      <c r="L115" s="960"/>
      <c r="M115" s="961"/>
      <c r="N115" s="960"/>
      <c r="O115" s="960"/>
      <c r="P115" s="960"/>
      <c r="Q115" s="960"/>
      <c r="R115" s="960"/>
      <c r="S115" s="960"/>
      <c r="T115" s="960"/>
      <c r="U115" s="960"/>
      <c r="V115" s="962"/>
    </row>
    <row r="116" spans="2:22" s="755" customFormat="1">
      <c r="B116" s="843" t="s">
        <v>100</v>
      </c>
      <c r="C116" s="844" t="s">
        <v>1</v>
      </c>
      <c r="D116" s="779">
        <v>375</v>
      </c>
      <c r="E116" s="779">
        <v>600</v>
      </c>
      <c r="F116" s="779">
        <v>225</v>
      </c>
      <c r="G116" s="779">
        <v>150</v>
      </c>
      <c r="H116" s="779">
        <v>125</v>
      </c>
      <c r="I116" s="779">
        <v>150</v>
      </c>
      <c r="J116" s="779">
        <v>200</v>
      </c>
      <c r="K116" s="779">
        <v>225</v>
      </c>
      <c r="L116" s="779">
        <v>250</v>
      </c>
      <c r="M116" s="951">
        <v>2700</v>
      </c>
      <c r="N116" s="779">
        <v>2500</v>
      </c>
      <c r="O116" s="779">
        <v>2500</v>
      </c>
      <c r="P116" s="779">
        <v>2400</v>
      </c>
      <c r="Q116" s="779">
        <v>2400</v>
      </c>
      <c r="R116" s="779">
        <v>2400</v>
      </c>
      <c r="S116" s="779">
        <v>2600</v>
      </c>
      <c r="T116" s="779">
        <v>2600</v>
      </c>
      <c r="U116" s="779">
        <v>2300</v>
      </c>
      <c r="V116" s="780">
        <v>2400</v>
      </c>
    </row>
    <row r="117" spans="2:22" s="963" customFormat="1">
      <c r="B117" s="845"/>
      <c r="C117" s="846" t="s">
        <v>292</v>
      </c>
      <c r="D117" s="880">
        <v>30400</v>
      </c>
      <c r="E117" s="880">
        <v>31100</v>
      </c>
      <c r="F117" s="880">
        <v>35000</v>
      </c>
      <c r="G117" s="880">
        <v>42700</v>
      </c>
      <c r="H117" s="880">
        <v>46200</v>
      </c>
      <c r="I117" s="880">
        <v>51300</v>
      </c>
      <c r="J117" s="880">
        <v>47600</v>
      </c>
      <c r="K117" s="880">
        <v>45700</v>
      </c>
      <c r="L117" s="880">
        <v>46700</v>
      </c>
      <c r="M117" s="916">
        <v>27000</v>
      </c>
      <c r="N117" s="880">
        <v>26000</v>
      </c>
      <c r="O117" s="880">
        <v>26400</v>
      </c>
      <c r="P117" s="880">
        <v>25600</v>
      </c>
      <c r="Q117" s="880">
        <v>26600</v>
      </c>
      <c r="R117" s="880">
        <v>24400</v>
      </c>
      <c r="S117" s="880">
        <v>25300</v>
      </c>
      <c r="T117" s="880">
        <v>25300</v>
      </c>
      <c r="U117" s="880">
        <v>25600</v>
      </c>
      <c r="V117" s="881">
        <v>26200</v>
      </c>
    </row>
    <row r="118" spans="2:22" s="755" customFormat="1">
      <c r="B118" s="843" t="s">
        <v>101</v>
      </c>
      <c r="C118" s="844" t="s">
        <v>1</v>
      </c>
      <c r="D118" s="779">
        <v>425</v>
      </c>
      <c r="E118" s="779">
        <v>325</v>
      </c>
      <c r="F118" s="779">
        <v>300</v>
      </c>
      <c r="G118" s="779">
        <v>400</v>
      </c>
      <c r="H118" s="779">
        <v>500</v>
      </c>
      <c r="I118" s="779">
        <v>600</v>
      </c>
      <c r="J118" s="779">
        <v>600</v>
      </c>
      <c r="K118" s="779">
        <v>500</v>
      </c>
      <c r="L118" s="779">
        <v>500</v>
      </c>
      <c r="M118" s="951">
        <v>1000</v>
      </c>
      <c r="N118" s="779">
        <v>1000</v>
      </c>
      <c r="O118" s="779">
        <v>950</v>
      </c>
      <c r="P118" s="779">
        <v>850</v>
      </c>
      <c r="Q118" s="779">
        <v>850</v>
      </c>
      <c r="R118" s="779">
        <v>800</v>
      </c>
      <c r="S118" s="779">
        <v>850</v>
      </c>
      <c r="T118" s="779">
        <v>850</v>
      </c>
      <c r="U118" s="779">
        <v>800</v>
      </c>
      <c r="V118" s="780">
        <v>750</v>
      </c>
    </row>
    <row r="119" spans="2:22" s="963" customFormat="1">
      <c r="B119" s="845"/>
      <c r="C119" s="846" t="s">
        <v>292</v>
      </c>
      <c r="D119" s="880">
        <v>30100</v>
      </c>
      <c r="E119" s="880">
        <v>29900</v>
      </c>
      <c r="F119" s="880">
        <v>28700</v>
      </c>
      <c r="G119" s="880">
        <v>34300</v>
      </c>
      <c r="H119" s="880">
        <v>32600</v>
      </c>
      <c r="I119" s="880">
        <v>36300</v>
      </c>
      <c r="J119" s="880">
        <v>35400</v>
      </c>
      <c r="K119" s="880">
        <v>35500</v>
      </c>
      <c r="L119" s="880">
        <v>36300</v>
      </c>
      <c r="M119" s="916">
        <v>22600</v>
      </c>
      <c r="N119" s="880">
        <v>22600</v>
      </c>
      <c r="O119" s="880">
        <v>24300</v>
      </c>
      <c r="P119" s="880">
        <v>25700</v>
      </c>
      <c r="Q119" s="880">
        <v>27100</v>
      </c>
      <c r="R119" s="880">
        <v>27300</v>
      </c>
      <c r="S119" s="880">
        <v>29200</v>
      </c>
      <c r="T119" s="880">
        <v>29900</v>
      </c>
      <c r="U119" s="880">
        <v>31400</v>
      </c>
      <c r="V119" s="881">
        <v>33000</v>
      </c>
    </row>
    <row r="120" spans="2:22" s="755" customFormat="1">
      <c r="B120" s="843" t="s">
        <v>70</v>
      </c>
      <c r="C120" s="844" t="s">
        <v>1</v>
      </c>
      <c r="D120" s="779">
        <v>400</v>
      </c>
      <c r="E120" s="779">
        <v>300</v>
      </c>
      <c r="F120" s="779">
        <v>300</v>
      </c>
      <c r="G120" s="779">
        <v>325</v>
      </c>
      <c r="H120" s="779">
        <v>350</v>
      </c>
      <c r="I120" s="779">
        <v>325</v>
      </c>
      <c r="J120" s="779">
        <v>300</v>
      </c>
      <c r="K120" s="779">
        <v>325</v>
      </c>
      <c r="L120" s="779">
        <v>350</v>
      </c>
      <c r="M120" s="951">
        <v>23000</v>
      </c>
      <c r="N120" s="779">
        <v>23000</v>
      </c>
      <c r="O120" s="779">
        <v>24000</v>
      </c>
      <c r="P120" s="779">
        <v>24000</v>
      </c>
      <c r="Q120" s="779">
        <v>24000</v>
      </c>
      <c r="R120" s="779">
        <v>23500</v>
      </c>
      <c r="S120" s="779">
        <v>24500</v>
      </c>
      <c r="T120" s="779">
        <v>25000</v>
      </c>
      <c r="U120" s="779">
        <v>24500</v>
      </c>
      <c r="V120" s="780">
        <v>26000</v>
      </c>
    </row>
    <row r="121" spans="2:22" s="963" customFormat="1">
      <c r="B121" s="845"/>
      <c r="C121" s="846" t="s">
        <v>292</v>
      </c>
      <c r="D121" s="880">
        <v>20500</v>
      </c>
      <c r="E121" s="880">
        <v>19000</v>
      </c>
      <c r="F121" s="880">
        <v>20000</v>
      </c>
      <c r="G121" s="880">
        <v>20900</v>
      </c>
      <c r="H121" s="880">
        <v>20600</v>
      </c>
      <c r="I121" s="880">
        <v>22300</v>
      </c>
      <c r="J121" s="880">
        <v>21600</v>
      </c>
      <c r="K121" s="880">
        <v>22300</v>
      </c>
      <c r="L121" s="880">
        <v>24400</v>
      </c>
      <c r="M121" s="916">
        <v>14100</v>
      </c>
      <c r="N121" s="880">
        <v>14100</v>
      </c>
      <c r="O121" s="880">
        <v>14300</v>
      </c>
      <c r="P121" s="880">
        <v>14400</v>
      </c>
      <c r="Q121" s="880">
        <v>14800</v>
      </c>
      <c r="R121" s="880">
        <v>15000</v>
      </c>
      <c r="S121" s="880">
        <v>15700</v>
      </c>
      <c r="T121" s="880">
        <v>16100</v>
      </c>
      <c r="U121" s="880">
        <v>16900</v>
      </c>
      <c r="V121" s="881">
        <v>17900</v>
      </c>
    </row>
    <row r="122" spans="2:22" s="755" customFormat="1">
      <c r="B122" s="843" t="s">
        <v>2</v>
      </c>
      <c r="C122" s="844" t="s">
        <v>1</v>
      </c>
      <c r="D122" s="779">
        <v>250</v>
      </c>
      <c r="E122" s="779">
        <v>125</v>
      </c>
      <c r="F122" s="779">
        <v>100</v>
      </c>
      <c r="G122" s="779">
        <v>100</v>
      </c>
      <c r="H122" s="779">
        <v>75</v>
      </c>
      <c r="I122" s="779">
        <v>75</v>
      </c>
      <c r="J122" s="779">
        <v>100</v>
      </c>
      <c r="K122" s="779">
        <v>50</v>
      </c>
      <c r="L122" s="779">
        <v>75</v>
      </c>
      <c r="M122" s="951">
        <v>4500</v>
      </c>
      <c r="N122" s="779">
        <v>4200</v>
      </c>
      <c r="O122" s="779">
        <v>4100</v>
      </c>
      <c r="P122" s="779">
        <v>4400</v>
      </c>
      <c r="Q122" s="779">
        <v>4400</v>
      </c>
      <c r="R122" s="779">
        <v>4200</v>
      </c>
      <c r="S122" s="779">
        <v>4400</v>
      </c>
      <c r="T122" s="779">
        <v>4700</v>
      </c>
      <c r="U122" s="779">
        <v>4700</v>
      </c>
      <c r="V122" s="780">
        <v>4700</v>
      </c>
    </row>
    <row r="123" spans="2:22" s="963" customFormat="1">
      <c r="B123" s="847"/>
      <c r="C123" s="848" t="s">
        <v>292</v>
      </c>
      <c r="D123" s="880">
        <v>25200</v>
      </c>
      <c r="E123" s="880">
        <v>23400</v>
      </c>
      <c r="F123" s="880">
        <v>22200</v>
      </c>
      <c r="G123" s="880">
        <v>25800</v>
      </c>
      <c r="H123" s="880">
        <v>26100</v>
      </c>
      <c r="I123" s="880">
        <v>26600</v>
      </c>
      <c r="J123" s="880">
        <v>26300</v>
      </c>
      <c r="K123" s="880">
        <v>23200</v>
      </c>
      <c r="L123" s="880">
        <v>24900</v>
      </c>
      <c r="M123" s="916">
        <v>15000</v>
      </c>
      <c r="N123" s="880">
        <v>14400</v>
      </c>
      <c r="O123" s="880">
        <v>14600</v>
      </c>
      <c r="P123" s="880">
        <v>15100</v>
      </c>
      <c r="Q123" s="880">
        <v>15800</v>
      </c>
      <c r="R123" s="880">
        <v>16100</v>
      </c>
      <c r="S123" s="880">
        <v>16400</v>
      </c>
      <c r="T123" s="880">
        <v>16800</v>
      </c>
      <c r="U123" s="880">
        <v>17400</v>
      </c>
      <c r="V123" s="881">
        <v>18200</v>
      </c>
    </row>
    <row r="124" spans="2:22" s="755" customFormat="1">
      <c r="B124" s="958" t="s">
        <v>9</v>
      </c>
      <c r="C124" s="959"/>
      <c r="D124" s="960" t="str">
        <f>B124</f>
        <v>Southend on Sea</v>
      </c>
      <c r="E124" s="960"/>
      <c r="F124" s="960"/>
      <c r="G124" s="960"/>
      <c r="H124" s="960"/>
      <c r="I124" s="960"/>
      <c r="J124" s="960"/>
      <c r="K124" s="960"/>
      <c r="L124" s="960"/>
      <c r="M124" s="961"/>
      <c r="N124" s="960"/>
      <c r="O124" s="960"/>
      <c r="P124" s="960"/>
      <c r="Q124" s="960"/>
      <c r="R124" s="960"/>
      <c r="S124" s="960"/>
      <c r="T124" s="960"/>
      <c r="U124" s="960"/>
      <c r="V124" s="962"/>
    </row>
    <row r="125" spans="2:22" s="755" customFormat="1">
      <c r="B125" s="843" t="s">
        <v>100</v>
      </c>
      <c r="C125" s="844" t="s">
        <v>1</v>
      </c>
      <c r="D125" s="779">
        <v>75</v>
      </c>
      <c r="E125" s="779">
        <v>50</v>
      </c>
      <c r="F125" s="779">
        <v>50</v>
      </c>
      <c r="G125" s="779">
        <v>50</v>
      </c>
      <c r="H125" s="779">
        <v>50</v>
      </c>
      <c r="I125" s="779">
        <v>50</v>
      </c>
      <c r="J125" s="779">
        <v>50</v>
      </c>
      <c r="K125" s="779">
        <v>50</v>
      </c>
      <c r="L125" s="779">
        <v>50</v>
      </c>
      <c r="M125" s="951">
        <v>450</v>
      </c>
      <c r="N125" s="779">
        <v>425</v>
      </c>
      <c r="O125" s="779">
        <v>450</v>
      </c>
      <c r="P125" s="779">
        <v>450</v>
      </c>
      <c r="Q125" s="779">
        <v>450</v>
      </c>
      <c r="R125" s="779">
        <v>450</v>
      </c>
      <c r="S125" s="779">
        <v>425</v>
      </c>
      <c r="T125" s="779">
        <v>450</v>
      </c>
      <c r="U125" s="779">
        <v>400</v>
      </c>
      <c r="V125" s="780">
        <v>425</v>
      </c>
    </row>
    <row r="126" spans="2:22" s="963" customFormat="1">
      <c r="B126" s="845"/>
      <c r="C126" s="846" t="s">
        <v>292</v>
      </c>
      <c r="D126" s="880">
        <v>41400</v>
      </c>
      <c r="E126" s="880">
        <v>40500</v>
      </c>
      <c r="F126" s="880">
        <v>43000</v>
      </c>
      <c r="G126" s="880">
        <v>44000</v>
      </c>
      <c r="H126" s="880">
        <v>44000</v>
      </c>
      <c r="I126" s="880">
        <v>47800</v>
      </c>
      <c r="J126" s="880">
        <v>48800</v>
      </c>
      <c r="K126" s="880">
        <v>50000</v>
      </c>
      <c r="L126" s="880">
        <v>50100</v>
      </c>
      <c r="M126" s="916">
        <v>21400</v>
      </c>
      <c r="N126" s="880">
        <v>21700</v>
      </c>
      <c r="O126" s="880">
        <v>21700</v>
      </c>
      <c r="P126" s="880">
        <v>22800</v>
      </c>
      <c r="Q126" s="880">
        <v>23100</v>
      </c>
      <c r="R126" s="880">
        <v>23200</v>
      </c>
      <c r="S126" s="880">
        <v>24000</v>
      </c>
      <c r="T126" s="880">
        <v>24800</v>
      </c>
      <c r="U126" s="880">
        <v>24800</v>
      </c>
      <c r="V126" s="881">
        <v>28300</v>
      </c>
    </row>
    <row r="127" spans="2:22" s="755" customFormat="1">
      <c r="B127" s="843" t="s">
        <v>101</v>
      </c>
      <c r="C127" s="844" t="s">
        <v>1</v>
      </c>
      <c r="D127" s="779">
        <v>75</v>
      </c>
      <c r="E127" s="779">
        <v>50</v>
      </c>
      <c r="F127" s="779">
        <v>75</v>
      </c>
      <c r="G127" s="779">
        <v>75</v>
      </c>
      <c r="H127" s="779">
        <v>75</v>
      </c>
      <c r="I127" s="779">
        <v>50</v>
      </c>
      <c r="J127" s="779">
        <v>75</v>
      </c>
      <c r="K127" s="779">
        <v>75</v>
      </c>
      <c r="L127" s="779">
        <v>75</v>
      </c>
      <c r="M127" s="951">
        <v>275</v>
      </c>
      <c r="N127" s="779">
        <v>300</v>
      </c>
      <c r="O127" s="779">
        <v>300</v>
      </c>
      <c r="P127" s="779">
        <v>300</v>
      </c>
      <c r="Q127" s="779">
        <v>300</v>
      </c>
      <c r="R127" s="779">
        <v>175</v>
      </c>
      <c r="S127" s="779">
        <v>125</v>
      </c>
      <c r="T127" s="779">
        <v>125</v>
      </c>
      <c r="U127" s="779">
        <v>100</v>
      </c>
      <c r="V127" s="780">
        <v>75</v>
      </c>
    </row>
    <row r="128" spans="2:22" s="963" customFormat="1">
      <c r="B128" s="845"/>
      <c r="C128" s="846" t="s">
        <v>292</v>
      </c>
      <c r="D128" s="880">
        <v>32000</v>
      </c>
      <c r="E128" s="880">
        <v>33400</v>
      </c>
      <c r="F128" s="880">
        <v>29100</v>
      </c>
      <c r="G128" s="880">
        <v>30900</v>
      </c>
      <c r="H128" s="880">
        <v>32100</v>
      </c>
      <c r="I128" s="880">
        <v>32300</v>
      </c>
      <c r="J128" s="880">
        <v>32800</v>
      </c>
      <c r="K128" s="880">
        <v>33900</v>
      </c>
      <c r="L128" s="880">
        <v>35400</v>
      </c>
      <c r="M128" s="916">
        <v>24600</v>
      </c>
      <c r="N128" s="880">
        <v>24400</v>
      </c>
      <c r="O128" s="880">
        <v>24800</v>
      </c>
      <c r="P128" s="880">
        <v>24700</v>
      </c>
      <c r="Q128" s="880">
        <v>24300</v>
      </c>
      <c r="R128" s="880">
        <v>26200</v>
      </c>
      <c r="S128" s="880">
        <v>28300</v>
      </c>
      <c r="T128" s="880">
        <v>28500</v>
      </c>
      <c r="U128" s="880">
        <v>29000</v>
      </c>
      <c r="V128" s="881">
        <v>29700</v>
      </c>
    </row>
    <row r="129" spans="2:22" s="755" customFormat="1">
      <c r="B129" s="843" t="s">
        <v>70</v>
      </c>
      <c r="C129" s="844" t="s">
        <v>1</v>
      </c>
      <c r="D129" s="779">
        <v>225</v>
      </c>
      <c r="E129" s="779">
        <v>225</v>
      </c>
      <c r="F129" s="779">
        <v>175</v>
      </c>
      <c r="G129" s="779">
        <v>175</v>
      </c>
      <c r="H129" s="779">
        <v>175</v>
      </c>
      <c r="I129" s="779">
        <v>50</v>
      </c>
      <c r="J129" s="779">
        <v>50</v>
      </c>
      <c r="K129" s="779">
        <v>50</v>
      </c>
      <c r="L129" s="779">
        <v>50</v>
      </c>
      <c r="M129" s="951">
        <v>4200</v>
      </c>
      <c r="N129" s="779">
        <v>4200</v>
      </c>
      <c r="O129" s="779">
        <v>4500</v>
      </c>
      <c r="P129" s="779">
        <v>4500</v>
      </c>
      <c r="Q129" s="779">
        <v>4500</v>
      </c>
      <c r="R129" s="779">
        <v>4300</v>
      </c>
      <c r="S129" s="779">
        <v>4300</v>
      </c>
      <c r="T129" s="779">
        <v>4400</v>
      </c>
      <c r="U129" s="779">
        <v>4200</v>
      </c>
      <c r="V129" s="780">
        <v>4300</v>
      </c>
    </row>
    <row r="130" spans="2:22" s="963" customFormat="1">
      <c r="B130" s="845"/>
      <c r="C130" s="846" t="s">
        <v>292</v>
      </c>
      <c r="D130" s="880">
        <v>21900</v>
      </c>
      <c r="E130" s="880">
        <v>23400</v>
      </c>
      <c r="F130" s="880">
        <v>22200</v>
      </c>
      <c r="G130" s="880">
        <v>24400</v>
      </c>
      <c r="H130" s="880">
        <v>24300</v>
      </c>
      <c r="I130" s="880">
        <v>30700</v>
      </c>
      <c r="J130" s="880">
        <v>32100</v>
      </c>
      <c r="K130" s="880">
        <v>31000</v>
      </c>
      <c r="L130" s="880">
        <v>32100</v>
      </c>
      <c r="M130" s="916">
        <v>13400</v>
      </c>
      <c r="N130" s="880">
        <v>13400</v>
      </c>
      <c r="O130" s="880">
        <v>13600</v>
      </c>
      <c r="P130" s="880">
        <v>13700</v>
      </c>
      <c r="Q130" s="880">
        <v>14100</v>
      </c>
      <c r="R130" s="880">
        <v>14500</v>
      </c>
      <c r="S130" s="880">
        <v>15300</v>
      </c>
      <c r="T130" s="880">
        <v>15900</v>
      </c>
      <c r="U130" s="880">
        <v>16500</v>
      </c>
      <c r="V130" s="881">
        <v>18000</v>
      </c>
    </row>
    <row r="131" spans="2:22" s="755" customFormat="1">
      <c r="B131" s="843" t="s">
        <v>2</v>
      </c>
      <c r="C131" s="844" t="s">
        <v>1</v>
      </c>
      <c r="D131" s="779">
        <v>125</v>
      </c>
      <c r="E131" s="779">
        <v>125</v>
      </c>
      <c r="F131" s="779">
        <v>150</v>
      </c>
      <c r="G131" s="779">
        <v>150</v>
      </c>
      <c r="H131" s="779">
        <v>125</v>
      </c>
      <c r="I131" s="779">
        <v>100</v>
      </c>
      <c r="J131" s="779">
        <v>100</v>
      </c>
      <c r="K131" s="779">
        <v>75</v>
      </c>
      <c r="L131" s="779">
        <v>75</v>
      </c>
      <c r="M131" s="951">
        <v>650</v>
      </c>
      <c r="N131" s="779">
        <v>600</v>
      </c>
      <c r="O131" s="779">
        <v>550</v>
      </c>
      <c r="P131" s="779">
        <v>550</v>
      </c>
      <c r="Q131" s="779">
        <v>550</v>
      </c>
      <c r="R131" s="779">
        <v>600</v>
      </c>
      <c r="S131" s="779">
        <v>600</v>
      </c>
      <c r="T131" s="779">
        <v>650</v>
      </c>
      <c r="U131" s="779">
        <v>650</v>
      </c>
      <c r="V131" s="780">
        <v>700</v>
      </c>
    </row>
    <row r="132" spans="2:22" s="963" customFormat="1">
      <c r="B132" s="847"/>
      <c r="C132" s="848" t="s">
        <v>292</v>
      </c>
      <c r="D132" s="880">
        <v>21000</v>
      </c>
      <c r="E132" s="880">
        <v>21100</v>
      </c>
      <c r="F132" s="880">
        <v>22900</v>
      </c>
      <c r="G132" s="880">
        <v>23000</v>
      </c>
      <c r="H132" s="880">
        <v>22900</v>
      </c>
      <c r="I132" s="880">
        <v>23500</v>
      </c>
      <c r="J132" s="880">
        <v>25100</v>
      </c>
      <c r="K132" s="880">
        <v>27200</v>
      </c>
      <c r="L132" s="880">
        <v>28500</v>
      </c>
      <c r="M132" s="916">
        <v>13900</v>
      </c>
      <c r="N132" s="880">
        <v>13800</v>
      </c>
      <c r="O132" s="880">
        <v>14000</v>
      </c>
      <c r="P132" s="880">
        <v>14000</v>
      </c>
      <c r="Q132" s="880">
        <v>14100</v>
      </c>
      <c r="R132" s="880">
        <v>14800</v>
      </c>
      <c r="S132" s="880">
        <v>15400</v>
      </c>
      <c r="T132" s="880">
        <v>16300</v>
      </c>
      <c r="U132" s="880">
        <v>16500</v>
      </c>
      <c r="V132" s="881">
        <v>17900</v>
      </c>
    </row>
    <row r="133" spans="2:22" s="755" customFormat="1">
      <c r="B133" s="958" t="s">
        <v>10</v>
      </c>
      <c r="C133" s="959"/>
      <c r="D133" s="960" t="str">
        <f>B133</f>
        <v>Thurrock</v>
      </c>
      <c r="E133" s="960"/>
      <c r="F133" s="960"/>
      <c r="G133" s="960"/>
      <c r="H133" s="960"/>
      <c r="I133" s="960"/>
      <c r="J133" s="960"/>
      <c r="K133" s="960"/>
      <c r="L133" s="960"/>
      <c r="M133" s="961"/>
      <c r="N133" s="960"/>
      <c r="O133" s="960"/>
      <c r="P133" s="960"/>
      <c r="Q133" s="960"/>
      <c r="R133" s="960"/>
      <c r="S133" s="960"/>
      <c r="T133" s="960"/>
      <c r="U133" s="960"/>
      <c r="V133" s="962"/>
    </row>
    <row r="134" spans="2:22" s="755" customFormat="1">
      <c r="B134" s="843" t="s">
        <v>100</v>
      </c>
      <c r="C134" s="844" t="s">
        <v>1</v>
      </c>
      <c r="D134" s="779">
        <v>100</v>
      </c>
      <c r="E134" s="779">
        <v>75</v>
      </c>
      <c r="F134" s="779">
        <v>75</v>
      </c>
      <c r="G134" s="779">
        <v>50</v>
      </c>
      <c r="H134" s="779">
        <v>75</v>
      </c>
      <c r="I134" s="779">
        <v>75</v>
      </c>
      <c r="J134" s="779">
        <v>75</v>
      </c>
      <c r="K134" s="779">
        <v>75</v>
      </c>
      <c r="L134" s="779">
        <v>75</v>
      </c>
      <c r="M134" s="951">
        <v>150</v>
      </c>
      <c r="N134" s="779">
        <v>150</v>
      </c>
      <c r="O134" s="779">
        <v>175</v>
      </c>
      <c r="P134" s="779">
        <v>200</v>
      </c>
      <c r="Q134" s="779">
        <v>200</v>
      </c>
      <c r="R134" s="779">
        <v>200</v>
      </c>
      <c r="S134" s="779">
        <v>200</v>
      </c>
      <c r="T134" s="779">
        <v>225</v>
      </c>
      <c r="U134" s="779">
        <v>200</v>
      </c>
      <c r="V134" s="780">
        <v>250</v>
      </c>
    </row>
    <row r="135" spans="2:22" s="963" customFormat="1">
      <c r="B135" s="845"/>
      <c r="C135" s="846" t="s">
        <v>292</v>
      </c>
      <c r="D135" s="880">
        <v>34200</v>
      </c>
      <c r="E135" s="880">
        <v>35200</v>
      </c>
      <c r="F135" s="880">
        <v>36700</v>
      </c>
      <c r="G135" s="880">
        <v>37700</v>
      </c>
      <c r="H135" s="880">
        <v>39900</v>
      </c>
      <c r="I135" s="880">
        <v>39500</v>
      </c>
      <c r="J135" s="880">
        <v>40000</v>
      </c>
      <c r="K135" s="880">
        <v>45300</v>
      </c>
      <c r="L135" s="880">
        <v>48200</v>
      </c>
      <c r="M135" s="916">
        <v>23500</v>
      </c>
      <c r="N135" s="880">
        <v>23700</v>
      </c>
      <c r="O135" s="880">
        <v>24300</v>
      </c>
      <c r="P135" s="880">
        <v>24600</v>
      </c>
      <c r="Q135" s="880">
        <v>25600</v>
      </c>
      <c r="R135" s="880">
        <v>24600</v>
      </c>
      <c r="S135" s="880">
        <v>26100</v>
      </c>
      <c r="T135" s="880">
        <v>26500</v>
      </c>
      <c r="U135" s="880">
        <v>26800</v>
      </c>
      <c r="V135" s="881">
        <v>27300</v>
      </c>
    </row>
    <row r="136" spans="2:22" s="755" customFormat="1">
      <c r="B136" s="843" t="s">
        <v>101</v>
      </c>
      <c r="C136" s="844" t="s">
        <v>1</v>
      </c>
      <c r="D136" s="779">
        <v>50</v>
      </c>
      <c r="E136" s="779">
        <v>25</v>
      </c>
      <c r="F136" s="779">
        <v>25</v>
      </c>
      <c r="G136" s="779">
        <v>50</v>
      </c>
      <c r="H136" s="779">
        <v>50</v>
      </c>
      <c r="I136" s="779">
        <v>50</v>
      </c>
      <c r="J136" s="779">
        <v>50</v>
      </c>
      <c r="K136" s="779">
        <v>50</v>
      </c>
      <c r="L136" s="779">
        <v>50</v>
      </c>
      <c r="M136" s="951">
        <v>75</v>
      </c>
      <c r="N136" s="779">
        <v>75</v>
      </c>
      <c r="O136" s="779">
        <v>75</v>
      </c>
      <c r="P136" s="779">
        <v>50</v>
      </c>
      <c r="Q136" s="779">
        <v>50</v>
      </c>
      <c r="R136" s="779">
        <v>25</v>
      </c>
      <c r="S136" s="779">
        <v>25</v>
      </c>
      <c r="T136" s="779">
        <v>25</v>
      </c>
      <c r="U136" s="779">
        <v>50</v>
      </c>
      <c r="V136" s="780">
        <v>50</v>
      </c>
    </row>
    <row r="137" spans="2:22" s="963" customFormat="1">
      <c r="B137" s="845"/>
      <c r="C137" s="846" t="s">
        <v>292</v>
      </c>
      <c r="D137" s="880">
        <v>31000</v>
      </c>
      <c r="E137" s="880">
        <v>29800</v>
      </c>
      <c r="F137" s="880">
        <v>29400</v>
      </c>
      <c r="G137" s="880">
        <v>30900</v>
      </c>
      <c r="H137" s="880">
        <v>31400</v>
      </c>
      <c r="I137" s="880">
        <v>32100</v>
      </c>
      <c r="J137" s="880">
        <v>33000</v>
      </c>
      <c r="K137" s="880">
        <v>34500</v>
      </c>
      <c r="L137" s="880">
        <v>36000</v>
      </c>
      <c r="M137" s="916">
        <v>22500</v>
      </c>
      <c r="N137" s="880">
        <v>23800</v>
      </c>
      <c r="O137" s="880">
        <v>24700</v>
      </c>
      <c r="P137" s="880">
        <v>25000</v>
      </c>
      <c r="Q137" s="880">
        <v>24100</v>
      </c>
      <c r="R137" s="880">
        <v>25000</v>
      </c>
      <c r="S137" s="880">
        <v>27700</v>
      </c>
      <c r="T137" s="880">
        <v>29800</v>
      </c>
      <c r="U137" s="880">
        <v>29300</v>
      </c>
      <c r="V137" s="881">
        <v>32800</v>
      </c>
    </row>
    <row r="138" spans="2:22" s="755" customFormat="1">
      <c r="B138" s="843" t="s">
        <v>70</v>
      </c>
      <c r="C138" s="844" t="s">
        <v>1</v>
      </c>
      <c r="D138" s="779">
        <v>175</v>
      </c>
      <c r="E138" s="779">
        <v>175</v>
      </c>
      <c r="F138" s="779">
        <v>175</v>
      </c>
      <c r="G138" s="779">
        <v>150</v>
      </c>
      <c r="H138" s="779">
        <v>225</v>
      </c>
      <c r="I138" s="779">
        <v>225</v>
      </c>
      <c r="J138" s="779">
        <v>250</v>
      </c>
      <c r="K138" s="779">
        <v>300</v>
      </c>
      <c r="L138" s="779">
        <v>350</v>
      </c>
      <c r="M138" s="951">
        <v>1600</v>
      </c>
      <c r="N138" s="779">
        <v>1600</v>
      </c>
      <c r="O138" s="779">
        <v>1700</v>
      </c>
      <c r="P138" s="779">
        <v>1800</v>
      </c>
      <c r="Q138" s="779">
        <v>1800</v>
      </c>
      <c r="R138" s="779">
        <v>1900</v>
      </c>
      <c r="S138" s="779">
        <v>1900</v>
      </c>
      <c r="T138" s="779">
        <v>2200</v>
      </c>
      <c r="U138" s="779">
        <v>2200</v>
      </c>
      <c r="V138" s="780">
        <v>2600</v>
      </c>
    </row>
    <row r="139" spans="2:22" s="963" customFormat="1">
      <c r="B139" s="845"/>
      <c r="C139" s="846" t="s">
        <v>292</v>
      </c>
      <c r="D139" s="880">
        <v>21100</v>
      </c>
      <c r="E139" s="880">
        <v>19400</v>
      </c>
      <c r="F139" s="880">
        <v>19400</v>
      </c>
      <c r="G139" s="880">
        <v>19800</v>
      </c>
      <c r="H139" s="880">
        <v>19300</v>
      </c>
      <c r="I139" s="880">
        <v>19500</v>
      </c>
      <c r="J139" s="880">
        <v>21000</v>
      </c>
      <c r="K139" s="880">
        <v>20900</v>
      </c>
      <c r="L139" s="880">
        <v>21700</v>
      </c>
      <c r="M139" s="916">
        <v>13600</v>
      </c>
      <c r="N139" s="880">
        <v>13900</v>
      </c>
      <c r="O139" s="880">
        <v>14000</v>
      </c>
      <c r="P139" s="880">
        <v>13900</v>
      </c>
      <c r="Q139" s="880">
        <v>14500</v>
      </c>
      <c r="R139" s="880">
        <v>15100</v>
      </c>
      <c r="S139" s="880">
        <v>15700</v>
      </c>
      <c r="T139" s="880">
        <v>15600</v>
      </c>
      <c r="U139" s="880">
        <v>17100</v>
      </c>
      <c r="V139" s="881">
        <v>18000</v>
      </c>
    </row>
    <row r="140" spans="2:22" s="755" customFormat="1">
      <c r="B140" s="843" t="s">
        <v>2</v>
      </c>
      <c r="C140" s="844" t="s">
        <v>1</v>
      </c>
      <c r="D140" s="779">
        <v>50</v>
      </c>
      <c r="E140" s="779">
        <v>75</v>
      </c>
      <c r="F140" s="779">
        <v>75</v>
      </c>
      <c r="G140" s="779">
        <v>75</v>
      </c>
      <c r="H140" s="779">
        <v>75</v>
      </c>
      <c r="I140" s="779">
        <v>100</v>
      </c>
      <c r="J140" s="779">
        <v>75</v>
      </c>
      <c r="K140" s="779">
        <v>150</v>
      </c>
      <c r="L140" s="779">
        <v>175</v>
      </c>
      <c r="M140" s="951">
        <v>225</v>
      </c>
      <c r="N140" s="779">
        <v>225</v>
      </c>
      <c r="O140" s="779">
        <v>200</v>
      </c>
      <c r="P140" s="779">
        <v>225</v>
      </c>
      <c r="Q140" s="779">
        <v>225</v>
      </c>
      <c r="R140" s="779">
        <v>200</v>
      </c>
      <c r="S140" s="779">
        <v>200</v>
      </c>
      <c r="T140" s="779">
        <v>225</v>
      </c>
      <c r="U140" s="779">
        <v>250</v>
      </c>
      <c r="V140" s="780">
        <v>300</v>
      </c>
    </row>
    <row r="141" spans="2:22" s="963" customFormat="1">
      <c r="B141" s="847"/>
      <c r="C141" s="848" t="s">
        <v>292</v>
      </c>
      <c r="D141" s="875">
        <v>18100</v>
      </c>
      <c r="E141" s="875">
        <v>16700</v>
      </c>
      <c r="F141" s="875">
        <v>20200</v>
      </c>
      <c r="G141" s="875">
        <v>20000</v>
      </c>
      <c r="H141" s="875">
        <v>23300</v>
      </c>
      <c r="I141" s="875">
        <v>23700</v>
      </c>
      <c r="J141" s="875">
        <v>24700</v>
      </c>
      <c r="K141" s="875">
        <v>28100</v>
      </c>
      <c r="L141" s="875">
        <v>26600</v>
      </c>
      <c r="M141" s="906">
        <v>14000</v>
      </c>
      <c r="N141" s="875">
        <v>13700</v>
      </c>
      <c r="O141" s="875">
        <v>13900</v>
      </c>
      <c r="P141" s="875">
        <v>14200</v>
      </c>
      <c r="Q141" s="875">
        <v>14900</v>
      </c>
      <c r="R141" s="875">
        <v>15100</v>
      </c>
      <c r="S141" s="875">
        <v>16100</v>
      </c>
      <c r="T141" s="875">
        <v>16300</v>
      </c>
      <c r="U141" s="875">
        <v>18800</v>
      </c>
      <c r="V141" s="876">
        <v>19300</v>
      </c>
    </row>
    <row r="142" spans="2:22" s="755" customFormat="1">
      <c r="B142" s="964" t="s">
        <v>11</v>
      </c>
      <c r="C142" s="965"/>
      <c r="D142" s="960" t="str">
        <f>B142</f>
        <v>Cambridgeshire</v>
      </c>
      <c r="E142" s="966"/>
      <c r="F142" s="966"/>
      <c r="G142" s="966"/>
      <c r="H142" s="966"/>
      <c r="I142" s="966"/>
      <c r="J142" s="966"/>
      <c r="K142" s="966"/>
      <c r="L142" s="966"/>
      <c r="M142" s="967"/>
      <c r="N142" s="966"/>
      <c r="O142" s="966"/>
      <c r="P142" s="966"/>
      <c r="Q142" s="966"/>
      <c r="R142" s="966"/>
      <c r="S142" s="966"/>
      <c r="T142" s="966"/>
      <c r="U142" s="966"/>
      <c r="V142" s="968"/>
    </row>
    <row r="143" spans="2:22" s="755" customFormat="1">
      <c r="B143" s="843" t="s">
        <v>100</v>
      </c>
      <c r="C143" s="844" t="s">
        <v>1</v>
      </c>
      <c r="D143" s="779">
        <v>125</v>
      </c>
      <c r="E143" s="779">
        <v>100</v>
      </c>
      <c r="F143" s="779">
        <v>125</v>
      </c>
      <c r="G143" s="779">
        <v>100</v>
      </c>
      <c r="H143" s="779">
        <v>100</v>
      </c>
      <c r="I143" s="779">
        <v>125</v>
      </c>
      <c r="J143" s="779">
        <v>150</v>
      </c>
      <c r="K143" s="779">
        <v>125</v>
      </c>
      <c r="L143" s="779">
        <v>125</v>
      </c>
      <c r="M143" s="951">
        <v>1000</v>
      </c>
      <c r="N143" s="779">
        <v>1000</v>
      </c>
      <c r="O143" s="779">
        <v>1000</v>
      </c>
      <c r="P143" s="779">
        <v>950</v>
      </c>
      <c r="Q143" s="779">
        <v>950</v>
      </c>
      <c r="R143" s="779">
        <v>900</v>
      </c>
      <c r="S143" s="779">
        <v>900</v>
      </c>
      <c r="T143" s="779">
        <v>900</v>
      </c>
      <c r="U143" s="779">
        <v>900</v>
      </c>
      <c r="V143" s="780">
        <v>950</v>
      </c>
    </row>
    <row r="144" spans="2:22" s="963" customFormat="1">
      <c r="B144" s="845"/>
      <c r="C144" s="846" t="s">
        <v>292</v>
      </c>
      <c r="D144" s="880">
        <v>32200</v>
      </c>
      <c r="E144" s="880">
        <v>32700</v>
      </c>
      <c r="F144" s="880">
        <v>33700</v>
      </c>
      <c r="G144" s="880">
        <v>36200</v>
      </c>
      <c r="H144" s="880">
        <v>36100</v>
      </c>
      <c r="I144" s="880">
        <v>35200</v>
      </c>
      <c r="J144" s="880">
        <v>34100</v>
      </c>
      <c r="K144" s="880">
        <v>36300</v>
      </c>
      <c r="L144" s="880">
        <v>38000</v>
      </c>
      <c r="M144" s="916">
        <v>22800</v>
      </c>
      <c r="N144" s="880">
        <v>22900</v>
      </c>
      <c r="O144" s="880">
        <v>24400</v>
      </c>
      <c r="P144" s="880">
        <v>24300</v>
      </c>
      <c r="Q144" s="880">
        <v>25500</v>
      </c>
      <c r="R144" s="880">
        <v>25400</v>
      </c>
      <c r="S144" s="880">
        <v>25800</v>
      </c>
      <c r="T144" s="880">
        <v>26900</v>
      </c>
      <c r="U144" s="880">
        <v>27100</v>
      </c>
      <c r="V144" s="881">
        <v>27700</v>
      </c>
    </row>
    <row r="145" spans="2:22" s="755" customFormat="1">
      <c r="B145" s="843" t="s">
        <v>101</v>
      </c>
      <c r="C145" s="844" t="s">
        <v>1</v>
      </c>
      <c r="D145" s="779">
        <v>25</v>
      </c>
      <c r="E145" s="779" t="s">
        <v>409</v>
      </c>
      <c r="F145" s="779">
        <v>50</v>
      </c>
      <c r="G145" s="779">
        <v>125</v>
      </c>
      <c r="H145" s="779">
        <v>125</v>
      </c>
      <c r="I145" s="779">
        <v>150</v>
      </c>
      <c r="J145" s="779">
        <v>150</v>
      </c>
      <c r="K145" s="779">
        <v>150</v>
      </c>
      <c r="L145" s="779">
        <v>150</v>
      </c>
      <c r="M145" s="951">
        <v>600</v>
      </c>
      <c r="N145" s="779">
        <v>600</v>
      </c>
      <c r="O145" s="779">
        <v>550</v>
      </c>
      <c r="P145" s="779">
        <v>475</v>
      </c>
      <c r="Q145" s="779">
        <v>475</v>
      </c>
      <c r="R145" s="779">
        <v>425</v>
      </c>
      <c r="S145" s="779">
        <v>425</v>
      </c>
      <c r="T145" s="779">
        <v>425</v>
      </c>
      <c r="U145" s="779">
        <v>400</v>
      </c>
      <c r="V145" s="780">
        <v>400</v>
      </c>
    </row>
    <row r="146" spans="2:22" s="963" customFormat="1">
      <c r="B146" s="845"/>
      <c r="C146" s="846" t="s">
        <v>292</v>
      </c>
      <c r="D146" s="880">
        <v>27900</v>
      </c>
      <c r="E146" s="880" t="s">
        <v>75</v>
      </c>
      <c r="F146" s="880">
        <v>33800</v>
      </c>
      <c r="G146" s="880">
        <v>35100</v>
      </c>
      <c r="H146" s="880">
        <v>34200</v>
      </c>
      <c r="I146" s="880">
        <v>34100</v>
      </c>
      <c r="J146" s="880">
        <v>34000</v>
      </c>
      <c r="K146" s="880">
        <v>35400</v>
      </c>
      <c r="L146" s="880">
        <v>36600</v>
      </c>
      <c r="M146" s="916">
        <v>23100</v>
      </c>
      <c r="N146" s="880">
        <v>23200</v>
      </c>
      <c r="O146" s="880">
        <v>25100</v>
      </c>
      <c r="P146" s="880">
        <v>27500</v>
      </c>
      <c r="Q146" s="880">
        <v>28000</v>
      </c>
      <c r="R146" s="880">
        <v>28300</v>
      </c>
      <c r="S146" s="880">
        <v>29400</v>
      </c>
      <c r="T146" s="880">
        <v>30200</v>
      </c>
      <c r="U146" s="880">
        <v>31200</v>
      </c>
      <c r="V146" s="881">
        <v>32000</v>
      </c>
    </row>
    <row r="147" spans="2:22" s="755" customFormat="1">
      <c r="B147" s="843" t="s">
        <v>70</v>
      </c>
      <c r="C147" s="844" t="s">
        <v>1</v>
      </c>
      <c r="D147" s="779">
        <v>400</v>
      </c>
      <c r="E147" s="779">
        <v>350</v>
      </c>
      <c r="F147" s="779">
        <v>325</v>
      </c>
      <c r="G147" s="779">
        <v>700</v>
      </c>
      <c r="H147" s="779">
        <v>700</v>
      </c>
      <c r="I147" s="779">
        <v>600</v>
      </c>
      <c r="J147" s="779">
        <v>600</v>
      </c>
      <c r="K147" s="779">
        <v>600</v>
      </c>
      <c r="L147" s="779">
        <v>500</v>
      </c>
      <c r="M147" s="951">
        <v>8700</v>
      </c>
      <c r="N147" s="779">
        <v>8600</v>
      </c>
      <c r="O147" s="779">
        <v>8700</v>
      </c>
      <c r="P147" s="779">
        <v>8500</v>
      </c>
      <c r="Q147" s="779">
        <v>8500</v>
      </c>
      <c r="R147" s="779">
        <v>8100</v>
      </c>
      <c r="S147" s="779">
        <v>8500</v>
      </c>
      <c r="T147" s="779">
        <v>8600</v>
      </c>
      <c r="U147" s="779">
        <v>8800</v>
      </c>
      <c r="V147" s="780">
        <v>9600</v>
      </c>
    </row>
    <row r="148" spans="2:22" s="963" customFormat="1">
      <c r="B148" s="845"/>
      <c r="C148" s="846" t="s">
        <v>292</v>
      </c>
      <c r="D148" s="880">
        <v>18900</v>
      </c>
      <c r="E148" s="880">
        <v>16900</v>
      </c>
      <c r="F148" s="880">
        <v>17400</v>
      </c>
      <c r="G148" s="880">
        <v>18100</v>
      </c>
      <c r="H148" s="880">
        <v>18500</v>
      </c>
      <c r="I148" s="880">
        <v>18300</v>
      </c>
      <c r="J148" s="880">
        <v>18600</v>
      </c>
      <c r="K148" s="880">
        <v>19500</v>
      </c>
      <c r="L148" s="880">
        <v>19600</v>
      </c>
      <c r="M148" s="916">
        <v>14000</v>
      </c>
      <c r="N148" s="880">
        <v>14200</v>
      </c>
      <c r="O148" s="880">
        <v>14500</v>
      </c>
      <c r="P148" s="880">
        <v>14800</v>
      </c>
      <c r="Q148" s="880">
        <v>14900</v>
      </c>
      <c r="R148" s="880">
        <v>15300</v>
      </c>
      <c r="S148" s="880">
        <v>15800</v>
      </c>
      <c r="T148" s="880">
        <v>16500</v>
      </c>
      <c r="U148" s="880">
        <v>17300</v>
      </c>
      <c r="V148" s="881">
        <v>18300</v>
      </c>
    </row>
    <row r="149" spans="2:22" s="755" customFormat="1">
      <c r="B149" s="843" t="s">
        <v>2</v>
      </c>
      <c r="C149" s="844" t="s">
        <v>1</v>
      </c>
      <c r="D149" s="779">
        <v>150</v>
      </c>
      <c r="E149" s="779">
        <v>150</v>
      </c>
      <c r="F149" s="779">
        <v>250</v>
      </c>
      <c r="G149" s="779">
        <v>125</v>
      </c>
      <c r="H149" s="779">
        <v>125</v>
      </c>
      <c r="I149" s="779">
        <v>100</v>
      </c>
      <c r="J149" s="779">
        <v>125</v>
      </c>
      <c r="K149" s="779">
        <v>100</v>
      </c>
      <c r="L149" s="779">
        <v>125</v>
      </c>
      <c r="M149" s="951">
        <v>1700</v>
      </c>
      <c r="N149" s="779">
        <v>1700</v>
      </c>
      <c r="O149" s="779">
        <v>1600</v>
      </c>
      <c r="P149" s="779">
        <v>1600</v>
      </c>
      <c r="Q149" s="779">
        <v>1600</v>
      </c>
      <c r="R149" s="779">
        <v>1600</v>
      </c>
      <c r="S149" s="779">
        <v>1600</v>
      </c>
      <c r="T149" s="779">
        <v>1700</v>
      </c>
      <c r="U149" s="779">
        <v>1900</v>
      </c>
      <c r="V149" s="780">
        <v>1900</v>
      </c>
    </row>
    <row r="150" spans="2:22" s="963" customFormat="1">
      <c r="B150" s="847"/>
      <c r="C150" s="848" t="s">
        <v>292</v>
      </c>
      <c r="D150" s="880">
        <v>22800</v>
      </c>
      <c r="E150" s="880">
        <v>23300</v>
      </c>
      <c r="F150" s="880">
        <v>23400</v>
      </c>
      <c r="G150" s="880">
        <v>20400</v>
      </c>
      <c r="H150" s="880">
        <v>20500</v>
      </c>
      <c r="I150" s="880">
        <v>21400</v>
      </c>
      <c r="J150" s="880">
        <v>21400</v>
      </c>
      <c r="K150" s="880">
        <v>23200</v>
      </c>
      <c r="L150" s="880">
        <v>24200</v>
      </c>
      <c r="M150" s="916">
        <v>14000</v>
      </c>
      <c r="N150" s="880">
        <v>14100</v>
      </c>
      <c r="O150" s="880">
        <v>14400</v>
      </c>
      <c r="P150" s="880">
        <v>15300</v>
      </c>
      <c r="Q150" s="880">
        <v>15100</v>
      </c>
      <c r="R150" s="880">
        <v>16000</v>
      </c>
      <c r="S150" s="880">
        <v>16400</v>
      </c>
      <c r="T150" s="880">
        <v>16800</v>
      </c>
      <c r="U150" s="880">
        <v>17200</v>
      </c>
      <c r="V150" s="881">
        <v>18300</v>
      </c>
    </row>
    <row r="151" spans="2:22" s="755" customFormat="1">
      <c r="B151" s="958" t="s">
        <v>12</v>
      </c>
      <c r="C151" s="959"/>
      <c r="D151" s="960" t="str">
        <f>B151</f>
        <v>Peterborough</v>
      </c>
      <c r="E151" s="960"/>
      <c r="F151" s="960"/>
      <c r="G151" s="960"/>
      <c r="H151" s="960"/>
      <c r="I151" s="960"/>
      <c r="J151" s="960"/>
      <c r="K151" s="960"/>
      <c r="L151" s="960"/>
      <c r="M151" s="961"/>
      <c r="N151" s="960"/>
      <c r="O151" s="960"/>
      <c r="P151" s="960"/>
      <c r="Q151" s="960"/>
      <c r="R151" s="960"/>
      <c r="S151" s="960"/>
      <c r="T151" s="960"/>
      <c r="U151" s="960"/>
      <c r="V151" s="962"/>
    </row>
    <row r="152" spans="2:22" s="755" customFormat="1">
      <c r="B152" s="843" t="s">
        <v>100</v>
      </c>
      <c r="C152" s="844" t="s">
        <v>1</v>
      </c>
      <c r="D152" s="779">
        <v>50</v>
      </c>
      <c r="E152" s="779" t="s">
        <v>409</v>
      </c>
      <c r="F152" s="779" t="s">
        <v>409</v>
      </c>
      <c r="G152" s="779" t="s">
        <v>409</v>
      </c>
      <c r="H152" s="779" t="s">
        <v>409</v>
      </c>
      <c r="I152" s="779" t="s">
        <v>409</v>
      </c>
      <c r="J152" s="779" t="s">
        <v>409</v>
      </c>
      <c r="K152" s="779" t="s">
        <v>409</v>
      </c>
      <c r="L152" s="779" t="s">
        <v>409</v>
      </c>
      <c r="M152" s="951">
        <v>400</v>
      </c>
      <c r="N152" s="779">
        <v>375</v>
      </c>
      <c r="O152" s="779">
        <v>400</v>
      </c>
      <c r="P152" s="779">
        <v>400</v>
      </c>
      <c r="Q152" s="779">
        <v>400</v>
      </c>
      <c r="R152" s="779">
        <v>400</v>
      </c>
      <c r="S152" s="779">
        <v>400</v>
      </c>
      <c r="T152" s="779">
        <v>425</v>
      </c>
      <c r="U152" s="779">
        <v>375</v>
      </c>
      <c r="V152" s="780">
        <v>400</v>
      </c>
    </row>
    <row r="153" spans="2:22" s="963" customFormat="1">
      <c r="B153" s="845"/>
      <c r="C153" s="846" t="s">
        <v>292</v>
      </c>
      <c r="D153" s="880">
        <v>38600</v>
      </c>
      <c r="E153" s="880" t="s">
        <v>75</v>
      </c>
      <c r="F153" s="880" t="s">
        <v>75</v>
      </c>
      <c r="G153" s="880" t="s">
        <v>75</v>
      </c>
      <c r="H153" s="880" t="s">
        <v>75</v>
      </c>
      <c r="I153" s="880" t="s">
        <v>75</v>
      </c>
      <c r="J153" s="880" t="s">
        <v>75</v>
      </c>
      <c r="K153" s="880" t="s">
        <v>75</v>
      </c>
      <c r="L153" s="880" t="s">
        <v>75</v>
      </c>
      <c r="M153" s="916">
        <v>23900</v>
      </c>
      <c r="N153" s="880">
        <v>23500</v>
      </c>
      <c r="O153" s="880">
        <v>24300</v>
      </c>
      <c r="P153" s="880">
        <v>24400</v>
      </c>
      <c r="Q153" s="880">
        <v>24700</v>
      </c>
      <c r="R153" s="880">
        <v>25200</v>
      </c>
      <c r="S153" s="880">
        <v>23500</v>
      </c>
      <c r="T153" s="880">
        <v>24900</v>
      </c>
      <c r="U153" s="880">
        <v>25200</v>
      </c>
      <c r="V153" s="881">
        <v>26000</v>
      </c>
    </row>
    <row r="154" spans="2:22" s="755" customFormat="1">
      <c r="B154" s="843" t="s">
        <v>101</v>
      </c>
      <c r="C154" s="844" t="s">
        <v>1</v>
      </c>
      <c r="D154" s="779">
        <v>50</v>
      </c>
      <c r="E154" s="779">
        <v>75</v>
      </c>
      <c r="F154" s="779">
        <v>75</v>
      </c>
      <c r="G154" s="779">
        <v>75</v>
      </c>
      <c r="H154" s="779">
        <v>75</v>
      </c>
      <c r="I154" s="779">
        <v>75</v>
      </c>
      <c r="J154" s="779">
        <v>75</v>
      </c>
      <c r="K154" s="779">
        <v>50</v>
      </c>
      <c r="L154" s="779">
        <v>75</v>
      </c>
      <c r="M154" s="951">
        <v>200</v>
      </c>
      <c r="N154" s="779">
        <v>175</v>
      </c>
      <c r="O154" s="779">
        <v>175</v>
      </c>
      <c r="P154" s="779">
        <v>150</v>
      </c>
      <c r="Q154" s="779">
        <v>150</v>
      </c>
      <c r="R154" s="779">
        <v>150</v>
      </c>
      <c r="S154" s="779">
        <v>175</v>
      </c>
      <c r="T154" s="779">
        <v>175</v>
      </c>
      <c r="U154" s="779">
        <v>150</v>
      </c>
      <c r="V154" s="780">
        <v>150</v>
      </c>
    </row>
    <row r="155" spans="2:22" s="963" customFormat="1">
      <c r="B155" s="845"/>
      <c r="C155" s="846" t="s">
        <v>292</v>
      </c>
      <c r="D155" s="880">
        <v>30600</v>
      </c>
      <c r="E155" s="880">
        <v>34300</v>
      </c>
      <c r="F155" s="880">
        <v>31700</v>
      </c>
      <c r="G155" s="880">
        <v>32600</v>
      </c>
      <c r="H155" s="880">
        <v>33300</v>
      </c>
      <c r="I155" s="880">
        <v>34100</v>
      </c>
      <c r="J155" s="880">
        <v>34600</v>
      </c>
      <c r="K155" s="880">
        <v>35800</v>
      </c>
      <c r="L155" s="880">
        <v>36400</v>
      </c>
      <c r="M155" s="916">
        <v>21800</v>
      </c>
      <c r="N155" s="880">
        <v>21300</v>
      </c>
      <c r="O155" s="880">
        <v>25900</v>
      </c>
      <c r="P155" s="880">
        <v>25500</v>
      </c>
      <c r="Q155" s="880">
        <v>26200</v>
      </c>
      <c r="R155" s="880">
        <v>27300</v>
      </c>
      <c r="S155" s="880">
        <v>28700</v>
      </c>
      <c r="T155" s="880">
        <v>29900</v>
      </c>
      <c r="U155" s="880">
        <v>31200</v>
      </c>
      <c r="V155" s="881">
        <v>32800</v>
      </c>
    </row>
    <row r="156" spans="2:22" s="755" customFormat="1">
      <c r="B156" s="843" t="s">
        <v>70</v>
      </c>
      <c r="C156" s="844" t="s">
        <v>1</v>
      </c>
      <c r="D156" s="779">
        <v>250</v>
      </c>
      <c r="E156" s="779">
        <v>125</v>
      </c>
      <c r="F156" s="779">
        <v>150</v>
      </c>
      <c r="G156" s="779">
        <v>150</v>
      </c>
      <c r="H156" s="779">
        <v>75</v>
      </c>
      <c r="I156" s="779">
        <v>75</v>
      </c>
      <c r="J156" s="779">
        <v>75</v>
      </c>
      <c r="K156" s="779">
        <v>75</v>
      </c>
      <c r="L156" s="779">
        <v>75</v>
      </c>
      <c r="M156" s="951">
        <v>3700</v>
      </c>
      <c r="N156" s="779">
        <v>3700</v>
      </c>
      <c r="O156" s="779">
        <v>4000</v>
      </c>
      <c r="P156" s="779">
        <v>4000</v>
      </c>
      <c r="Q156" s="779">
        <v>4000</v>
      </c>
      <c r="R156" s="779">
        <v>3900</v>
      </c>
      <c r="S156" s="779">
        <v>4000</v>
      </c>
      <c r="T156" s="779">
        <v>4600</v>
      </c>
      <c r="U156" s="779">
        <v>4100</v>
      </c>
      <c r="V156" s="780">
        <v>4400</v>
      </c>
    </row>
    <row r="157" spans="2:22" s="963" customFormat="1">
      <c r="B157" s="845"/>
      <c r="C157" s="846" t="s">
        <v>292</v>
      </c>
      <c r="D157" s="880">
        <v>18300</v>
      </c>
      <c r="E157" s="880">
        <v>20800</v>
      </c>
      <c r="F157" s="880">
        <v>19700</v>
      </c>
      <c r="G157" s="880">
        <v>19500</v>
      </c>
      <c r="H157" s="880">
        <v>20100</v>
      </c>
      <c r="I157" s="880">
        <v>19900</v>
      </c>
      <c r="J157" s="880">
        <v>21100</v>
      </c>
      <c r="K157" s="880">
        <v>22400</v>
      </c>
      <c r="L157" s="880">
        <v>23000</v>
      </c>
      <c r="M157" s="916">
        <v>13700</v>
      </c>
      <c r="N157" s="880">
        <v>14000</v>
      </c>
      <c r="O157" s="880">
        <v>14100</v>
      </c>
      <c r="P157" s="880">
        <v>14100</v>
      </c>
      <c r="Q157" s="880">
        <v>14500</v>
      </c>
      <c r="R157" s="880">
        <v>15000</v>
      </c>
      <c r="S157" s="880">
        <v>15400</v>
      </c>
      <c r="T157" s="880">
        <v>15900</v>
      </c>
      <c r="U157" s="880">
        <v>16700</v>
      </c>
      <c r="V157" s="881">
        <v>17500</v>
      </c>
    </row>
    <row r="158" spans="2:22" s="755" customFormat="1">
      <c r="B158" s="843" t="s">
        <v>2</v>
      </c>
      <c r="C158" s="844" t="s">
        <v>1</v>
      </c>
      <c r="D158" s="779">
        <v>100</v>
      </c>
      <c r="E158" s="779">
        <v>75</v>
      </c>
      <c r="F158" s="779">
        <v>25</v>
      </c>
      <c r="G158" s="779">
        <v>50</v>
      </c>
      <c r="H158" s="779">
        <v>50</v>
      </c>
      <c r="I158" s="779">
        <v>25</v>
      </c>
      <c r="J158" s="779">
        <v>25</v>
      </c>
      <c r="K158" s="779">
        <v>50</v>
      </c>
      <c r="L158" s="779">
        <v>50</v>
      </c>
      <c r="M158" s="951">
        <v>550</v>
      </c>
      <c r="N158" s="779">
        <v>550</v>
      </c>
      <c r="O158" s="779">
        <v>550</v>
      </c>
      <c r="P158" s="779">
        <v>550</v>
      </c>
      <c r="Q158" s="779">
        <v>550</v>
      </c>
      <c r="R158" s="779">
        <v>550</v>
      </c>
      <c r="S158" s="779">
        <v>600</v>
      </c>
      <c r="T158" s="779">
        <v>700</v>
      </c>
      <c r="U158" s="779">
        <v>650</v>
      </c>
      <c r="V158" s="780">
        <v>650</v>
      </c>
    </row>
    <row r="159" spans="2:22" s="963" customFormat="1">
      <c r="B159" s="847"/>
      <c r="C159" s="848" t="s">
        <v>292</v>
      </c>
      <c r="D159" s="880">
        <v>18700</v>
      </c>
      <c r="E159" s="880">
        <v>31000</v>
      </c>
      <c r="F159" s="880">
        <v>27700</v>
      </c>
      <c r="G159" s="880">
        <v>25800</v>
      </c>
      <c r="H159" s="880">
        <v>26200</v>
      </c>
      <c r="I159" s="880">
        <v>24800</v>
      </c>
      <c r="J159" s="880">
        <v>26100</v>
      </c>
      <c r="K159" s="880">
        <v>27000</v>
      </c>
      <c r="L159" s="880">
        <v>27700</v>
      </c>
      <c r="M159" s="916">
        <v>15000</v>
      </c>
      <c r="N159" s="880">
        <v>14200</v>
      </c>
      <c r="O159" s="880">
        <v>14800</v>
      </c>
      <c r="P159" s="880">
        <v>14200</v>
      </c>
      <c r="Q159" s="880">
        <v>15000</v>
      </c>
      <c r="R159" s="880">
        <v>15700</v>
      </c>
      <c r="S159" s="880">
        <v>16000</v>
      </c>
      <c r="T159" s="880">
        <v>16400</v>
      </c>
      <c r="U159" s="880">
        <v>17300</v>
      </c>
      <c r="V159" s="881">
        <v>18400</v>
      </c>
    </row>
    <row r="160" spans="2:22" s="755" customFormat="1">
      <c r="B160" s="958" t="s">
        <v>13</v>
      </c>
      <c r="C160" s="959"/>
      <c r="D160" s="960" t="str">
        <f>B160</f>
        <v>Bedford</v>
      </c>
      <c r="E160" s="960"/>
      <c r="F160" s="960"/>
      <c r="G160" s="960"/>
      <c r="H160" s="960"/>
      <c r="I160" s="960"/>
      <c r="J160" s="960"/>
      <c r="K160" s="960"/>
      <c r="L160" s="960"/>
      <c r="M160" s="961"/>
      <c r="N160" s="960"/>
      <c r="O160" s="960"/>
      <c r="P160" s="960"/>
      <c r="Q160" s="960"/>
      <c r="R160" s="960"/>
      <c r="S160" s="960"/>
      <c r="T160" s="960"/>
      <c r="U160" s="960"/>
      <c r="V160" s="962"/>
    </row>
    <row r="161" spans="2:22" s="755" customFormat="1">
      <c r="B161" s="843" t="s">
        <v>100</v>
      </c>
      <c r="C161" s="844" t="s">
        <v>1</v>
      </c>
      <c r="D161" s="779">
        <v>50</v>
      </c>
      <c r="E161" s="779">
        <v>50</v>
      </c>
      <c r="F161" s="779">
        <v>75</v>
      </c>
      <c r="G161" s="779">
        <v>50</v>
      </c>
      <c r="H161" s="779">
        <v>50</v>
      </c>
      <c r="I161" s="779">
        <v>50</v>
      </c>
      <c r="J161" s="779">
        <v>75</v>
      </c>
      <c r="K161" s="779">
        <v>75</v>
      </c>
      <c r="L161" s="779">
        <v>75</v>
      </c>
      <c r="M161" s="951">
        <v>325</v>
      </c>
      <c r="N161" s="779">
        <v>350</v>
      </c>
      <c r="O161" s="779">
        <v>325</v>
      </c>
      <c r="P161" s="779">
        <v>350</v>
      </c>
      <c r="Q161" s="779">
        <v>350</v>
      </c>
      <c r="R161" s="779">
        <v>375</v>
      </c>
      <c r="S161" s="779">
        <v>400</v>
      </c>
      <c r="T161" s="779">
        <v>350</v>
      </c>
      <c r="U161" s="779">
        <v>350</v>
      </c>
      <c r="V161" s="780">
        <v>375</v>
      </c>
    </row>
    <row r="162" spans="2:22" s="963" customFormat="1">
      <c r="B162" s="845"/>
      <c r="C162" s="846" t="s">
        <v>292</v>
      </c>
      <c r="D162" s="880">
        <v>38600</v>
      </c>
      <c r="E162" s="880">
        <v>41300</v>
      </c>
      <c r="F162" s="880">
        <v>32700</v>
      </c>
      <c r="G162" s="880">
        <v>38500</v>
      </c>
      <c r="H162" s="880">
        <v>45700</v>
      </c>
      <c r="I162" s="880">
        <v>47800</v>
      </c>
      <c r="J162" s="880">
        <v>32200</v>
      </c>
      <c r="K162" s="880">
        <v>36000</v>
      </c>
      <c r="L162" s="880">
        <v>36400</v>
      </c>
      <c r="M162" s="916">
        <v>22500</v>
      </c>
      <c r="N162" s="880">
        <v>23900</v>
      </c>
      <c r="O162" s="880">
        <v>23900</v>
      </c>
      <c r="P162" s="880">
        <v>23800</v>
      </c>
      <c r="Q162" s="880">
        <v>26900</v>
      </c>
      <c r="R162" s="880">
        <v>26000</v>
      </c>
      <c r="S162" s="880">
        <v>27100</v>
      </c>
      <c r="T162" s="880">
        <v>27000</v>
      </c>
      <c r="U162" s="880">
        <v>27300</v>
      </c>
      <c r="V162" s="881">
        <v>28000</v>
      </c>
    </row>
    <row r="163" spans="2:22" s="755" customFormat="1">
      <c r="B163" s="843" t="s">
        <v>101</v>
      </c>
      <c r="C163" s="844" t="s">
        <v>1</v>
      </c>
      <c r="D163" s="779">
        <v>50</v>
      </c>
      <c r="E163" s="779">
        <v>50</v>
      </c>
      <c r="F163" s="779">
        <v>25</v>
      </c>
      <c r="G163" s="779">
        <v>50</v>
      </c>
      <c r="H163" s="779">
        <v>50</v>
      </c>
      <c r="I163" s="779">
        <v>50</v>
      </c>
      <c r="J163" s="779">
        <v>50</v>
      </c>
      <c r="K163" s="779">
        <v>50</v>
      </c>
      <c r="L163" s="779">
        <v>50</v>
      </c>
      <c r="M163" s="951">
        <v>200</v>
      </c>
      <c r="N163" s="779">
        <v>200</v>
      </c>
      <c r="O163" s="779">
        <v>150</v>
      </c>
      <c r="P163" s="779">
        <v>150</v>
      </c>
      <c r="Q163" s="779">
        <v>150</v>
      </c>
      <c r="R163" s="779">
        <v>175</v>
      </c>
      <c r="S163" s="779">
        <v>175</v>
      </c>
      <c r="T163" s="779">
        <v>125</v>
      </c>
      <c r="U163" s="779">
        <v>125</v>
      </c>
      <c r="V163" s="780">
        <v>125</v>
      </c>
    </row>
    <row r="164" spans="2:22" s="963" customFormat="1">
      <c r="B164" s="845"/>
      <c r="C164" s="846" t="s">
        <v>292</v>
      </c>
      <c r="D164" s="880">
        <v>29400</v>
      </c>
      <c r="E164" s="880">
        <v>30700</v>
      </c>
      <c r="F164" s="880">
        <v>25600</v>
      </c>
      <c r="G164" s="880">
        <v>33600</v>
      </c>
      <c r="H164" s="880">
        <v>34900</v>
      </c>
      <c r="I164" s="880">
        <v>35900</v>
      </c>
      <c r="J164" s="880">
        <v>31600</v>
      </c>
      <c r="K164" s="880">
        <v>36200</v>
      </c>
      <c r="L164" s="880">
        <v>37800</v>
      </c>
      <c r="M164" s="916">
        <v>25200</v>
      </c>
      <c r="N164" s="880">
        <v>25700</v>
      </c>
      <c r="O164" s="880">
        <v>27600</v>
      </c>
      <c r="P164" s="880">
        <v>28100</v>
      </c>
      <c r="Q164" s="880">
        <v>27800</v>
      </c>
      <c r="R164" s="880">
        <v>28600</v>
      </c>
      <c r="S164" s="880">
        <v>31300</v>
      </c>
      <c r="T164" s="880">
        <v>29100</v>
      </c>
      <c r="U164" s="880">
        <v>31800</v>
      </c>
      <c r="V164" s="881">
        <v>32500</v>
      </c>
    </row>
    <row r="165" spans="2:22" s="755" customFormat="1">
      <c r="B165" s="843" t="s">
        <v>70</v>
      </c>
      <c r="C165" s="844" t="s">
        <v>1</v>
      </c>
      <c r="D165" s="779">
        <v>200</v>
      </c>
      <c r="E165" s="779">
        <v>200</v>
      </c>
      <c r="F165" s="779">
        <v>325</v>
      </c>
      <c r="G165" s="779">
        <v>375</v>
      </c>
      <c r="H165" s="779">
        <v>400</v>
      </c>
      <c r="I165" s="779">
        <v>375</v>
      </c>
      <c r="J165" s="779">
        <v>350</v>
      </c>
      <c r="K165" s="779">
        <v>400</v>
      </c>
      <c r="L165" s="779">
        <v>400</v>
      </c>
      <c r="M165" s="951">
        <v>2900</v>
      </c>
      <c r="N165" s="779">
        <v>3000</v>
      </c>
      <c r="O165" s="779">
        <v>2900</v>
      </c>
      <c r="P165" s="779">
        <v>3000</v>
      </c>
      <c r="Q165" s="779">
        <v>3000</v>
      </c>
      <c r="R165" s="779">
        <v>3400</v>
      </c>
      <c r="S165" s="779">
        <v>3600</v>
      </c>
      <c r="T165" s="779">
        <v>3100</v>
      </c>
      <c r="U165" s="779">
        <v>3300</v>
      </c>
      <c r="V165" s="780">
        <v>3700</v>
      </c>
    </row>
    <row r="166" spans="2:22" s="963" customFormat="1">
      <c r="B166" s="845"/>
      <c r="C166" s="846" t="s">
        <v>292</v>
      </c>
      <c r="D166" s="880">
        <v>18700</v>
      </c>
      <c r="E166" s="880">
        <v>18600</v>
      </c>
      <c r="F166" s="880">
        <v>16200</v>
      </c>
      <c r="G166" s="880">
        <v>17500</v>
      </c>
      <c r="H166" s="880">
        <v>18200</v>
      </c>
      <c r="I166" s="880">
        <v>19100</v>
      </c>
      <c r="J166" s="880">
        <v>18600</v>
      </c>
      <c r="K166" s="880">
        <v>19900</v>
      </c>
      <c r="L166" s="880">
        <v>19500</v>
      </c>
      <c r="M166" s="916">
        <v>13800</v>
      </c>
      <c r="N166" s="880">
        <v>14400</v>
      </c>
      <c r="O166" s="880">
        <v>14400</v>
      </c>
      <c r="P166" s="880">
        <v>14700</v>
      </c>
      <c r="Q166" s="880">
        <v>15200</v>
      </c>
      <c r="R166" s="880">
        <v>15400</v>
      </c>
      <c r="S166" s="880">
        <v>15800</v>
      </c>
      <c r="T166" s="880">
        <v>15700</v>
      </c>
      <c r="U166" s="880">
        <v>17000</v>
      </c>
      <c r="V166" s="881">
        <v>17700</v>
      </c>
    </row>
    <row r="167" spans="2:22" s="755" customFormat="1">
      <c r="B167" s="843" t="s">
        <v>2</v>
      </c>
      <c r="C167" s="844" t="s">
        <v>1</v>
      </c>
      <c r="D167" s="779">
        <v>50</v>
      </c>
      <c r="E167" s="779">
        <v>75</v>
      </c>
      <c r="F167" s="779">
        <v>125</v>
      </c>
      <c r="G167" s="779">
        <v>150</v>
      </c>
      <c r="H167" s="779">
        <v>125</v>
      </c>
      <c r="I167" s="779">
        <v>125</v>
      </c>
      <c r="J167" s="779">
        <v>100</v>
      </c>
      <c r="K167" s="779">
        <v>100</v>
      </c>
      <c r="L167" s="779">
        <v>100</v>
      </c>
      <c r="M167" s="951">
        <v>500</v>
      </c>
      <c r="N167" s="779">
        <v>550</v>
      </c>
      <c r="O167" s="779">
        <v>450</v>
      </c>
      <c r="P167" s="779">
        <v>500</v>
      </c>
      <c r="Q167" s="779">
        <v>500</v>
      </c>
      <c r="R167" s="779">
        <v>500</v>
      </c>
      <c r="S167" s="779">
        <v>550</v>
      </c>
      <c r="T167" s="779">
        <v>450</v>
      </c>
      <c r="U167" s="779">
        <v>550</v>
      </c>
      <c r="V167" s="780">
        <v>600</v>
      </c>
    </row>
    <row r="168" spans="2:22" s="963" customFormat="1">
      <c r="B168" s="847"/>
      <c r="C168" s="848" t="s">
        <v>292</v>
      </c>
      <c r="D168" s="875">
        <v>19400</v>
      </c>
      <c r="E168" s="875">
        <v>20500</v>
      </c>
      <c r="F168" s="875">
        <v>16400</v>
      </c>
      <c r="G168" s="875">
        <v>18600</v>
      </c>
      <c r="H168" s="875">
        <v>18300</v>
      </c>
      <c r="I168" s="875">
        <v>18900</v>
      </c>
      <c r="J168" s="875">
        <v>18200</v>
      </c>
      <c r="K168" s="875">
        <v>19100</v>
      </c>
      <c r="L168" s="875">
        <v>19500</v>
      </c>
      <c r="M168" s="906">
        <v>14000</v>
      </c>
      <c r="N168" s="875">
        <v>14600</v>
      </c>
      <c r="O168" s="875">
        <v>14600</v>
      </c>
      <c r="P168" s="875">
        <v>14800</v>
      </c>
      <c r="Q168" s="875">
        <v>15600</v>
      </c>
      <c r="R168" s="875">
        <v>16000</v>
      </c>
      <c r="S168" s="875">
        <v>16700</v>
      </c>
      <c r="T168" s="875">
        <v>16400</v>
      </c>
      <c r="U168" s="875">
        <v>17400</v>
      </c>
      <c r="V168" s="876">
        <v>18400</v>
      </c>
    </row>
    <row r="169" spans="2:22">
      <c r="B169" s="964" t="s">
        <v>14</v>
      </c>
      <c r="C169" s="965"/>
      <c r="D169" s="966" t="str">
        <f>B169</f>
        <v>Central Bedfordshire</v>
      </c>
      <c r="E169" s="966"/>
      <c r="F169" s="966"/>
      <c r="G169" s="966"/>
      <c r="H169" s="966"/>
      <c r="I169" s="966"/>
      <c r="J169" s="966"/>
      <c r="K169" s="966"/>
      <c r="L169" s="966"/>
      <c r="M169" s="967"/>
      <c r="N169" s="966"/>
      <c r="O169" s="966"/>
      <c r="P169" s="966"/>
      <c r="Q169" s="966"/>
      <c r="R169" s="966"/>
      <c r="S169" s="966"/>
      <c r="T169" s="966"/>
      <c r="U169" s="966"/>
      <c r="V169" s="968"/>
    </row>
    <row r="170" spans="2:22">
      <c r="B170" s="843" t="s">
        <v>100</v>
      </c>
      <c r="C170" s="844" t="s">
        <v>1</v>
      </c>
      <c r="D170" s="779">
        <v>25</v>
      </c>
      <c r="E170" s="779">
        <v>25</v>
      </c>
      <c r="F170" s="779">
        <v>100</v>
      </c>
      <c r="G170" s="779">
        <v>100</v>
      </c>
      <c r="H170" s="779">
        <v>100</v>
      </c>
      <c r="I170" s="779">
        <v>100</v>
      </c>
      <c r="J170" s="779">
        <v>75</v>
      </c>
      <c r="K170" s="779">
        <v>75</v>
      </c>
      <c r="L170" s="779">
        <v>75</v>
      </c>
      <c r="M170" s="951">
        <v>325</v>
      </c>
      <c r="N170" s="779">
        <v>300</v>
      </c>
      <c r="O170" s="779">
        <v>275</v>
      </c>
      <c r="P170" s="779">
        <v>300</v>
      </c>
      <c r="Q170" s="779">
        <v>300</v>
      </c>
      <c r="R170" s="779">
        <v>300</v>
      </c>
      <c r="S170" s="779">
        <v>300</v>
      </c>
      <c r="T170" s="779">
        <v>275</v>
      </c>
      <c r="U170" s="779">
        <v>275</v>
      </c>
      <c r="V170" s="780">
        <v>275</v>
      </c>
    </row>
    <row r="171" spans="2:22">
      <c r="B171" s="845"/>
      <c r="C171" s="846" t="s">
        <v>292</v>
      </c>
      <c r="D171" s="1046">
        <v>35200</v>
      </c>
      <c r="E171" s="1046">
        <v>35000</v>
      </c>
      <c r="F171" s="1046">
        <v>25800</v>
      </c>
      <c r="G171" s="1046">
        <v>28100</v>
      </c>
      <c r="H171" s="1046">
        <v>28700</v>
      </c>
      <c r="I171" s="1046">
        <v>30400</v>
      </c>
      <c r="J171" s="1046">
        <v>35000</v>
      </c>
      <c r="K171" s="1046">
        <v>34600</v>
      </c>
      <c r="L171" s="1046">
        <v>33200</v>
      </c>
      <c r="M171" s="916">
        <v>23700</v>
      </c>
      <c r="N171" s="1046">
        <v>23900</v>
      </c>
      <c r="O171" s="1046">
        <v>24600</v>
      </c>
      <c r="P171" s="1046">
        <v>24900</v>
      </c>
      <c r="Q171" s="1046">
        <v>24900</v>
      </c>
      <c r="R171" s="1046">
        <v>24100</v>
      </c>
      <c r="S171" s="1046">
        <v>22800</v>
      </c>
      <c r="T171" s="1046">
        <v>26500</v>
      </c>
      <c r="U171" s="1046">
        <v>27100</v>
      </c>
      <c r="V171" s="881">
        <v>26300</v>
      </c>
    </row>
    <row r="172" spans="2:22">
      <c r="B172" s="843" t="s">
        <v>101</v>
      </c>
      <c r="C172" s="844" t="s">
        <v>1</v>
      </c>
      <c r="D172" s="779">
        <v>75</v>
      </c>
      <c r="E172" s="779">
        <v>75</v>
      </c>
      <c r="F172" s="779">
        <v>100</v>
      </c>
      <c r="G172" s="779">
        <v>100</v>
      </c>
      <c r="H172" s="779">
        <v>75</v>
      </c>
      <c r="I172" s="779">
        <v>75</v>
      </c>
      <c r="J172" s="779">
        <v>75</v>
      </c>
      <c r="K172" s="779">
        <v>125</v>
      </c>
      <c r="L172" s="779">
        <v>125</v>
      </c>
      <c r="M172" s="951">
        <v>200</v>
      </c>
      <c r="N172" s="779">
        <v>150</v>
      </c>
      <c r="O172" s="779">
        <v>150</v>
      </c>
      <c r="P172" s="779">
        <v>150</v>
      </c>
      <c r="Q172" s="779">
        <v>150</v>
      </c>
      <c r="R172" s="779">
        <v>150</v>
      </c>
      <c r="S172" s="779">
        <v>150</v>
      </c>
      <c r="T172" s="779">
        <v>150</v>
      </c>
      <c r="U172" s="779">
        <v>150</v>
      </c>
      <c r="V172" s="780">
        <v>175</v>
      </c>
    </row>
    <row r="173" spans="2:22">
      <c r="B173" s="845"/>
      <c r="C173" s="846" t="s">
        <v>292</v>
      </c>
      <c r="D173" s="1046">
        <v>27700</v>
      </c>
      <c r="E173" s="1046">
        <v>28300</v>
      </c>
      <c r="F173" s="1046">
        <v>29900</v>
      </c>
      <c r="G173" s="1046">
        <v>31300</v>
      </c>
      <c r="H173" s="1046">
        <v>32000</v>
      </c>
      <c r="I173" s="1046">
        <v>32000</v>
      </c>
      <c r="J173" s="1046">
        <v>32000</v>
      </c>
      <c r="K173" s="1046">
        <v>33100</v>
      </c>
      <c r="L173" s="1046">
        <v>33500</v>
      </c>
      <c r="M173" s="916">
        <v>22500</v>
      </c>
      <c r="N173" s="1046">
        <v>24000</v>
      </c>
      <c r="O173" s="1046">
        <v>24100</v>
      </c>
      <c r="P173" s="1046">
        <v>25300</v>
      </c>
      <c r="Q173" s="1046">
        <v>26200</v>
      </c>
      <c r="R173" s="1046">
        <v>29500</v>
      </c>
      <c r="S173" s="1046">
        <v>30000</v>
      </c>
      <c r="T173" s="1046">
        <v>31200</v>
      </c>
      <c r="U173" s="1046">
        <v>32100</v>
      </c>
      <c r="V173" s="881">
        <v>33000</v>
      </c>
    </row>
    <row r="174" spans="2:22">
      <c r="B174" s="843" t="s">
        <v>70</v>
      </c>
      <c r="C174" s="844" t="s">
        <v>1</v>
      </c>
      <c r="D174" s="779">
        <v>250</v>
      </c>
      <c r="E174" s="779">
        <v>250</v>
      </c>
      <c r="F174" s="779">
        <v>475</v>
      </c>
      <c r="G174" s="779">
        <v>375</v>
      </c>
      <c r="H174" s="779">
        <v>350</v>
      </c>
      <c r="I174" s="779">
        <v>325</v>
      </c>
      <c r="J174" s="779">
        <v>325</v>
      </c>
      <c r="K174" s="779">
        <v>350</v>
      </c>
      <c r="L174" s="779">
        <v>325</v>
      </c>
      <c r="M174" s="951">
        <v>3400</v>
      </c>
      <c r="N174" s="779">
        <v>3000</v>
      </c>
      <c r="O174" s="779">
        <v>2800</v>
      </c>
      <c r="P174" s="779">
        <v>3100</v>
      </c>
      <c r="Q174" s="779">
        <v>3100</v>
      </c>
      <c r="R174" s="779">
        <v>3100</v>
      </c>
      <c r="S174" s="779">
        <v>3100</v>
      </c>
      <c r="T174" s="779">
        <v>2800</v>
      </c>
      <c r="U174" s="779">
        <v>2900</v>
      </c>
      <c r="V174" s="780">
        <v>3000</v>
      </c>
    </row>
    <row r="175" spans="2:22">
      <c r="B175" s="845"/>
      <c r="C175" s="846" t="s">
        <v>292</v>
      </c>
      <c r="D175" s="1046">
        <v>18100</v>
      </c>
      <c r="E175" s="1046">
        <v>18400</v>
      </c>
      <c r="F175" s="1046">
        <v>15700</v>
      </c>
      <c r="G175" s="1046">
        <v>16800</v>
      </c>
      <c r="H175" s="1046">
        <v>17400</v>
      </c>
      <c r="I175" s="1046">
        <v>18400</v>
      </c>
      <c r="J175" s="1046">
        <v>19300</v>
      </c>
      <c r="K175" s="1046">
        <v>20300</v>
      </c>
      <c r="L175" s="1046">
        <v>20400</v>
      </c>
      <c r="M175" s="916">
        <v>13800</v>
      </c>
      <c r="N175" s="1046">
        <v>14500</v>
      </c>
      <c r="O175" s="1046">
        <v>14400</v>
      </c>
      <c r="P175" s="1046">
        <v>14800</v>
      </c>
      <c r="Q175" s="1046">
        <v>15100</v>
      </c>
      <c r="R175" s="1046">
        <v>15200</v>
      </c>
      <c r="S175" s="1046">
        <v>15700</v>
      </c>
      <c r="T175" s="1046">
        <v>16100</v>
      </c>
      <c r="U175" s="1046">
        <v>17200</v>
      </c>
      <c r="V175" s="881">
        <v>17800</v>
      </c>
    </row>
    <row r="176" spans="2:22">
      <c r="B176" s="843" t="s">
        <v>2</v>
      </c>
      <c r="C176" s="844" t="s">
        <v>1</v>
      </c>
      <c r="D176" s="779">
        <v>50</v>
      </c>
      <c r="E176" s="779">
        <v>50</v>
      </c>
      <c r="F176" s="779">
        <v>150</v>
      </c>
      <c r="G176" s="779">
        <v>125</v>
      </c>
      <c r="H176" s="779">
        <v>125</v>
      </c>
      <c r="I176" s="779">
        <v>100</v>
      </c>
      <c r="J176" s="779">
        <v>100</v>
      </c>
      <c r="K176" s="779">
        <v>100</v>
      </c>
      <c r="L176" s="779">
        <v>100</v>
      </c>
      <c r="M176" s="951">
        <v>550</v>
      </c>
      <c r="N176" s="779">
        <v>550</v>
      </c>
      <c r="O176" s="779">
        <v>450</v>
      </c>
      <c r="P176" s="779">
        <v>475</v>
      </c>
      <c r="Q176" s="779">
        <v>475</v>
      </c>
      <c r="R176" s="779">
        <v>450</v>
      </c>
      <c r="S176" s="779">
        <v>500</v>
      </c>
      <c r="T176" s="779">
        <v>550</v>
      </c>
      <c r="U176" s="779">
        <v>650</v>
      </c>
      <c r="V176" s="780">
        <v>650</v>
      </c>
    </row>
    <row r="177" spans="2:22">
      <c r="B177" s="847"/>
      <c r="C177" s="848" t="s">
        <v>292</v>
      </c>
      <c r="D177" s="875">
        <v>18100</v>
      </c>
      <c r="E177" s="875">
        <v>18000</v>
      </c>
      <c r="F177" s="875">
        <v>14500</v>
      </c>
      <c r="G177" s="875">
        <v>15900</v>
      </c>
      <c r="H177" s="875">
        <v>17000</v>
      </c>
      <c r="I177" s="875">
        <v>16900</v>
      </c>
      <c r="J177" s="875">
        <v>18600</v>
      </c>
      <c r="K177" s="875">
        <v>19600</v>
      </c>
      <c r="L177" s="875">
        <v>19800</v>
      </c>
      <c r="M177" s="906">
        <v>13400</v>
      </c>
      <c r="N177" s="875">
        <v>14800</v>
      </c>
      <c r="O177" s="875">
        <v>14300</v>
      </c>
      <c r="P177" s="875">
        <v>14500</v>
      </c>
      <c r="Q177" s="875">
        <v>15700</v>
      </c>
      <c r="R177" s="875">
        <v>16000</v>
      </c>
      <c r="S177" s="875">
        <v>16400</v>
      </c>
      <c r="T177" s="875">
        <v>16300</v>
      </c>
      <c r="U177" s="875">
        <v>16900</v>
      </c>
      <c r="V177" s="876">
        <v>17700</v>
      </c>
    </row>
    <row r="178" spans="2:22">
      <c r="B178" s="964" t="s">
        <v>415</v>
      </c>
      <c r="C178" s="965"/>
      <c r="D178" s="966" t="str">
        <f>B178</f>
        <v>Milton Keynes</v>
      </c>
      <c r="E178" s="966"/>
      <c r="F178" s="966"/>
      <c r="G178" s="966"/>
      <c r="H178" s="966"/>
      <c r="I178" s="966"/>
      <c r="J178" s="966"/>
      <c r="K178" s="966"/>
      <c r="L178" s="966"/>
      <c r="M178" s="967"/>
      <c r="N178" s="966"/>
      <c r="O178" s="966"/>
      <c r="P178" s="966"/>
      <c r="Q178" s="966"/>
      <c r="R178" s="966"/>
      <c r="S178" s="966"/>
      <c r="T178" s="966"/>
      <c r="U178" s="966"/>
      <c r="V178" s="968"/>
    </row>
    <row r="179" spans="2:22">
      <c r="B179" s="843" t="s">
        <v>100</v>
      </c>
      <c r="C179" s="844" t="s">
        <v>1</v>
      </c>
      <c r="D179" s="779">
        <v>50</v>
      </c>
      <c r="E179" s="779">
        <v>50</v>
      </c>
      <c r="F179" s="779">
        <v>100</v>
      </c>
      <c r="G179" s="779">
        <v>100</v>
      </c>
      <c r="H179" s="779">
        <v>75</v>
      </c>
      <c r="I179" s="779">
        <v>75</v>
      </c>
      <c r="J179" s="779">
        <v>75</v>
      </c>
      <c r="K179" s="779">
        <v>75</v>
      </c>
      <c r="L179" s="779">
        <v>75</v>
      </c>
      <c r="M179" s="951">
        <v>350</v>
      </c>
      <c r="N179" s="779">
        <v>350</v>
      </c>
      <c r="O179" s="779">
        <v>350</v>
      </c>
      <c r="P179" s="779">
        <v>400</v>
      </c>
      <c r="Q179" s="779">
        <v>400</v>
      </c>
      <c r="R179" s="779">
        <v>400</v>
      </c>
      <c r="S179" s="779">
        <v>425</v>
      </c>
      <c r="T179" s="779">
        <v>500</v>
      </c>
      <c r="U179" s="779">
        <v>475</v>
      </c>
      <c r="V179" s="780">
        <v>500</v>
      </c>
    </row>
    <row r="180" spans="2:22">
      <c r="B180" s="845"/>
      <c r="C180" s="846" t="s">
        <v>292</v>
      </c>
      <c r="D180" s="1046">
        <v>40900</v>
      </c>
      <c r="E180" s="1046">
        <v>40200</v>
      </c>
      <c r="F180" s="1046">
        <v>33800</v>
      </c>
      <c r="G180" s="1046">
        <v>34500</v>
      </c>
      <c r="H180" s="1046">
        <v>40300</v>
      </c>
      <c r="I180" s="1046">
        <v>39300</v>
      </c>
      <c r="J180" s="1046">
        <v>39600</v>
      </c>
      <c r="K180" s="1046">
        <v>40000</v>
      </c>
      <c r="L180" s="1046">
        <v>41200</v>
      </c>
      <c r="M180" s="916">
        <v>22800</v>
      </c>
      <c r="N180" s="1046">
        <v>23400</v>
      </c>
      <c r="O180" s="1046">
        <v>24200</v>
      </c>
      <c r="P180" s="1046">
        <v>25600</v>
      </c>
      <c r="Q180" s="1046">
        <v>26600</v>
      </c>
      <c r="R180" s="1046">
        <v>25900</v>
      </c>
      <c r="S180" s="1046">
        <v>27300</v>
      </c>
      <c r="T180" s="1046">
        <v>27700</v>
      </c>
      <c r="U180" s="1046">
        <v>27300</v>
      </c>
      <c r="V180" s="881">
        <v>27100</v>
      </c>
    </row>
    <row r="181" spans="2:22">
      <c r="B181" s="843" t="s">
        <v>101</v>
      </c>
      <c r="C181" s="844" t="s">
        <v>1</v>
      </c>
      <c r="D181" s="779">
        <v>75</v>
      </c>
      <c r="E181" s="779">
        <v>75</v>
      </c>
      <c r="F181" s="779">
        <v>50</v>
      </c>
      <c r="G181" s="779">
        <v>50</v>
      </c>
      <c r="H181" s="779">
        <v>75</v>
      </c>
      <c r="I181" s="779">
        <v>75</v>
      </c>
      <c r="J181" s="779">
        <v>100</v>
      </c>
      <c r="K181" s="779">
        <v>75</v>
      </c>
      <c r="L181" s="779">
        <v>100</v>
      </c>
      <c r="M181" s="951">
        <v>250</v>
      </c>
      <c r="N181" s="779">
        <v>225</v>
      </c>
      <c r="O181" s="779">
        <v>250</v>
      </c>
      <c r="P181" s="779">
        <v>200</v>
      </c>
      <c r="Q181" s="779">
        <v>3800</v>
      </c>
      <c r="R181" s="779">
        <v>200</v>
      </c>
      <c r="S181" s="779">
        <v>150</v>
      </c>
      <c r="T181" s="779">
        <v>175</v>
      </c>
      <c r="U181" s="779">
        <v>175</v>
      </c>
      <c r="V181" s="780">
        <v>175</v>
      </c>
    </row>
    <row r="182" spans="2:22">
      <c r="B182" s="845"/>
      <c r="C182" s="846" t="s">
        <v>292</v>
      </c>
      <c r="D182" s="1046">
        <v>32100</v>
      </c>
      <c r="E182" s="1046">
        <v>31900</v>
      </c>
      <c r="F182" s="1046">
        <v>32600</v>
      </c>
      <c r="G182" s="1046">
        <v>33500</v>
      </c>
      <c r="H182" s="1046">
        <v>35700</v>
      </c>
      <c r="I182" s="1046">
        <v>40200</v>
      </c>
      <c r="J182" s="1046">
        <v>41900</v>
      </c>
      <c r="K182" s="1046">
        <v>38300</v>
      </c>
      <c r="L182" s="1046">
        <v>34800</v>
      </c>
      <c r="M182" s="916">
        <v>22800</v>
      </c>
      <c r="N182" s="1046">
        <v>23300</v>
      </c>
      <c r="O182" s="1046">
        <v>24200</v>
      </c>
      <c r="P182" s="1046">
        <v>25200</v>
      </c>
      <c r="Q182" s="1046">
        <v>29500</v>
      </c>
      <c r="R182" s="1046">
        <v>27200</v>
      </c>
      <c r="S182" s="1046">
        <v>28200</v>
      </c>
      <c r="T182" s="1046">
        <v>31800</v>
      </c>
      <c r="U182" s="1046">
        <v>32100</v>
      </c>
      <c r="V182" s="881">
        <v>33900</v>
      </c>
    </row>
    <row r="183" spans="2:22">
      <c r="B183" s="843" t="s">
        <v>70</v>
      </c>
      <c r="C183" s="844" t="s">
        <v>1</v>
      </c>
      <c r="D183" s="779">
        <v>475</v>
      </c>
      <c r="E183" s="779">
        <v>500</v>
      </c>
      <c r="F183" s="779">
        <v>425</v>
      </c>
      <c r="G183" s="779">
        <v>400</v>
      </c>
      <c r="H183" s="779">
        <v>400</v>
      </c>
      <c r="I183" s="779">
        <v>450</v>
      </c>
      <c r="J183" s="779">
        <v>425</v>
      </c>
      <c r="K183" s="779">
        <v>400</v>
      </c>
      <c r="L183" s="779">
        <v>375</v>
      </c>
      <c r="M183" s="951">
        <v>3000</v>
      </c>
      <c r="N183" s="779">
        <v>3200</v>
      </c>
      <c r="O183" s="779">
        <v>3500</v>
      </c>
      <c r="P183" s="779">
        <v>3800</v>
      </c>
      <c r="Q183" s="779" t="s">
        <v>409</v>
      </c>
      <c r="R183" s="779">
        <v>4000</v>
      </c>
      <c r="S183" s="779">
        <v>4100</v>
      </c>
      <c r="T183" s="779">
        <v>4700</v>
      </c>
      <c r="U183" s="779">
        <v>4700</v>
      </c>
      <c r="V183" s="780">
        <v>5100</v>
      </c>
    </row>
    <row r="184" spans="2:22">
      <c r="B184" s="845"/>
      <c r="C184" s="846" t="s">
        <v>292</v>
      </c>
      <c r="D184" s="1046">
        <v>18000</v>
      </c>
      <c r="E184" s="1046">
        <v>18300</v>
      </c>
      <c r="F184" s="1046">
        <v>18800</v>
      </c>
      <c r="G184" s="1046">
        <v>19000</v>
      </c>
      <c r="H184" s="1046">
        <v>26500</v>
      </c>
      <c r="I184" s="1046">
        <v>20200</v>
      </c>
      <c r="J184" s="1046">
        <v>20600</v>
      </c>
      <c r="K184" s="1046">
        <v>21700</v>
      </c>
      <c r="L184" s="1046">
        <v>21900</v>
      </c>
      <c r="M184" s="916">
        <v>13800</v>
      </c>
      <c r="N184" s="1046">
        <v>14100</v>
      </c>
      <c r="O184" s="1046">
        <v>14800</v>
      </c>
      <c r="P184" s="1046">
        <v>14800</v>
      </c>
      <c r="Q184" s="1046">
        <v>14600</v>
      </c>
      <c r="R184" s="1046">
        <v>15600</v>
      </c>
      <c r="S184" s="1046">
        <v>16000</v>
      </c>
      <c r="T184" s="1046">
        <v>16400</v>
      </c>
      <c r="U184" s="1046">
        <v>17000</v>
      </c>
      <c r="V184" s="881">
        <v>18100</v>
      </c>
    </row>
    <row r="185" spans="2:22">
      <c r="B185" s="843" t="s">
        <v>2</v>
      </c>
      <c r="C185" s="844" t="s">
        <v>1</v>
      </c>
      <c r="D185" s="779">
        <v>75</v>
      </c>
      <c r="E185" s="779">
        <v>75</v>
      </c>
      <c r="F185" s="779">
        <v>100</v>
      </c>
      <c r="G185" s="779">
        <v>125</v>
      </c>
      <c r="H185" s="779">
        <v>125</v>
      </c>
      <c r="I185" s="779">
        <v>125</v>
      </c>
      <c r="J185" s="779">
        <v>125</v>
      </c>
      <c r="K185" s="779">
        <v>125</v>
      </c>
      <c r="L185" s="779">
        <v>150</v>
      </c>
      <c r="M185" s="951">
        <v>600</v>
      </c>
      <c r="N185" s="779">
        <v>600</v>
      </c>
      <c r="O185" s="779">
        <v>600</v>
      </c>
      <c r="P185" s="779">
        <v>600</v>
      </c>
      <c r="Q185" s="779" t="s">
        <v>409</v>
      </c>
      <c r="R185" s="779">
        <v>550</v>
      </c>
      <c r="S185" s="779">
        <v>600</v>
      </c>
      <c r="T185" s="779">
        <v>650</v>
      </c>
      <c r="U185" s="779">
        <v>700</v>
      </c>
      <c r="V185" s="780">
        <v>700</v>
      </c>
    </row>
    <row r="186" spans="2:22" ht="15" thickBot="1">
      <c r="B186" s="849"/>
      <c r="C186" s="850" t="s">
        <v>292</v>
      </c>
      <c r="D186" s="889">
        <v>19300</v>
      </c>
      <c r="E186" s="889">
        <v>19300</v>
      </c>
      <c r="F186" s="889">
        <v>20800</v>
      </c>
      <c r="G186" s="889">
        <v>21100</v>
      </c>
      <c r="H186" s="889">
        <v>25900</v>
      </c>
      <c r="I186" s="889">
        <v>21400</v>
      </c>
      <c r="J186" s="889">
        <v>24100</v>
      </c>
      <c r="K186" s="889">
        <v>25000</v>
      </c>
      <c r="L186" s="889">
        <v>26300</v>
      </c>
      <c r="M186" s="910">
        <v>14700</v>
      </c>
      <c r="N186" s="889">
        <v>14500</v>
      </c>
      <c r="O186" s="889">
        <v>15000</v>
      </c>
      <c r="P186" s="889">
        <v>15800</v>
      </c>
      <c r="Q186" s="889">
        <v>17700</v>
      </c>
      <c r="R186" s="889">
        <v>16400</v>
      </c>
      <c r="S186" s="889">
        <v>17100</v>
      </c>
      <c r="T186" s="889">
        <v>17900</v>
      </c>
      <c r="U186" s="889">
        <v>18300</v>
      </c>
      <c r="V186" s="890">
        <v>18700</v>
      </c>
    </row>
  </sheetData>
  <pageMargins left="0.7" right="0.7" top="0.75" bottom="0.75" header="0.3" footer="0.3"/>
  <pageSetup paperSize="9" orientation="portrait"/>
  <headerFooter scaleWithDoc="1" alignWithMargins="0" differentFirst="0" differentOddEven="0"/>
  <drawing r:id="rId2"/>
  <extLst/>
</worksheet>
</file>

<file path=xl/worksheets/sheet4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B8DDBC"/>
  </sheetPr>
  <dimension ref="A1:AI187"/>
  <sheetViews>
    <sheetView zoomScale="85" view="normal" workbookViewId="0">
      <selection pane="topLeft" activeCell="A1" sqref="A1"/>
    </sheetView>
  </sheetViews>
  <sheetFormatPr defaultColWidth="9.140625" defaultRowHeight="14.25"/>
  <cols>
    <col min="1" max="1" width="4.75390625" style="179" customWidth="1"/>
    <col min="2" max="2" width="26.25390625" style="179" customWidth="1"/>
    <col min="3" max="17" width="16.625" style="179" customWidth="1"/>
    <col min="18" max="34" width="16.75390625" style="179" customWidth="1"/>
    <col min="35" max="16384" width="9.125" style="179" customWidth="1"/>
  </cols>
  <sheetData>
    <row r="1" s="861" customFormat="1"/>
    <row r="2" s="862" customFormat="1"/>
    <row r="3" s="863" customFormat="1"/>
    <row r="4" s="730" customFormat="1"/>
    <row r="5" spans="2:2" s="87" customFormat="1" ht="18">
      <c r="B5" s="855" t="s">
        <v>311</v>
      </c>
    </row>
    <row r="6" spans="2:2" s="87" customFormat="1" ht="15.75">
      <c r="B6" s="812" t="s">
        <v>318</v>
      </c>
    </row>
    <row r="7" spans="2:15" s="729" customFormat="1">
      <c r="B7" s="728"/>
      <c r="C7" s="728"/>
      <c r="D7" s="728"/>
      <c r="E7" s="728"/>
      <c r="F7" s="728"/>
      <c r="G7" s="728"/>
      <c r="H7" s="728"/>
      <c r="I7" s="728"/>
      <c r="J7" s="728"/>
      <c r="K7" s="728"/>
      <c r="L7" s="728"/>
      <c r="M7" s="728"/>
      <c r="N7" s="728"/>
      <c r="O7" s="728"/>
    </row>
    <row r="9" spans="2:16" ht="12" customHeight="1">
      <c r="B9" s="154"/>
      <c r="C9" s="155"/>
      <c r="D9" s="155"/>
      <c r="E9" s="155"/>
      <c r="F9" s="155"/>
      <c r="G9" s="155"/>
      <c r="H9" s="155"/>
      <c r="I9" s="155"/>
      <c r="J9" s="155"/>
      <c r="K9" s="155"/>
      <c r="L9" s="155"/>
      <c r="M9" s="155"/>
      <c r="N9" s="155"/>
      <c r="O9" s="155"/>
      <c r="P9" s="155"/>
    </row>
    <row r="10" spans="2:16" ht="12" customHeight="1">
      <c r="B10" s="154"/>
      <c r="C10" s="155"/>
      <c r="D10" s="155"/>
      <c r="E10" s="155"/>
      <c r="F10" s="155"/>
      <c r="G10" s="155"/>
      <c r="H10" s="155"/>
      <c r="I10" s="155"/>
      <c r="J10" s="155"/>
      <c r="K10" s="155"/>
      <c r="L10" s="155"/>
      <c r="M10" s="155"/>
      <c r="N10" s="155"/>
      <c r="O10" s="155"/>
      <c r="P10" s="155"/>
    </row>
    <row r="11" spans="2:16" ht="12" customHeight="1">
      <c r="B11" s="154"/>
      <c r="C11" s="155"/>
      <c r="D11" s="155"/>
      <c r="E11" s="155"/>
      <c r="F11" s="155"/>
      <c r="G11" s="155"/>
      <c r="H11" s="155"/>
      <c r="I11" s="155"/>
      <c r="J11" s="155"/>
      <c r="K11" s="155"/>
      <c r="L11" s="155"/>
      <c r="M11" s="571"/>
      <c r="N11" s="155"/>
      <c r="O11" s="155"/>
      <c r="P11" s="155"/>
    </row>
    <row r="12" spans="2:16" ht="12" customHeight="1">
      <c r="B12" s="154"/>
      <c r="C12" s="155"/>
      <c r="D12" s="155"/>
      <c r="E12" s="155"/>
      <c r="F12" s="155"/>
      <c r="G12" s="155"/>
      <c r="H12" s="155"/>
      <c r="I12" s="155"/>
      <c r="J12" s="155"/>
      <c r="K12" s="155"/>
      <c r="L12" s="155"/>
      <c r="M12" s="572"/>
      <c r="N12" s="155"/>
      <c r="O12" s="155"/>
      <c r="P12" s="155"/>
    </row>
    <row r="13" spans="2:16" ht="12" customHeight="1">
      <c r="B13" s="154"/>
      <c r="C13" s="155"/>
      <c r="D13" s="155"/>
      <c r="E13" s="155"/>
      <c r="F13" s="155"/>
      <c r="G13" s="155"/>
      <c r="H13" s="155"/>
      <c r="I13" s="155"/>
      <c r="J13" s="155"/>
      <c r="K13" s="155"/>
      <c r="L13" s="155"/>
      <c r="M13" s="155"/>
      <c r="N13" s="155"/>
      <c r="O13" s="155"/>
      <c r="P13" s="155"/>
    </row>
    <row r="14" spans="2:16" ht="12" customHeight="1">
      <c r="B14" s="154"/>
      <c r="C14" s="155"/>
      <c r="D14" s="155"/>
      <c r="E14" s="155"/>
      <c r="F14" s="155"/>
      <c r="G14" s="155"/>
      <c r="H14" s="155"/>
      <c r="I14" s="155"/>
      <c r="J14" s="155"/>
      <c r="K14" s="155"/>
      <c r="L14" s="155"/>
      <c r="M14" s="155"/>
      <c r="N14" s="155"/>
      <c r="O14" s="155"/>
      <c r="P14" s="155"/>
    </row>
    <row r="15" spans="2:16" ht="12" customHeight="1">
      <c r="B15" s="154"/>
      <c r="C15" s="155"/>
      <c r="D15" s="155"/>
      <c r="E15" s="155"/>
      <c r="F15" s="155"/>
      <c r="G15" s="155"/>
      <c r="H15" s="155"/>
      <c r="I15" s="155"/>
      <c r="J15" s="155"/>
      <c r="K15" s="155"/>
      <c r="L15" s="155"/>
      <c r="M15" s="155"/>
      <c r="N15" s="155"/>
      <c r="O15" s="155"/>
      <c r="P15" s="155"/>
    </row>
    <row r="16" spans="2:16" ht="12" customHeight="1">
      <c r="B16" s="154"/>
      <c r="C16" s="155"/>
      <c r="D16" s="155"/>
      <c r="E16" s="155"/>
      <c r="F16" s="155"/>
      <c r="G16" s="155"/>
      <c r="H16" s="155"/>
      <c r="I16" s="155"/>
      <c r="J16" s="155"/>
      <c r="K16" s="155"/>
      <c r="L16" s="155"/>
      <c r="M16" s="155"/>
      <c r="N16" s="155"/>
      <c r="O16" s="155"/>
      <c r="P16" s="155"/>
    </row>
    <row r="17" spans="2:16" ht="12" customHeight="1">
      <c r="B17" s="154"/>
      <c r="C17" s="155"/>
      <c r="D17" s="155"/>
      <c r="E17" s="155"/>
      <c r="F17" s="155"/>
      <c r="G17" s="155"/>
      <c r="H17" s="155"/>
      <c r="I17" s="155"/>
      <c r="J17" s="155"/>
      <c r="K17" s="155"/>
      <c r="L17" s="155"/>
      <c r="M17" s="155"/>
      <c r="N17" s="155"/>
      <c r="O17" s="155"/>
      <c r="P17" s="155"/>
    </row>
    <row r="18" spans="2:16" ht="12" customHeight="1">
      <c r="B18" s="154"/>
      <c r="C18" s="155"/>
      <c r="D18" s="155"/>
      <c r="E18" s="155"/>
      <c r="F18" s="155"/>
      <c r="G18" s="155"/>
      <c r="H18" s="155"/>
      <c r="I18" s="155"/>
      <c r="J18" s="155"/>
      <c r="K18" s="155"/>
      <c r="L18" s="155"/>
      <c r="M18" s="155"/>
      <c r="N18" s="155"/>
      <c r="O18" s="155"/>
      <c r="P18" s="155"/>
    </row>
    <row r="19" spans="2:16" ht="12" customHeight="1">
      <c r="B19" s="154"/>
      <c r="C19" s="155"/>
      <c r="D19" s="155"/>
      <c r="E19" s="155"/>
      <c r="F19" s="155"/>
      <c r="G19" s="155"/>
      <c r="H19" s="155"/>
      <c r="I19" s="155"/>
      <c r="J19" s="155"/>
      <c r="K19" s="155"/>
      <c r="L19" s="155"/>
      <c r="M19" s="155"/>
      <c r="N19" s="155"/>
      <c r="O19" s="155"/>
      <c r="P19" s="155"/>
    </row>
    <row r="20" spans="2:16" ht="12" customHeight="1">
      <c r="B20" s="154"/>
      <c r="C20" s="155"/>
      <c r="D20" s="155"/>
      <c r="E20" s="155"/>
      <c r="F20" s="155"/>
      <c r="G20" s="155"/>
      <c r="H20" s="155"/>
      <c r="I20" s="155"/>
      <c r="J20" s="155"/>
      <c r="K20" s="155"/>
      <c r="L20" s="155"/>
      <c r="M20" s="155"/>
      <c r="N20" s="155"/>
      <c r="O20" s="155"/>
      <c r="P20" s="155"/>
    </row>
    <row r="21" spans="2:16" ht="12" customHeight="1">
      <c r="B21" s="154"/>
      <c r="C21" s="155"/>
      <c r="D21" s="155"/>
      <c r="E21" s="155"/>
      <c r="F21" s="155"/>
      <c r="G21" s="155"/>
      <c r="H21" s="155"/>
      <c r="I21" s="155"/>
      <c r="J21" s="155"/>
      <c r="K21" s="155"/>
      <c r="L21" s="155"/>
      <c r="M21" s="155"/>
      <c r="N21" s="155"/>
      <c r="O21" s="155"/>
      <c r="P21" s="155"/>
    </row>
    <row r="22" spans="2:16" ht="12" customHeight="1">
      <c r="B22" s="154"/>
      <c r="C22" s="155"/>
      <c r="D22" s="155"/>
      <c r="E22" s="155"/>
      <c r="F22" s="155"/>
      <c r="G22" s="155"/>
      <c r="H22" s="155"/>
      <c r="I22" s="155"/>
      <c r="J22" s="155"/>
      <c r="K22" s="155"/>
      <c r="L22" s="155"/>
      <c r="M22" s="155"/>
      <c r="N22" s="155"/>
      <c r="O22" s="155"/>
      <c r="P22" s="155"/>
    </row>
    <row r="23" spans="2:16" ht="12" customHeight="1">
      <c r="B23" s="154"/>
      <c r="C23" s="155"/>
      <c r="D23" s="155"/>
      <c r="E23" s="155"/>
      <c r="F23" s="155"/>
      <c r="G23" s="155"/>
      <c r="H23" s="155"/>
      <c r="I23" s="155"/>
      <c r="J23" s="155"/>
      <c r="K23" s="155"/>
      <c r="L23" s="155"/>
      <c r="M23" s="155"/>
      <c r="N23" s="155"/>
      <c r="O23" s="155"/>
      <c r="P23" s="155"/>
    </row>
    <row r="24" spans="2:16" ht="12" customHeight="1">
      <c r="B24" s="154"/>
      <c r="C24" s="155"/>
      <c r="D24" s="155"/>
      <c r="E24" s="155"/>
      <c r="F24" s="155"/>
      <c r="G24" s="155"/>
      <c r="H24" s="155"/>
      <c r="I24" s="155"/>
      <c r="J24" s="155"/>
      <c r="K24" s="155"/>
      <c r="L24" s="155"/>
      <c r="M24" s="155"/>
      <c r="N24" s="155"/>
      <c r="O24" s="155"/>
      <c r="P24" s="155"/>
    </row>
    <row r="25" spans="2:16" ht="12" customHeight="1">
      <c r="B25" s="154"/>
      <c r="C25" s="155"/>
      <c r="D25" s="155"/>
      <c r="E25" s="155"/>
      <c r="F25" s="155"/>
      <c r="G25" s="155"/>
      <c r="H25" s="155"/>
      <c r="I25" s="155"/>
      <c r="J25" s="155"/>
      <c r="K25" s="155"/>
      <c r="L25" s="155"/>
      <c r="M25" s="155"/>
      <c r="N25" s="155"/>
      <c r="O25" s="155"/>
      <c r="P25" s="155"/>
    </row>
    <row r="26" spans="2:16" ht="12" customHeight="1">
      <c r="B26" s="154"/>
      <c r="C26" s="155"/>
      <c r="D26" s="155"/>
      <c r="E26" s="155"/>
      <c r="F26" s="155"/>
      <c r="G26" s="155"/>
      <c r="H26" s="155"/>
      <c r="I26" s="155"/>
      <c r="J26" s="155"/>
      <c r="K26" s="155"/>
      <c r="L26" s="155"/>
      <c r="M26" s="155"/>
      <c r="N26" s="155"/>
      <c r="O26" s="155"/>
      <c r="P26" s="155"/>
    </row>
    <row r="27" spans="2:16" ht="12" customHeight="1">
      <c r="B27" s="154"/>
      <c r="C27" s="155"/>
      <c r="D27" s="155"/>
      <c r="E27" s="155"/>
      <c r="F27" s="155"/>
      <c r="G27" s="155"/>
      <c r="H27" s="155"/>
      <c r="I27" s="155"/>
      <c r="J27" s="155"/>
      <c r="L27" s="155"/>
      <c r="M27" s="155"/>
      <c r="N27" s="155"/>
      <c r="O27" s="155"/>
      <c r="P27" s="155"/>
    </row>
    <row r="28" spans="2:16" ht="12" customHeight="1">
      <c r="B28" s="154"/>
      <c r="C28" s="155"/>
      <c r="D28" s="155"/>
      <c r="E28" s="155"/>
      <c r="F28" s="155"/>
      <c r="G28" s="155"/>
      <c r="H28" s="155"/>
      <c r="I28" s="155"/>
      <c r="J28" s="155"/>
      <c r="K28" s="155"/>
      <c r="L28" s="155"/>
      <c r="M28" s="851"/>
      <c r="N28" s="155"/>
      <c r="O28" s="155"/>
      <c r="P28" s="155"/>
    </row>
    <row r="29" spans="2:16" ht="12" customHeight="1">
      <c r="B29" s="154"/>
      <c r="C29" s="155"/>
      <c r="D29" s="155"/>
      <c r="E29" s="155"/>
      <c r="F29" s="155"/>
      <c r="G29" s="155"/>
      <c r="H29" s="155"/>
      <c r="I29" s="155"/>
      <c r="J29" s="155"/>
      <c r="K29" s="155"/>
      <c r="L29" s="155"/>
      <c r="M29" s="851"/>
      <c r="N29" s="155"/>
      <c r="O29" s="155"/>
      <c r="P29" s="155"/>
    </row>
    <row r="30" spans="2:16" ht="12" customHeight="1">
      <c r="B30" s="154"/>
      <c r="C30" s="155"/>
      <c r="D30" s="155"/>
      <c r="E30" s="155"/>
      <c r="F30" s="155"/>
      <c r="G30" s="155"/>
      <c r="H30" s="155"/>
      <c r="I30" s="155"/>
      <c r="J30" s="155"/>
      <c r="K30" s="155"/>
      <c r="L30" s="155"/>
      <c r="M30" s="155"/>
      <c r="N30" s="155"/>
      <c r="O30" s="155"/>
      <c r="P30" s="155"/>
    </row>
    <row r="31" spans="2:16" ht="12" customHeight="1">
      <c r="B31" s="154"/>
      <c r="C31" s="155"/>
      <c r="D31" s="155"/>
      <c r="E31" s="155"/>
      <c r="F31" s="155"/>
      <c r="G31" s="155"/>
      <c r="H31" s="155"/>
      <c r="I31" s="155"/>
      <c r="J31" s="155"/>
      <c r="K31" s="155"/>
      <c r="L31" s="155"/>
      <c r="M31" s="155"/>
      <c r="N31" s="155"/>
      <c r="O31" s="155"/>
      <c r="P31" s="155"/>
    </row>
    <row r="32" spans="2:16" ht="12" customHeight="1">
      <c r="B32" s="154"/>
      <c r="C32" s="155"/>
      <c r="D32" s="155"/>
      <c r="E32" s="155"/>
      <c r="F32" s="155"/>
      <c r="G32" s="155"/>
      <c r="H32" s="155"/>
      <c r="I32" s="155"/>
      <c r="J32" s="155"/>
      <c r="K32" s="155"/>
      <c r="L32" s="155"/>
      <c r="M32" s="155"/>
      <c r="N32" s="155"/>
      <c r="O32" s="155"/>
      <c r="P32" s="155"/>
    </row>
    <row r="33" spans="2:16" ht="12" customHeight="1">
      <c r="B33" s="154"/>
      <c r="C33" s="155"/>
      <c r="D33" s="155"/>
      <c r="E33" s="155"/>
      <c r="F33" s="155"/>
      <c r="G33" s="155"/>
      <c r="H33" s="155"/>
      <c r="I33" s="155"/>
      <c r="J33" s="155"/>
      <c r="K33" s="155"/>
      <c r="L33" s="155"/>
      <c r="M33" s="155"/>
      <c r="N33" s="155"/>
      <c r="O33" s="155"/>
      <c r="P33" s="155"/>
    </row>
    <row r="34" spans="2:16" ht="12" customHeight="1">
      <c r="B34" s="154"/>
      <c r="C34" s="155"/>
      <c r="D34" s="155"/>
      <c r="E34" s="155"/>
      <c r="F34" s="155"/>
      <c r="G34" s="155"/>
      <c r="H34" s="155"/>
      <c r="I34" s="155"/>
      <c r="J34" s="155"/>
      <c r="K34" s="155"/>
      <c r="L34" s="155"/>
      <c r="M34" s="155"/>
      <c r="N34" s="155"/>
      <c r="O34" s="155"/>
      <c r="P34" s="155"/>
    </row>
    <row r="35" spans="2:16" ht="12" customHeight="1">
      <c r="B35" s="154"/>
      <c r="C35" s="155"/>
      <c r="D35" s="155"/>
      <c r="E35" s="155"/>
      <c r="F35" s="155"/>
      <c r="G35" s="155"/>
      <c r="H35" s="155"/>
      <c r="I35" s="155"/>
      <c r="J35" s="155"/>
      <c r="K35" s="155"/>
      <c r="L35" s="155"/>
      <c r="M35" s="155"/>
      <c r="N35" s="155"/>
      <c r="O35" s="155"/>
      <c r="P35" s="155"/>
    </row>
    <row r="36" spans="2:16" ht="15" customHeight="1">
      <c r="B36" s="156" t="s">
        <v>319</v>
      </c>
      <c r="P36" s="969"/>
    </row>
    <row r="37" spans="2:18" ht="12" customHeight="1">
      <c r="B37" s="16" t="s">
        <v>57</v>
      </c>
      <c r="J37" s="969"/>
      <c r="K37" s="531"/>
      <c r="L37" s="531"/>
      <c r="M37" s="531"/>
      <c r="N37" s="531"/>
      <c r="O37" s="531"/>
      <c r="P37" s="531"/>
      <c r="Q37" s="531"/>
      <c r="R37" s="970"/>
    </row>
    <row r="38" spans="10:20" ht="12" customHeight="1">
      <c r="J38" s="969"/>
      <c r="K38" s="969"/>
      <c r="L38" s="969"/>
      <c r="M38" s="969"/>
      <c r="N38" s="969"/>
      <c r="O38" s="969"/>
      <c r="P38" s="969"/>
      <c r="Q38" s="969"/>
      <c r="R38" s="969"/>
      <c r="T38" s="969"/>
    </row>
    <row r="39" spans="2:2" ht="15.75" thickBot="1">
      <c r="B39" s="157" t="s">
        <v>116</v>
      </c>
    </row>
    <row r="40" spans="2:22" s="198" customFormat="1" ht="26.25" customHeight="1" thickBot="1">
      <c r="B40" s="949"/>
      <c r="C40" s="950"/>
      <c r="D40" s="941">
        <v>41153</v>
      </c>
      <c r="E40" s="941">
        <v>41518</v>
      </c>
      <c r="F40" s="941">
        <v>41883</v>
      </c>
      <c r="G40" s="941">
        <v>42248</v>
      </c>
      <c r="H40" s="941">
        <v>42614</v>
      </c>
      <c r="I40" s="941">
        <v>42979</v>
      </c>
      <c r="J40" s="941">
        <v>43344</v>
      </c>
      <c r="K40" s="941">
        <v>43709</v>
      </c>
      <c r="L40" s="941">
        <v>44075</v>
      </c>
      <c r="M40" s="942" t="s">
        <v>300</v>
      </c>
      <c r="N40" s="943" t="s">
        <v>301</v>
      </c>
      <c r="O40" s="943" t="s">
        <v>302</v>
      </c>
      <c r="P40" s="943" t="s">
        <v>303</v>
      </c>
      <c r="Q40" s="943" t="s">
        <v>304</v>
      </c>
      <c r="R40" s="943" t="s">
        <v>305</v>
      </c>
      <c r="S40" s="943" t="s">
        <v>306</v>
      </c>
      <c r="T40" s="943" t="s">
        <v>307</v>
      </c>
      <c r="U40" s="943" t="s">
        <v>308</v>
      </c>
      <c r="V40" s="944" t="s">
        <v>309</v>
      </c>
    </row>
    <row r="41" spans="2:22" s="198" customFormat="1">
      <c r="B41" s="823" t="s">
        <v>310</v>
      </c>
      <c r="C41" s="824"/>
      <c r="D41" s="825">
        <v>6.08</v>
      </c>
      <c r="E41" s="826">
        <v>6.19</v>
      </c>
      <c r="F41" s="826">
        <v>6.31</v>
      </c>
      <c r="G41" s="826">
        <v>6.5</v>
      </c>
      <c r="H41" s="826">
        <v>7.2</v>
      </c>
      <c r="I41" s="826">
        <v>7.5</v>
      </c>
      <c r="J41" s="826">
        <v>7.83</v>
      </c>
      <c r="K41" s="826">
        <v>8.21</v>
      </c>
      <c r="L41" s="826">
        <v>8.72</v>
      </c>
      <c r="M41" s="825">
        <v>6.08</v>
      </c>
      <c r="N41" s="826">
        <v>6.19</v>
      </c>
      <c r="O41" s="826">
        <v>6.31</v>
      </c>
      <c r="P41" s="826">
        <v>6.5</v>
      </c>
      <c r="Q41" s="826">
        <v>6.7</v>
      </c>
      <c r="R41" s="826">
        <v>7.2</v>
      </c>
      <c r="S41" s="826">
        <v>7.5</v>
      </c>
      <c r="T41" s="826">
        <v>7.83</v>
      </c>
      <c r="U41" s="826">
        <v>8.21</v>
      </c>
      <c r="V41" s="827">
        <v>8.72</v>
      </c>
    </row>
    <row r="42" spans="2:22" ht="15">
      <c r="B42" s="828"/>
      <c r="C42" s="829"/>
      <c r="D42" s="852" t="s">
        <v>84</v>
      </c>
      <c r="E42" s="852"/>
      <c r="F42" s="852"/>
      <c r="G42" s="852"/>
      <c r="H42" s="852"/>
      <c r="I42" s="852"/>
      <c r="J42" s="852"/>
      <c r="K42" s="852"/>
      <c r="L42" s="852"/>
      <c r="M42" s="853" t="s">
        <v>27</v>
      </c>
      <c r="N42" s="852"/>
      <c r="O42" s="852"/>
      <c r="P42" s="852"/>
      <c r="Q42" s="852"/>
      <c r="R42" s="852"/>
      <c r="S42" s="852"/>
      <c r="T42" s="852"/>
      <c r="U42" s="852"/>
      <c r="V42" s="854"/>
    </row>
    <row r="43" spans="2:22">
      <c r="B43" s="775" t="s">
        <v>100</v>
      </c>
      <c r="C43" s="776" t="s">
        <v>1</v>
      </c>
      <c r="D43" s="779">
        <v>2000</v>
      </c>
      <c r="E43" s="779">
        <v>2000</v>
      </c>
      <c r="F43" s="779">
        <v>1700</v>
      </c>
      <c r="G43" s="779">
        <v>1600</v>
      </c>
      <c r="H43" s="779">
        <v>1500</v>
      </c>
      <c r="I43" s="779">
        <v>1500</v>
      </c>
      <c r="J43" s="779">
        <v>1600</v>
      </c>
      <c r="K43" s="779">
        <v>1400</v>
      </c>
      <c r="L43" s="779">
        <v>2100</v>
      </c>
      <c r="M43" s="951">
        <v>11000</v>
      </c>
      <c r="N43" s="779">
        <v>10500</v>
      </c>
      <c r="O43" s="779">
        <v>10500</v>
      </c>
      <c r="P43" s="779">
        <v>10500</v>
      </c>
      <c r="Q43" s="779">
        <v>10500</v>
      </c>
      <c r="R43" s="779">
        <v>10000</v>
      </c>
      <c r="S43" s="779">
        <v>11000</v>
      </c>
      <c r="T43" s="779">
        <v>10500</v>
      </c>
      <c r="U43" s="779">
        <v>10000</v>
      </c>
      <c r="V43" s="780">
        <v>10000</v>
      </c>
    </row>
    <row r="44" spans="2:22">
      <c r="B44" s="833"/>
      <c r="C44" s="952" t="s">
        <v>297</v>
      </c>
      <c r="D44" s="931">
        <v>17.01919828605752</v>
      </c>
      <c r="E44" s="931">
        <v>16.665442795086967</v>
      </c>
      <c r="F44" s="931">
        <v>17.135708105168497</v>
      </c>
      <c r="G44" s="931">
        <v>17.81166651197816</v>
      </c>
      <c r="H44" s="931">
        <v>18.460415725949893</v>
      </c>
      <c r="I44" s="931">
        <v>19.286528100992268</v>
      </c>
      <c r="J44" s="931">
        <v>21.166742714790445</v>
      </c>
      <c r="K44" s="931">
        <v>21.224922482314319</v>
      </c>
      <c r="L44" s="931">
        <v>18.596069439705815</v>
      </c>
      <c r="M44" s="940">
        <v>12.407326624473949</v>
      </c>
      <c r="N44" s="931">
        <v>12.505738720117995</v>
      </c>
      <c r="O44" s="931">
        <v>12.824899753247298</v>
      </c>
      <c r="P44" s="931">
        <v>12.933955623656582</v>
      </c>
      <c r="Q44" s="931">
        <v>12.933955623656582</v>
      </c>
      <c r="R44" s="931">
        <v>13.060771063317347</v>
      </c>
      <c r="S44" s="931">
        <v>13.248974629709268</v>
      </c>
      <c r="T44" s="931">
        <v>13.60224031513672</v>
      </c>
      <c r="U44" s="931">
        <v>13.505816278343152</v>
      </c>
      <c r="V44" s="932">
        <v>14.039746785049442</v>
      </c>
    </row>
    <row r="45" spans="2:22">
      <c r="B45" s="775" t="s">
        <v>101</v>
      </c>
      <c r="C45" s="776" t="s">
        <v>1</v>
      </c>
      <c r="D45" s="779">
        <v>1600</v>
      </c>
      <c r="E45" s="779">
        <v>1400</v>
      </c>
      <c r="F45" s="779">
        <v>1500</v>
      </c>
      <c r="G45" s="779">
        <v>1800</v>
      </c>
      <c r="H45" s="779">
        <v>1900</v>
      </c>
      <c r="I45" s="779">
        <v>2000</v>
      </c>
      <c r="J45" s="779">
        <v>2200</v>
      </c>
      <c r="K45" s="779">
        <v>2300</v>
      </c>
      <c r="L45" s="779">
        <v>2400</v>
      </c>
      <c r="M45" s="951">
        <v>5200</v>
      </c>
      <c r="N45" s="779">
        <v>4900</v>
      </c>
      <c r="O45" s="779">
        <v>4700</v>
      </c>
      <c r="P45" s="779">
        <v>4400</v>
      </c>
      <c r="Q45" s="779">
        <v>4400</v>
      </c>
      <c r="R45" s="779">
        <v>4200</v>
      </c>
      <c r="S45" s="779">
        <v>4100</v>
      </c>
      <c r="T45" s="779">
        <v>4000</v>
      </c>
      <c r="U45" s="779">
        <v>3700</v>
      </c>
      <c r="V45" s="780">
        <v>3600</v>
      </c>
    </row>
    <row r="46" spans="2:22">
      <c r="B46" s="833"/>
      <c r="C46" s="952" t="s">
        <v>297</v>
      </c>
      <c r="D46" s="931">
        <v>16.859128836812936</v>
      </c>
      <c r="E46" s="931">
        <v>15.706216662264866</v>
      </c>
      <c r="F46" s="931">
        <v>15.478160933370093</v>
      </c>
      <c r="G46" s="931">
        <v>17.323858714954493</v>
      </c>
      <c r="H46" s="931">
        <v>17.197561457365108</v>
      </c>
      <c r="I46" s="931">
        <v>17.571188697555741</v>
      </c>
      <c r="J46" s="931">
        <v>17.566092419406104</v>
      </c>
      <c r="K46" s="931">
        <v>17.576660070879232</v>
      </c>
      <c r="L46" s="931">
        <v>17.999362861240552</v>
      </c>
      <c r="M46" s="940">
        <v>11.927815587350066</v>
      </c>
      <c r="N46" s="931">
        <v>12.005953574554377</v>
      </c>
      <c r="O46" s="931">
        <v>12.812465398723036</v>
      </c>
      <c r="P46" s="931">
        <v>13.528184224799093</v>
      </c>
      <c r="Q46" s="931">
        <v>13.528184224799093</v>
      </c>
      <c r="R46" s="931">
        <v>14.344744357608162</v>
      </c>
      <c r="S46" s="931">
        <v>15.050760919903059</v>
      </c>
      <c r="T46" s="931">
        <v>15.448397788328359</v>
      </c>
      <c r="U46" s="931">
        <v>16.059700694749274</v>
      </c>
      <c r="V46" s="932">
        <v>16.849373409808514</v>
      </c>
    </row>
    <row r="47" spans="2:22">
      <c r="B47" s="775" t="s">
        <v>70</v>
      </c>
      <c r="C47" s="776" t="s">
        <v>1</v>
      </c>
      <c r="D47" s="779">
        <v>5900</v>
      </c>
      <c r="E47" s="779">
        <v>4500</v>
      </c>
      <c r="F47" s="779">
        <v>4100</v>
      </c>
      <c r="G47" s="779">
        <v>4700</v>
      </c>
      <c r="H47" s="779">
        <v>4800</v>
      </c>
      <c r="I47" s="779">
        <v>4300</v>
      </c>
      <c r="J47" s="779">
        <v>4700</v>
      </c>
      <c r="K47" s="779">
        <v>4900</v>
      </c>
      <c r="L47" s="779">
        <v>4500</v>
      </c>
      <c r="M47" s="951">
        <v>94000</v>
      </c>
      <c r="N47" s="779">
        <v>96000</v>
      </c>
      <c r="O47" s="779">
        <v>99000</v>
      </c>
      <c r="P47" s="779">
        <v>100000</v>
      </c>
      <c r="Q47" s="779">
        <v>100000</v>
      </c>
      <c r="R47" s="779">
        <v>99000</v>
      </c>
      <c r="S47" s="779">
        <v>102000</v>
      </c>
      <c r="T47" s="779">
        <v>103000</v>
      </c>
      <c r="U47" s="779">
        <v>103000</v>
      </c>
      <c r="V47" s="780">
        <v>109000</v>
      </c>
    </row>
    <row r="48" spans="2:22">
      <c r="B48" s="833"/>
      <c r="C48" s="952" t="s">
        <v>297</v>
      </c>
      <c r="D48" s="931">
        <v>11.081225029079564</v>
      </c>
      <c r="E48" s="931">
        <v>9.67552337622935</v>
      </c>
      <c r="F48" s="931">
        <v>9.6941166063378</v>
      </c>
      <c r="G48" s="931">
        <v>10.020922358901771</v>
      </c>
      <c r="H48" s="931">
        <v>10.061292660063266</v>
      </c>
      <c r="I48" s="931">
        <v>10.311012478324187</v>
      </c>
      <c r="J48" s="931">
        <v>10.675089572233668</v>
      </c>
      <c r="K48" s="931">
        <v>11.081834992440539</v>
      </c>
      <c r="L48" s="931">
        <v>11.276794380007942</v>
      </c>
      <c r="M48" s="940">
        <v>7.2415179243621486</v>
      </c>
      <c r="N48" s="931">
        <v>7.3955919754156456</v>
      </c>
      <c r="O48" s="931">
        <v>7.4868038099372241</v>
      </c>
      <c r="P48" s="931">
        <v>7.5618344983749184</v>
      </c>
      <c r="Q48" s="931">
        <v>7.5618344983749184</v>
      </c>
      <c r="R48" s="931">
        <v>7.945291938607645</v>
      </c>
      <c r="S48" s="931">
        <v>8.2118710184833912</v>
      </c>
      <c r="T48" s="931">
        <v>8.4521946870979825</v>
      </c>
      <c r="U48" s="931">
        <v>8.81578523782483</v>
      </c>
      <c r="V48" s="932">
        <v>9.330733813760185</v>
      </c>
    </row>
    <row r="49" spans="2:22">
      <c r="B49" s="775" t="s">
        <v>2</v>
      </c>
      <c r="C49" s="776" t="s">
        <v>1</v>
      </c>
      <c r="D49" s="779">
        <v>2200</v>
      </c>
      <c r="E49" s="779">
        <v>2900</v>
      </c>
      <c r="F49" s="779">
        <v>3000</v>
      </c>
      <c r="G49" s="779">
        <v>2800</v>
      </c>
      <c r="H49" s="779">
        <v>2600</v>
      </c>
      <c r="I49" s="779">
        <v>2400</v>
      </c>
      <c r="J49" s="779">
        <v>2400</v>
      </c>
      <c r="K49" s="779">
        <v>2800</v>
      </c>
      <c r="L49" s="779">
        <v>2800</v>
      </c>
      <c r="M49" s="951">
        <v>18000</v>
      </c>
      <c r="N49" s="779">
        <v>18000</v>
      </c>
      <c r="O49" s="779">
        <v>17500</v>
      </c>
      <c r="P49" s="779">
        <v>18000</v>
      </c>
      <c r="Q49" s="779">
        <v>18000</v>
      </c>
      <c r="R49" s="779">
        <v>18000</v>
      </c>
      <c r="S49" s="779">
        <v>19000</v>
      </c>
      <c r="T49" s="779">
        <v>19500</v>
      </c>
      <c r="U49" s="779">
        <v>20500</v>
      </c>
      <c r="V49" s="780">
        <v>20500</v>
      </c>
    </row>
    <row r="50" spans="2:22" ht="15" thickBot="1">
      <c r="B50" s="834"/>
      <c r="C50" s="953" t="s">
        <v>297</v>
      </c>
      <c r="D50" s="934">
        <v>11.419828494443312</v>
      </c>
      <c r="E50" s="934">
        <v>12.457339247219938</v>
      </c>
      <c r="F50" s="934">
        <v>12.124008007558109</v>
      </c>
      <c r="G50" s="934">
        <v>12.4821630540097</v>
      </c>
      <c r="H50" s="934">
        <v>12.672469277727373</v>
      </c>
      <c r="I50" s="934">
        <v>12.200545211693759</v>
      </c>
      <c r="J50" s="934">
        <v>12.414521804220325</v>
      </c>
      <c r="K50" s="934">
        <v>14.14300476232153</v>
      </c>
      <c r="L50" s="934">
        <v>14.123403693992787</v>
      </c>
      <c r="M50" s="938">
        <v>7.3456109239985858</v>
      </c>
      <c r="N50" s="934">
        <v>7.3743871333319593</v>
      </c>
      <c r="O50" s="934">
        <v>7.4954010459576859</v>
      </c>
      <c r="P50" s="934">
        <v>7.73688874295095</v>
      </c>
      <c r="Q50" s="934">
        <v>7.73688874295095</v>
      </c>
      <c r="R50" s="934">
        <v>8.2832733074348841</v>
      </c>
      <c r="S50" s="934">
        <v>8.535832785676245</v>
      </c>
      <c r="T50" s="934">
        <v>8.7018682773940625</v>
      </c>
      <c r="U50" s="934">
        <v>8.98711183977078</v>
      </c>
      <c r="V50" s="935">
        <v>9.5132824223403833</v>
      </c>
    </row>
    <row r="51" spans="2:22" s="169" customFormat="1">
      <c r="B51" s="775" t="s">
        <v>102</v>
      </c>
      <c r="C51" s="776" t="s">
        <v>1</v>
      </c>
      <c r="D51" s="779">
        <v>75</v>
      </c>
      <c r="E51" s="779">
        <v>75</v>
      </c>
      <c r="F51" s="779">
        <v>75</v>
      </c>
      <c r="G51" s="779">
        <v>75</v>
      </c>
      <c r="H51" s="779">
        <v>75</v>
      </c>
      <c r="I51" s="779">
        <v>75</v>
      </c>
      <c r="J51" s="779">
        <v>100</v>
      </c>
      <c r="K51" s="779">
        <v>50</v>
      </c>
      <c r="L51" s="779">
        <v>50</v>
      </c>
      <c r="M51" s="951">
        <v>1800</v>
      </c>
      <c r="N51" s="779">
        <v>1700</v>
      </c>
      <c r="O51" s="779">
        <v>1700</v>
      </c>
      <c r="P51" s="779">
        <v>1700</v>
      </c>
      <c r="Q51" s="779">
        <v>1700</v>
      </c>
      <c r="R51" s="779">
        <v>1700</v>
      </c>
      <c r="S51" s="779">
        <v>1700</v>
      </c>
      <c r="T51" s="779">
        <v>1700</v>
      </c>
      <c r="U51" s="779">
        <v>1500</v>
      </c>
      <c r="V51" s="780">
        <v>1600</v>
      </c>
    </row>
    <row r="52" spans="2:22" s="169" customFormat="1">
      <c r="B52" s="833"/>
      <c r="C52" s="952" t="s">
        <v>297</v>
      </c>
      <c r="D52" s="931">
        <v>31.874365767051863</v>
      </c>
      <c r="E52" s="931">
        <v>42.903033826509663</v>
      </c>
      <c r="F52" s="931">
        <v>38.227504495481753</v>
      </c>
      <c r="G52" s="931">
        <v>35.757313736029829</v>
      </c>
      <c r="H52" s="931">
        <v>35.5133889185403</v>
      </c>
      <c r="I52" s="931">
        <v>40.295760229919068</v>
      </c>
      <c r="J52" s="931">
        <v>42.294577323745976</v>
      </c>
      <c r="K52" s="931">
        <v>44.832837617931908</v>
      </c>
      <c r="L52" s="931">
        <v>46.052978312486481</v>
      </c>
      <c r="M52" s="940">
        <v>15.622452474855516</v>
      </c>
      <c r="N52" s="931">
        <v>15.137909934747901</v>
      </c>
      <c r="O52" s="931">
        <v>16.049993471867882</v>
      </c>
      <c r="P52" s="931">
        <v>15.462106832097453</v>
      </c>
      <c r="Q52" s="931">
        <v>15.462106832097453</v>
      </c>
      <c r="R52" s="931">
        <v>14.98697600192531</v>
      </c>
      <c r="S52" s="931">
        <v>15.802085374549895</v>
      </c>
      <c r="T52" s="931">
        <v>16.48502666247327</v>
      </c>
      <c r="U52" s="931">
        <v>15.260792396727167</v>
      </c>
      <c r="V52" s="932">
        <v>15.841835581802949</v>
      </c>
    </row>
    <row r="53" spans="2:22" s="212" customFormat="1">
      <c r="B53" s="775" t="s">
        <v>103</v>
      </c>
      <c r="C53" s="776" t="s">
        <v>1</v>
      </c>
      <c r="D53" s="779">
        <v>50</v>
      </c>
      <c r="E53" s="779" t="s">
        <v>409</v>
      </c>
      <c r="F53" s="779">
        <v>25</v>
      </c>
      <c r="G53" s="779">
        <v>75</v>
      </c>
      <c r="H53" s="779">
        <v>75</v>
      </c>
      <c r="I53" s="779">
        <v>75</v>
      </c>
      <c r="J53" s="779">
        <v>100</v>
      </c>
      <c r="K53" s="779">
        <v>75</v>
      </c>
      <c r="L53" s="779">
        <v>75</v>
      </c>
      <c r="M53" s="951">
        <v>2300</v>
      </c>
      <c r="N53" s="779">
        <v>2300</v>
      </c>
      <c r="O53" s="779">
        <v>2400</v>
      </c>
      <c r="P53" s="779">
        <v>2400</v>
      </c>
      <c r="Q53" s="779">
        <v>2400</v>
      </c>
      <c r="R53" s="779">
        <v>2400</v>
      </c>
      <c r="S53" s="779">
        <v>2500</v>
      </c>
      <c r="T53" s="779">
        <v>2500</v>
      </c>
      <c r="U53" s="779">
        <v>2500</v>
      </c>
      <c r="V53" s="780">
        <v>2600</v>
      </c>
    </row>
    <row r="54" spans="2:22" s="212" customFormat="1">
      <c r="B54" s="833"/>
      <c r="C54" s="952" t="s">
        <v>297</v>
      </c>
      <c r="D54" s="931">
        <v>18.558261940197934</v>
      </c>
      <c r="E54" s="931" t="s">
        <v>75</v>
      </c>
      <c r="F54" s="931">
        <v>18.200573624660148</v>
      </c>
      <c r="G54" s="931">
        <v>19.025168634988965</v>
      </c>
      <c r="H54" s="931">
        <v>18.992454441044568</v>
      </c>
      <c r="I54" s="931">
        <v>20.74719333734518</v>
      </c>
      <c r="J54" s="931">
        <v>19.53526956830683</v>
      </c>
      <c r="K54" s="931">
        <v>20.054249247960414</v>
      </c>
      <c r="L54" s="931">
        <v>20.122190579834811</v>
      </c>
      <c r="M54" s="940">
        <v>13.770572788075885</v>
      </c>
      <c r="N54" s="931">
        <v>13.988370735498451</v>
      </c>
      <c r="O54" s="931">
        <v>14.239509393593609</v>
      </c>
      <c r="P54" s="931">
        <v>14.965908772900686</v>
      </c>
      <c r="Q54" s="931">
        <v>14.965908772900686</v>
      </c>
      <c r="R54" s="931">
        <v>15.790670963456604</v>
      </c>
      <c r="S54" s="931">
        <v>15.687720188619462</v>
      </c>
      <c r="T54" s="931">
        <v>15.836065968774506</v>
      </c>
      <c r="U54" s="931">
        <v>15.836046333357871</v>
      </c>
      <c r="V54" s="932">
        <v>16.415042180728712</v>
      </c>
    </row>
    <row r="55" spans="2:22" s="212" customFormat="1">
      <c r="B55" s="775" t="s">
        <v>104</v>
      </c>
      <c r="C55" s="776" t="s">
        <v>1</v>
      </c>
      <c r="D55" s="779">
        <v>1300</v>
      </c>
      <c r="E55" s="779">
        <v>1200</v>
      </c>
      <c r="F55" s="779">
        <v>1200</v>
      </c>
      <c r="G55" s="779">
        <v>1600</v>
      </c>
      <c r="H55" s="779">
        <v>1600</v>
      </c>
      <c r="I55" s="779">
        <v>1600</v>
      </c>
      <c r="J55" s="779">
        <v>1800</v>
      </c>
      <c r="K55" s="779">
        <v>1900</v>
      </c>
      <c r="L55" s="779">
        <v>1900</v>
      </c>
      <c r="M55" s="951">
        <v>125</v>
      </c>
      <c r="N55" s="779">
        <v>150</v>
      </c>
      <c r="O55" s="779">
        <v>100</v>
      </c>
      <c r="P55" s="779">
        <v>125</v>
      </c>
      <c r="Q55" s="779">
        <v>125</v>
      </c>
      <c r="R55" s="779">
        <v>100</v>
      </c>
      <c r="S55" s="779">
        <v>100</v>
      </c>
      <c r="T55" s="779">
        <v>125</v>
      </c>
      <c r="U55" s="779">
        <v>150</v>
      </c>
      <c r="V55" s="780">
        <v>175</v>
      </c>
    </row>
    <row r="56" spans="2:22" s="212" customFormat="1">
      <c r="B56" s="833"/>
      <c r="C56" s="952" t="s">
        <v>297</v>
      </c>
      <c r="D56" s="931">
        <v>16.848223985273719</v>
      </c>
      <c r="E56" s="931">
        <v>15.757608464500464</v>
      </c>
      <c r="F56" s="931">
        <v>15.408343322322365</v>
      </c>
      <c r="G56" s="931">
        <v>17.402718313805455</v>
      </c>
      <c r="H56" s="931">
        <v>17.12388310281143</v>
      </c>
      <c r="I56" s="931">
        <v>17.439969420523052</v>
      </c>
      <c r="J56" s="931">
        <v>17.70906313278487</v>
      </c>
      <c r="K56" s="931">
        <v>17.492361574759471</v>
      </c>
      <c r="L56" s="931">
        <v>17.935534066634606</v>
      </c>
      <c r="M56" s="940">
        <v>9.8156459055317189</v>
      </c>
      <c r="N56" s="931">
        <v>9.3128291367112634</v>
      </c>
      <c r="O56" s="931">
        <v>9.9763547076418515</v>
      </c>
      <c r="P56" s="931">
        <v>9.47383922998928</v>
      </c>
      <c r="Q56" s="931">
        <v>9.47383922998928</v>
      </c>
      <c r="R56" s="931">
        <v>9.46784218157323</v>
      </c>
      <c r="S56" s="931">
        <v>9.4680576722533658</v>
      </c>
      <c r="T56" s="931">
        <v>10.879903243422127</v>
      </c>
      <c r="U56" s="931">
        <v>11.295101688986804</v>
      </c>
      <c r="V56" s="932">
        <v>11.845201809994279</v>
      </c>
    </row>
    <row r="57" spans="2:22" s="212" customFormat="1">
      <c r="B57" s="775" t="s">
        <v>105</v>
      </c>
      <c r="C57" s="776" t="s">
        <v>1</v>
      </c>
      <c r="D57" s="779">
        <v>200</v>
      </c>
      <c r="E57" s="779">
        <v>175</v>
      </c>
      <c r="F57" s="779">
        <v>200</v>
      </c>
      <c r="G57" s="779">
        <v>200</v>
      </c>
      <c r="H57" s="779">
        <v>200</v>
      </c>
      <c r="I57" s="779">
        <v>225</v>
      </c>
      <c r="J57" s="779">
        <v>275</v>
      </c>
      <c r="K57" s="779">
        <v>300</v>
      </c>
      <c r="L57" s="779">
        <v>350</v>
      </c>
      <c r="M57" s="951">
        <v>125</v>
      </c>
      <c r="N57" s="779">
        <v>125</v>
      </c>
      <c r="O57" s="779">
        <v>125</v>
      </c>
      <c r="P57" s="779">
        <v>100</v>
      </c>
      <c r="Q57" s="779">
        <v>100</v>
      </c>
      <c r="R57" s="779">
        <v>75</v>
      </c>
      <c r="S57" s="779">
        <v>75</v>
      </c>
      <c r="T57" s="779">
        <v>50</v>
      </c>
      <c r="U57" s="779">
        <v>50</v>
      </c>
      <c r="V57" s="780">
        <v>50</v>
      </c>
    </row>
    <row r="58" spans="2:22" s="212" customFormat="1">
      <c r="B58" s="833"/>
      <c r="C58" s="952" t="s">
        <v>297</v>
      </c>
      <c r="D58" s="931">
        <v>16.807102919091676</v>
      </c>
      <c r="E58" s="931">
        <v>15.34351055526937</v>
      </c>
      <c r="F58" s="931">
        <v>15.434108163904028</v>
      </c>
      <c r="G58" s="931">
        <v>17.173529994157356</v>
      </c>
      <c r="H58" s="931">
        <v>17.468256434934158</v>
      </c>
      <c r="I58" s="931">
        <v>18.446618964350176</v>
      </c>
      <c r="J58" s="931">
        <v>17.112569121242828</v>
      </c>
      <c r="K58" s="931">
        <v>18.111879117016468</v>
      </c>
      <c r="L58" s="931">
        <v>18.247022350829567</v>
      </c>
      <c r="M58" s="940">
        <v>10.335642115672339</v>
      </c>
      <c r="N58" s="931">
        <v>10.16955956118697</v>
      </c>
      <c r="O58" s="931">
        <v>10.627991522130552</v>
      </c>
      <c r="P58" s="931">
        <v>13.944482549393536</v>
      </c>
      <c r="Q58" s="931">
        <v>13.944482549393536</v>
      </c>
      <c r="R58" s="931">
        <v>14.139720870654493</v>
      </c>
      <c r="S58" s="931">
        <v>14.606277972733542</v>
      </c>
      <c r="T58" s="931">
        <v>16.001968282176378</v>
      </c>
      <c r="U58" s="931">
        <v>15.212903674887208</v>
      </c>
      <c r="V58" s="932">
        <v>16.959807440739066</v>
      </c>
    </row>
    <row r="59" spans="2:22" s="212" customFormat="1">
      <c r="B59" s="775" t="s">
        <v>106</v>
      </c>
      <c r="C59" s="776" t="s">
        <v>1</v>
      </c>
      <c r="D59" s="779">
        <v>50</v>
      </c>
      <c r="E59" s="779">
        <v>50</v>
      </c>
      <c r="F59" s="779">
        <v>50</v>
      </c>
      <c r="G59" s="779">
        <v>50</v>
      </c>
      <c r="H59" s="779">
        <v>50</v>
      </c>
      <c r="I59" s="779">
        <v>50</v>
      </c>
      <c r="J59" s="779">
        <v>50</v>
      </c>
      <c r="K59" s="779">
        <v>50</v>
      </c>
      <c r="L59" s="779">
        <v>50</v>
      </c>
      <c r="M59" s="951">
        <v>4900</v>
      </c>
      <c r="N59" s="779">
        <v>4600</v>
      </c>
      <c r="O59" s="779">
        <v>4400</v>
      </c>
      <c r="P59" s="779">
        <v>4100</v>
      </c>
      <c r="Q59" s="779">
        <v>4100</v>
      </c>
      <c r="R59" s="779">
        <v>3900</v>
      </c>
      <c r="S59" s="779">
        <v>3900</v>
      </c>
      <c r="T59" s="779">
        <v>3800</v>
      </c>
      <c r="U59" s="779">
        <v>3400</v>
      </c>
      <c r="V59" s="780">
        <v>3300</v>
      </c>
    </row>
    <row r="60" spans="2:22" s="212" customFormat="1">
      <c r="B60" s="833"/>
      <c r="C60" s="952" t="s">
        <v>297</v>
      </c>
      <c r="D60" s="931">
        <v>17.298912059473217</v>
      </c>
      <c r="E60" s="931">
        <v>15.706458615052272</v>
      </c>
      <c r="F60" s="931">
        <v>15.760188046586716</v>
      </c>
      <c r="G60" s="931">
        <v>16.043411033859343</v>
      </c>
      <c r="H60" s="931">
        <v>18.033391709145384</v>
      </c>
      <c r="I60" s="931">
        <v>16.183890201651092</v>
      </c>
      <c r="J60" s="931">
        <v>17.004850567166173</v>
      </c>
      <c r="K60" s="931">
        <v>17.455274420746566</v>
      </c>
      <c r="L60" s="931">
        <v>18.181936210688956</v>
      </c>
      <c r="M60" s="940">
        <v>11.990812227964939</v>
      </c>
      <c r="N60" s="931">
        <v>12.083607186257179</v>
      </c>
      <c r="O60" s="931">
        <v>12.826896792017859</v>
      </c>
      <c r="P60" s="931">
        <v>13.543761919105286</v>
      </c>
      <c r="Q60" s="931">
        <v>13.543761919105286</v>
      </c>
      <c r="R60" s="931">
        <v>14.434764333406287</v>
      </c>
      <c r="S60" s="931">
        <v>15.171168094728221</v>
      </c>
      <c r="T60" s="931">
        <v>15.626711656125375</v>
      </c>
      <c r="U60" s="931">
        <v>16.312341874515788</v>
      </c>
      <c r="V60" s="932">
        <v>17.150392989381132</v>
      </c>
    </row>
    <row r="61" spans="2:22" s="212" customFormat="1">
      <c r="B61" s="775" t="s">
        <v>107</v>
      </c>
      <c r="C61" s="776" t="s">
        <v>1</v>
      </c>
      <c r="D61" s="779">
        <v>200</v>
      </c>
      <c r="E61" s="779">
        <v>175</v>
      </c>
      <c r="F61" s="779">
        <v>225</v>
      </c>
      <c r="G61" s="779">
        <v>200</v>
      </c>
      <c r="H61" s="779">
        <v>175</v>
      </c>
      <c r="I61" s="779">
        <v>175</v>
      </c>
      <c r="J61" s="779">
        <v>250</v>
      </c>
      <c r="K61" s="779">
        <v>425</v>
      </c>
      <c r="L61" s="779">
        <v>225</v>
      </c>
      <c r="M61" s="951">
        <v>9100</v>
      </c>
      <c r="N61" s="779">
        <v>9100</v>
      </c>
      <c r="O61" s="779">
        <v>9200</v>
      </c>
      <c r="P61" s="779">
        <v>9300</v>
      </c>
      <c r="Q61" s="779">
        <v>9300</v>
      </c>
      <c r="R61" s="779">
        <v>9600</v>
      </c>
      <c r="S61" s="779">
        <v>9900</v>
      </c>
      <c r="T61" s="779">
        <v>9700</v>
      </c>
      <c r="U61" s="779">
        <v>9500</v>
      </c>
      <c r="V61" s="780">
        <v>9200</v>
      </c>
    </row>
    <row r="62" spans="2:22" s="212" customFormat="1">
      <c r="B62" s="833"/>
      <c r="C62" s="952" t="s">
        <v>297</v>
      </c>
      <c r="D62" s="931">
        <v>12.801690296810804</v>
      </c>
      <c r="E62" s="931">
        <v>12.050471539771459</v>
      </c>
      <c r="F62" s="931">
        <v>10.989691825100346</v>
      </c>
      <c r="G62" s="931">
        <v>12.614046803080658</v>
      </c>
      <c r="H62" s="931">
        <v>12.821697163503563</v>
      </c>
      <c r="I62" s="931">
        <v>12.5515540012142</v>
      </c>
      <c r="J62" s="931">
        <v>12.290603358594572</v>
      </c>
      <c r="K62" s="931">
        <v>12.773231897697105</v>
      </c>
      <c r="L62" s="931">
        <v>12.467262022589496</v>
      </c>
      <c r="M62" s="940">
        <v>7.7897501939277074</v>
      </c>
      <c r="N62" s="931">
        <v>7.9427758599985774</v>
      </c>
      <c r="O62" s="931">
        <v>8.1490220263830562</v>
      </c>
      <c r="P62" s="931">
        <v>8.32223407376366</v>
      </c>
      <c r="Q62" s="931">
        <v>8.32223407376366</v>
      </c>
      <c r="R62" s="931">
        <v>8.6887057044845051</v>
      </c>
      <c r="S62" s="931">
        <v>8.8967950160056279</v>
      </c>
      <c r="T62" s="931">
        <v>9.1931790734151946</v>
      </c>
      <c r="U62" s="931">
        <v>9.4559918586353078</v>
      </c>
      <c r="V62" s="932">
        <v>10.018076811619171</v>
      </c>
    </row>
    <row r="63" spans="2:22" s="212" customFormat="1">
      <c r="B63" s="775" t="s">
        <v>108</v>
      </c>
      <c r="C63" s="776" t="s">
        <v>1</v>
      </c>
      <c r="D63" s="779">
        <v>3400</v>
      </c>
      <c r="E63" s="779">
        <v>2800</v>
      </c>
      <c r="F63" s="779">
        <v>2800</v>
      </c>
      <c r="G63" s="779">
        <v>3500</v>
      </c>
      <c r="H63" s="779">
        <v>3600</v>
      </c>
      <c r="I63" s="779">
        <v>3100</v>
      </c>
      <c r="J63" s="779">
        <v>3200</v>
      </c>
      <c r="K63" s="779">
        <v>3400</v>
      </c>
      <c r="L63" s="779">
        <v>3200</v>
      </c>
      <c r="M63" s="951">
        <v>78000</v>
      </c>
      <c r="N63" s="779">
        <v>80000</v>
      </c>
      <c r="O63" s="779">
        <v>83000</v>
      </c>
      <c r="P63" s="779">
        <v>84000</v>
      </c>
      <c r="Q63" s="779">
        <v>84000</v>
      </c>
      <c r="R63" s="779">
        <v>84000</v>
      </c>
      <c r="S63" s="779">
        <v>87000</v>
      </c>
      <c r="T63" s="779">
        <v>87000</v>
      </c>
      <c r="U63" s="779">
        <v>88000</v>
      </c>
      <c r="V63" s="780">
        <v>93000</v>
      </c>
    </row>
    <row r="64" spans="1:24" s="212" customFormat="1">
      <c r="A64" s="428"/>
      <c r="B64" s="833"/>
      <c r="C64" s="952" t="s">
        <v>297</v>
      </c>
      <c r="D64" s="931">
        <v>10.126323353218256</v>
      </c>
      <c r="E64" s="931">
        <v>9.4178534856840237</v>
      </c>
      <c r="F64" s="931">
        <v>8.92577800715851</v>
      </c>
      <c r="G64" s="931">
        <v>9.3744277068177588</v>
      </c>
      <c r="H64" s="931">
        <v>9.4286863837906179</v>
      </c>
      <c r="I64" s="931">
        <v>9.6525070257207837</v>
      </c>
      <c r="J64" s="931">
        <v>10.036939259025939</v>
      </c>
      <c r="K64" s="931">
        <v>10.492973182770591</v>
      </c>
      <c r="L64" s="931">
        <v>10.636853890143684</v>
      </c>
      <c r="M64" s="940">
        <v>7.0884693543104618</v>
      </c>
      <c r="N64" s="931">
        <v>7.243746358369834</v>
      </c>
      <c r="O64" s="931">
        <v>7.3181550851811581</v>
      </c>
      <c r="P64" s="931">
        <v>7.4054755779134958</v>
      </c>
      <c r="Q64" s="931">
        <v>7.4054755779134958</v>
      </c>
      <c r="R64" s="931">
        <v>7.823215317788824</v>
      </c>
      <c r="S64" s="931">
        <v>8.104803504512951</v>
      </c>
      <c r="T64" s="931">
        <v>8.3474182791958214</v>
      </c>
      <c r="U64" s="931">
        <v>8.7222982378778671</v>
      </c>
      <c r="V64" s="932">
        <v>9.23005662541711</v>
      </c>
      <c r="W64" s="971"/>
      <c r="X64" s="971"/>
    </row>
    <row r="65" spans="1:22" s="171" customFormat="1">
      <c r="A65" s="170"/>
      <c r="B65" s="775" t="s">
        <v>109</v>
      </c>
      <c r="C65" s="776" t="s">
        <v>1</v>
      </c>
      <c r="D65" s="779">
        <v>1800</v>
      </c>
      <c r="E65" s="779">
        <v>1200</v>
      </c>
      <c r="F65" s="779">
        <v>700</v>
      </c>
      <c r="G65" s="779">
        <v>600</v>
      </c>
      <c r="H65" s="779">
        <v>700</v>
      </c>
      <c r="I65" s="779">
        <v>800</v>
      </c>
      <c r="J65" s="779">
        <v>900</v>
      </c>
      <c r="K65" s="779">
        <v>900</v>
      </c>
      <c r="L65" s="779">
        <v>800</v>
      </c>
      <c r="M65" s="951">
        <v>4700</v>
      </c>
      <c r="N65" s="779">
        <v>4600</v>
      </c>
      <c r="O65" s="779">
        <v>5000</v>
      </c>
      <c r="P65" s="779">
        <v>4600</v>
      </c>
      <c r="Q65" s="779">
        <v>4600</v>
      </c>
      <c r="R65" s="779">
        <v>4100</v>
      </c>
      <c r="S65" s="779">
        <v>4000</v>
      </c>
      <c r="T65" s="779">
        <v>4600</v>
      </c>
      <c r="U65" s="779">
        <v>4500</v>
      </c>
      <c r="V65" s="780">
        <v>4500</v>
      </c>
    </row>
    <row r="66" spans="1:22" s="171" customFormat="1" ht="15" thickBot="1">
      <c r="A66" s="170"/>
      <c r="B66" s="955"/>
      <c r="C66" s="953" t="s">
        <v>297</v>
      </c>
      <c r="D66" s="934">
        <v>12.430195903455624</v>
      </c>
      <c r="E66" s="934">
        <v>9.2547031722224737</v>
      </c>
      <c r="F66" s="934">
        <v>11.19080696217536</v>
      </c>
      <c r="G66" s="934">
        <v>11.653491731070115</v>
      </c>
      <c r="H66" s="934">
        <v>11.415647984705471</v>
      </c>
      <c r="I66" s="934">
        <v>11.559399258613265</v>
      </c>
      <c r="J66" s="934">
        <v>11.70270667317928</v>
      </c>
      <c r="K66" s="934">
        <v>11.968941486285654</v>
      </c>
      <c r="L66" s="934">
        <v>12.40681469431799</v>
      </c>
      <c r="M66" s="938">
        <v>8.384218336532</v>
      </c>
      <c r="N66" s="934">
        <v>8.48292704321299</v>
      </c>
      <c r="O66" s="934">
        <v>8.5938018753132059</v>
      </c>
      <c r="P66" s="934">
        <v>8.4904615991193619</v>
      </c>
      <c r="Q66" s="934">
        <v>8.4904615991193619</v>
      </c>
      <c r="R66" s="934">
        <v>8.3610532320821509</v>
      </c>
      <c r="S66" s="934">
        <v>8.4743426600204916</v>
      </c>
      <c r="T66" s="934">
        <v>8.5066124457638121</v>
      </c>
      <c r="U66" s="934">
        <v>8.7300661183038759</v>
      </c>
      <c r="V66" s="935">
        <v>9.3670259703531</v>
      </c>
    </row>
    <row r="68" spans="2:20" ht="15.75" thickBot="1">
      <c r="B68" s="157" t="s">
        <v>114</v>
      </c>
      <c r="S68" s="972"/>
      <c r="T68" s="972"/>
    </row>
    <row r="69" spans="2:22" s="755" customFormat="1" ht="26.25" customHeight="1">
      <c r="B69" s="956"/>
      <c r="C69" s="957"/>
      <c r="D69" s="945">
        <v>41153</v>
      </c>
      <c r="E69" s="945">
        <v>41518</v>
      </c>
      <c r="F69" s="945">
        <v>41883</v>
      </c>
      <c r="G69" s="945">
        <v>42248</v>
      </c>
      <c r="H69" s="945">
        <v>42614</v>
      </c>
      <c r="I69" s="945">
        <v>42979</v>
      </c>
      <c r="J69" s="945">
        <v>43344</v>
      </c>
      <c r="K69" s="945">
        <v>43709</v>
      </c>
      <c r="L69" s="945">
        <v>44075</v>
      </c>
      <c r="M69" s="946" t="s">
        <v>300</v>
      </c>
      <c r="N69" s="947" t="s">
        <v>301</v>
      </c>
      <c r="O69" s="947" t="s">
        <v>302</v>
      </c>
      <c r="P69" s="947" t="s">
        <v>303</v>
      </c>
      <c r="Q69" s="947" t="s">
        <v>304</v>
      </c>
      <c r="R69" s="947" t="s">
        <v>305</v>
      </c>
      <c r="S69" s="947" t="s">
        <v>306</v>
      </c>
      <c r="T69" s="947" t="s">
        <v>307</v>
      </c>
      <c r="U69" s="947" t="s">
        <v>308</v>
      </c>
      <c r="V69" s="948" t="s">
        <v>309</v>
      </c>
    </row>
    <row r="70" spans="2:22" s="755" customFormat="1" ht="15">
      <c r="B70" s="838"/>
      <c r="C70" s="839"/>
      <c r="D70" s="840" t="s">
        <v>84</v>
      </c>
      <c r="E70" s="840"/>
      <c r="F70" s="840"/>
      <c r="G70" s="840"/>
      <c r="H70" s="840"/>
      <c r="I70" s="840"/>
      <c r="J70" s="840"/>
      <c r="K70" s="840"/>
      <c r="L70" s="840"/>
      <c r="M70" s="841" t="s">
        <v>27</v>
      </c>
      <c r="N70" s="840"/>
      <c r="O70" s="840"/>
      <c r="P70" s="840"/>
      <c r="Q70" s="840"/>
      <c r="R70" s="840"/>
      <c r="S70" s="840"/>
      <c r="T70" s="840"/>
      <c r="U70" s="840"/>
      <c r="V70" s="842"/>
    </row>
    <row r="71" spans="2:22" s="755" customFormat="1">
      <c r="B71" s="958" t="s">
        <v>3</v>
      </c>
      <c r="C71" s="959"/>
      <c r="D71" s="960" t="s">
        <v>3</v>
      </c>
      <c r="E71" s="960"/>
      <c r="F71" s="960"/>
      <c r="G71" s="960"/>
      <c r="H71" s="960"/>
      <c r="I71" s="960"/>
      <c r="J71" s="960"/>
      <c r="K71" s="960"/>
      <c r="L71" s="960"/>
      <c r="M71" s="961"/>
      <c r="N71" s="960"/>
      <c r="O71" s="960"/>
      <c r="P71" s="960"/>
      <c r="Q71" s="960"/>
      <c r="R71" s="960"/>
      <c r="S71" s="960"/>
      <c r="T71" s="960"/>
      <c r="U71" s="960"/>
      <c r="V71" s="962"/>
    </row>
    <row r="72" spans="2:22" s="755" customFormat="1">
      <c r="B72" s="843" t="s">
        <v>100</v>
      </c>
      <c r="C72" s="844" t="s">
        <v>1</v>
      </c>
      <c r="D72" s="779">
        <v>2000</v>
      </c>
      <c r="E72" s="779">
        <v>2000</v>
      </c>
      <c r="F72" s="779">
        <v>1700</v>
      </c>
      <c r="G72" s="779">
        <v>1600</v>
      </c>
      <c r="H72" s="779">
        <v>1500</v>
      </c>
      <c r="I72" s="779">
        <v>1500</v>
      </c>
      <c r="J72" s="779">
        <v>1600</v>
      </c>
      <c r="K72" s="779">
        <v>1400</v>
      </c>
      <c r="L72" s="779">
        <v>2100</v>
      </c>
      <c r="M72" s="951">
        <v>11000</v>
      </c>
      <c r="N72" s="779">
        <v>10500</v>
      </c>
      <c r="O72" s="779">
        <v>10500</v>
      </c>
      <c r="P72" s="779">
        <v>10500</v>
      </c>
      <c r="Q72" s="779">
        <v>10500</v>
      </c>
      <c r="R72" s="779">
        <v>10000</v>
      </c>
      <c r="S72" s="779">
        <v>11000</v>
      </c>
      <c r="T72" s="779">
        <v>10500</v>
      </c>
      <c r="U72" s="779">
        <v>10000</v>
      </c>
      <c r="V72" s="780">
        <v>10000</v>
      </c>
    </row>
    <row r="73" spans="2:22" s="755" customFormat="1">
      <c r="B73" s="845"/>
      <c r="C73" s="846" t="s">
        <v>297</v>
      </c>
      <c r="D73" s="931">
        <v>17.01919828605752</v>
      </c>
      <c r="E73" s="931">
        <v>16.665442795086967</v>
      </c>
      <c r="F73" s="931">
        <v>17.135708105168497</v>
      </c>
      <c r="G73" s="931">
        <v>17.81166651197816</v>
      </c>
      <c r="H73" s="931">
        <v>18.460415725949893</v>
      </c>
      <c r="I73" s="931">
        <v>19.286528100992268</v>
      </c>
      <c r="J73" s="931">
        <v>21.166742714790445</v>
      </c>
      <c r="K73" s="931">
        <v>21.224922482314319</v>
      </c>
      <c r="L73" s="931">
        <v>18.596069439705815</v>
      </c>
      <c r="M73" s="940">
        <v>12.407326624473949</v>
      </c>
      <c r="N73" s="931">
        <v>12.505738720117995</v>
      </c>
      <c r="O73" s="931">
        <v>12.824899753247298</v>
      </c>
      <c r="P73" s="931">
        <v>12.933955623656582</v>
      </c>
      <c r="Q73" s="931">
        <v>13.342384820953869</v>
      </c>
      <c r="R73" s="931">
        <v>13.060771063317347</v>
      </c>
      <c r="S73" s="931">
        <v>13.248974629709268</v>
      </c>
      <c r="T73" s="931">
        <v>13.60224031513672</v>
      </c>
      <c r="U73" s="931">
        <v>13.505816278343152</v>
      </c>
      <c r="V73" s="932">
        <v>14.039746785049442</v>
      </c>
    </row>
    <row r="74" spans="2:22" s="755" customFormat="1">
      <c r="B74" s="843" t="s">
        <v>101</v>
      </c>
      <c r="C74" s="844" t="s">
        <v>1</v>
      </c>
      <c r="D74" s="779">
        <v>1600</v>
      </c>
      <c r="E74" s="779">
        <v>1400</v>
      </c>
      <c r="F74" s="779">
        <v>1500</v>
      </c>
      <c r="G74" s="779">
        <v>1800</v>
      </c>
      <c r="H74" s="779">
        <v>1900</v>
      </c>
      <c r="I74" s="779">
        <v>2000</v>
      </c>
      <c r="J74" s="779">
        <v>2200</v>
      </c>
      <c r="K74" s="779">
        <v>2300</v>
      </c>
      <c r="L74" s="779">
        <v>2400</v>
      </c>
      <c r="M74" s="951">
        <v>5200</v>
      </c>
      <c r="N74" s="779">
        <v>4900</v>
      </c>
      <c r="O74" s="779">
        <v>4700</v>
      </c>
      <c r="P74" s="779">
        <v>4400</v>
      </c>
      <c r="Q74" s="779">
        <v>4400</v>
      </c>
      <c r="R74" s="779">
        <v>4200</v>
      </c>
      <c r="S74" s="779">
        <v>4100</v>
      </c>
      <c r="T74" s="779">
        <v>4000</v>
      </c>
      <c r="U74" s="779">
        <v>3700</v>
      </c>
      <c r="V74" s="780">
        <v>3600</v>
      </c>
    </row>
    <row r="75" spans="2:22" s="755" customFormat="1">
      <c r="B75" s="845"/>
      <c r="C75" s="846" t="s">
        <v>297</v>
      </c>
      <c r="D75" s="931">
        <v>16.859128836812936</v>
      </c>
      <c r="E75" s="931">
        <v>15.706216662264866</v>
      </c>
      <c r="F75" s="931">
        <v>15.478160933370093</v>
      </c>
      <c r="G75" s="931">
        <v>17.323858714954493</v>
      </c>
      <c r="H75" s="931">
        <v>17.197561457365108</v>
      </c>
      <c r="I75" s="931">
        <v>17.571188697555741</v>
      </c>
      <c r="J75" s="931">
        <v>17.566092419406104</v>
      </c>
      <c r="K75" s="931">
        <v>17.576660070879232</v>
      </c>
      <c r="L75" s="931">
        <v>17.999362861240552</v>
      </c>
      <c r="M75" s="940">
        <v>11.927815587350066</v>
      </c>
      <c r="N75" s="931">
        <v>12.005953574554377</v>
      </c>
      <c r="O75" s="931">
        <v>12.812465398723036</v>
      </c>
      <c r="P75" s="931">
        <v>13.528184224799093</v>
      </c>
      <c r="Q75" s="931">
        <v>13.8659155522092</v>
      </c>
      <c r="R75" s="931">
        <v>14.344744357608162</v>
      </c>
      <c r="S75" s="931">
        <v>15.050760919903059</v>
      </c>
      <c r="T75" s="931">
        <v>15.448397788328359</v>
      </c>
      <c r="U75" s="931">
        <v>16.059700694749274</v>
      </c>
      <c r="V75" s="932">
        <v>16.849373409808514</v>
      </c>
    </row>
    <row r="76" spans="2:22" s="755" customFormat="1">
      <c r="B76" s="843" t="s">
        <v>70</v>
      </c>
      <c r="C76" s="844" t="s">
        <v>1</v>
      </c>
      <c r="D76" s="779">
        <v>5900</v>
      </c>
      <c r="E76" s="779">
        <v>4500</v>
      </c>
      <c r="F76" s="779">
        <v>4100</v>
      </c>
      <c r="G76" s="779">
        <v>4700</v>
      </c>
      <c r="H76" s="779">
        <v>4800</v>
      </c>
      <c r="I76" s="779">
        <v>4300</v>
      </c>
      <c r="J76" s="779">
        <v>4700</v>
      </c>
      <c r="K76" s="779">
        <v>4900</v>
      </c>
      <c r="L76" s="779">
        <v>4500</v>
      </c>
      <c r="M76" s="951">
        <v>94000</v>
      </c>
      <c r="N76" s="779">
        <v>96000</v>
      </c>
      <c r="O76" s="779">
        <v>99000</v>
      </c>
      <c r="P76" s="779">
        <v>100000</v>
      </c>
      <c r="Q76" s="779">
        <v>100000</v>
      </c>
      <c r="R76" s="779">
        <v>99000</v>
      </c>
      <c r="S76" s="779">
        <v>102000</v>
      </c>
      <c r="T76" s="779">
        <v>103000</v>
      </c>
      <c r="U76" s="779">
        <v>103000</v>
      </c>
      <c r="V76" s="780">
        <v>109000</v>
      </c>
    </row>
    <row r="77" spans="2:22" s="755" customFormat="1">
      <c r="B77" s="845"/>
      <c r="C77" s="846" t="s">
        <v>297</v>
      </c>
      <c r="D77" s="931">
        <v>11.081225029079564</v>
      </c>
      <c r="E77" s="931">
        <v>9.67552337622935</v>
      </c>
      <c r="F77" s="931">
        <v>9.6941166063378</v>
      </c>
      <c r="G77" s="931">
        <v>10.020922358901771</v>
      </c>
      <c r="H77" s="931">
        <v>10.061292660063266</v>
      </c>
      <c r="I77" s="931">
        <v>10.311012478324187</v>
      </c>
      <c r="J77" s="931">
        <v>10.675089572233668</v>
      </c>
      <c r="K77" s="931">
        <v>11.081834992440539</v>
      </c>
      <c r="L77" s="931">
        <v>11.276794380007942</v>
      </c>
      <c r="M77" s="940">
        <v>7.2415179243621486</v>
      </c>
      <c r="N77" s="931">
        <v>7.3955919754156456</v>
      </c>
      <c r="O77" s="931">
        <v>7.4868038099372241</v>
      </c>
      <c r="P77" s="931">
        <v>7.5618344983749184</v>
      </c>
      <c r="Q77" s="931">
        <v>7.7474664947980685</v>
      </c>
      <c r="R77" s="931">
        <v>7.945291938607645</v>
      </c>
      <c r="S77" s="931">
        <v>8.2118710184833912</v>
      </c>
      <c r="T77" s="931">
        <v>8.4521946870979825</v>
      </c>
      <c r="U77" s="931">
        <v>8.81578523782483</v>
      </c>
      <c r="V77" s="932">
        <v>9.330733813760185</v>
      </c>
    </row>
    <row r="78" spans="2:22" s="755" customFormat="1">
      <c r="B78" s="843" t="s">
        <v>2</v>
      </c>
      <c r="C78" s="844" t="s">
        <v>1</v>
      </c>
      <c r="D78" s="779">
        <v>2200</v>
      </c>
      <c r="E78" s="779">
        <v>2900</v>
      </c>
      <c r="F78" s="779">
        <v>3000</v>
      </c>
      <c r="G78" s="779">
        <v>2800</v>
      </c>
      <c r="H78" s="779">
        <v>2600</v>
      </c>
      <c r="I78" s="779">
        <v>2400</v>
      </c>
      <c r="J78" s="779">
        <v>2400</v>
      </c>
      <c r="K78" s="779">
        <v>2800</v>
      </c>
      <c r="L78" s="779">
        <v>2800</v>
      </c>
      <c r="M78" s="951">
        <v>18000</v>
      </c>
      <c r="N78" s="779">
        <v>18000</v>
      </c>
      <c r="O78" s="779">
        <v>17500</v>
      </c>
      <c r="P78" s="779">
        <v>18000</v>
      </c>
      <c r="Q78" s="779">
        <v>18000</v>
      </c>
      <c r="R78" s="779">
        <v>18000</v>
      </c>
      <c r="S78" s="779">
        <v>19000</v>
      </c>
      <c r="T78" s="779">
        <v>19500</v>
      </c>
      <c r="U78" s="779">
        <v>20500</v>
      </c>
      <c r="V78" s="780">
        <v>20500</v>
      </c>
    </row>
    <row r="79" spans="2:22" s="755" customFormat="1">
      <c r="B79" s="847"/>
      <c r="C79" s="848" t="s">
        <v>297</v>
      </c>
      <c r="D79" s="931">
        <v>11.419828494443312</v>
      </c>
      <c r="E79" s="931">
        <v>12.457339247219938</v>
      </c>
      <c r="F79" s="931">
        <v>12.124008007558109</v>
      </c>
      <c r="G79" s="931">
        <v>12.4821630540097</v>
      </c>
      <c r="H79" s="931">
        <v>12.672469277727373</v>
      </c>
      <c r="I79" s="931">
        <v>12.200545211693759</v>
      </c>
      <c r="J79" s="931">
        <v>12.414521804220325</v>
      </c>
      <c r="K79" s="931">
        <v>14.14300476232153</v>
      </c>
      <c r="L79" s="931">
        <v>14.123403693992787</v>
      </c>
      <c r="M79" s="940">
        <v>7.3456109239985858</v>
      </c>
      <c r="N79" s="931">
        <v>7.3743871333319593</v>
      </c>
      <c r="O79" s="931">
        <v>7.4954010459576859</v>
      </c>
      <c r="P79" s="931">
        <v>7.73688874295095</v>
      </c>
      <c r="Q79" s="931">
        <v>7.9975209960419029</v>
      </c>
      <c r="R79" s="931">
        <v>8.2832733074348841</v>
      </c>
      <c r="S79" s="931">
        <v>8.535832785676245</v>
      </c>
      <c r="T79" s="931">
        <v>8.7018682773940625</v>
      </c>
      <c r="U79" s="931">
        <v>8.98711183977078</v>
      </c>
      <c r="V79" s="932">
        <v>9.5132824223403833</v>
      </c>
    </row>
    <row r="80" spans="2:22" s="755" customFormat="1">
      <c r="B80" s="958" t="s">
        <v>277</v>
      </c>
      <c r="C80" s="959"/>
      <c r="D80" s="960" t="s">
        <v>277</v>
      </c>
      <c r="E80" s="960"/>
      <c r="F80" s="960"/>
      <c r="G80" s="960"/>
      <c r="H80" s="960"/>
      <c r="I80" s="960"/>
      <c r="J80" s="960"/>
      <c r="K80" s="960"/>
      <c r="L80" s="960"/>
      <c r="M80" s="961"/>
      <c r="N80" s="960"/>
      <c r="O80" s="960"/>
      <c r="P80" s="960"/>
      <c r="Q80" s="960"/>
      <c r="R80" s="960"/>
      <c r="S80" s="960"/>
      <c r="T80" s="960"/>
      <c r="U80" s="960"/>
      <c r="V80" s="962"/>
    </row>
    <row r="81" spans="2:22" s="755" customFormat="1">
      <c r="B81" s="843" t="s">
        <v>100</v>
      </c>
      <c r="C81" s="844" t="s">
        <v>1</v>
      </c>
      <c r="D81" s="779">
        <v>600</v>
      </c>
      <c r="E81" s="779">
        <v>600</v>
      </c>
      <c r="F81" s="779">
        <v>600</v>
      </c>
      <c r="G81" s="779">
        <v>700</v>
      </c>
      <c r="H81" s="779">
        <v>500</v>
      </c>
      <c r="I81" s="779">
        <v>500</v>
      </c>
      <c r="J81" s="779">
        <v>450</v>
      </c>
      <c r="K81" s="779">
        <v>450</v>
      </c>
      <c r="L81" s="779">
        <v>600</v>
      </c>
      <c r="M81" s="951">
        <v>2100</v>
      </c>
      <c r="N81" s="779">
        <v>2000</v>
      </c>
      <c r="O81" s="779">
        <v>2000</v>
      </c>
      <c r="P81" s="779">
        <v>1900</v>
      </c>
      <c r="Q81" s="779">
        <v>1900</v>
      </c>
      <c r="R81" s="779">
        <v>1900</v>
      </c>
      <c r="S81" s="779">
        <v>2200</v>
      </c>
      <c r="T81" s="779">
        <v>2100</v>
      </c>
      <c r="U81" s="779">
        <v>2100</v>
      </c>
      <c r="V81" s="780">
        <v>2000</v>
      </c>
    </row>
    <row r="82" spans="2:22" s="755" customFormat="1">
      <c r="B82" s="845"/>
      <c r="C82" s="846" t="s">
        <v>297</v>
      </c>
      <c r="D82" s="931">
        <v>17.301395666994996</v>
      </c>
      <c r="E82" s="931">
        <v>15.472434972388346</v>
      </c>
      <c r="F82" s="931">
        <v>15.837278690633237</v>
      </c>
      <c r="G82" s="931">
        <v>15.862285675006717</v>
      </c>
      <c r="H82" s="931">
        <v>16.615079604649843</v>
      </c>
      <c r="I82" s="931">
        <v>17.151142093444967</v>
      </c>
      <c r="J82" s="931">
        <v>18.984574048414355</v>
      </c>
      <c r="K82" s="931">
        <v>20.096710778067386</v>
      </c>
      <c r="L82" s="931">
        <v>18.618111694208135</v>
      </c>
      <c r="M82" s="940">
        <v>12.103630303524284</v>
      </c>
      <c r="N82" s="931">
        <v>12.667190891290199</v>
      </c>
      <c r="O82" s="931">
        <v>12.896338629876368</v>
      </c>
      <c r="P82" s="931">
        <v>13.168364101513136</v>
      </c>
      <c r="Q82" s="931">
        <v>13.534532412186172</v>
      </c>
      <c r="R82" s="931">
        <v>14.242111356832867</v>
      </c>
      <c r="S82" s="931">
        <v>14.00640248927127</v>
      </c>
      <c r="T82" s="931">
        <v>14.125599087381113</v>
      </c>
      <c r="U82" s="931">
        <v>13.702006108570796</v>
      </c>
      <c r="V82" s="932">
        <v>14.409885290720124</v>
      </c>
    </row>
    <row r="83" spans="2:22" s="755" customFormat="1">
      <c r="B83" s="843" t="s">
        <v>101</v>
      </c>
      <c r="C83" s="844" t="s">
        <v>1</v>
      </c>
      <c r="D83" s="779">
        <v>225</v>
      </c>
      <c r="E83" s="779">
        <v>250</v>
      </c>
      <c r="F83" s="779">
        <v>275</v>
      </c>
      <c r="G83" s="779">
        <v>350</v>
      </c>
      <c r="H83" s="779">
        <v>300</v>
      </c>
      <c r="I83" s="779">
        <v>275</v>
      </c>
      <c r="J83" s="779">
        <v>325</v>
      </c>
      <c r="K83" s="779">
        <v>350</v>
      </c>
      <c r="L83" s="779">
        <v>325</v>
      </c>
      <c r="M83" s="951">
        <v>900</v>
      </c>
      <c r="N83" s="779">
        <v>900</v>
      </c>
      <c r="O83" s="779">
        <v>850</v>
      </c>
      <c r="P83" s="779">
        <v>750</v>
      </c>
      <c r="Q83" s="779">
        <v>750</v>
      </c>
      <c r="R83" s="779">
        <v>800</v>
      </c>
      <c r="S83" s="779">
        <v>800</v>
      </c>
      <c r="T83" s="779">
        <v>800</v>
      </c>
      <c r="U83" s="779">
        <v>800</v>
      </c>
      <c r="V83" s="780">
        <v>700</v>
      </c>
    </row>
    <row r="84" spans="2:22" s="755" customFormat="1">
      <c r="B84" s="845"/>
      <c r="C84" s="846" t="s">
        <v>297</v>
      </c>
      <c r="D84" s="931">
        <v>18.20211341062226</v>
      </c>
      <c r="E84" s="931">
        <v>15.300770126444858</v>
      </c>
      <c r="F84" s="931">
        <v>15.20468701106001</v>
      </c>
      <c r="G84" s="931">
        <v>17.971083378863334</v>
      </c>
      <c r="H84" s="931">
        <v>17.864680255199836</v>
      </c>
      <c r="I84" s="931">
        <v>16.40569551608916</v>
      </c>
      <c r="J84" s="931">
        <v>17.269860722022869</v>
      </c>
      <c r="K84" s="931">
        <v>18.27615757702133</v>
      </c>
      <c r="L84" s="931">
        <v>18.266768281987432</v>
      </c>
      <c r="M84" s="940">
        <v>11.900251641965044</v>
      </c>
      <c r="N84" s="931">
        <v>12.303863511097289</v>
      </c>
      <c r="O84" s="931">
        <v>12.866183078768767</v>
      </c>
      <c r="P84" s="931">
        <v>13.612127290373282</v>
      </c>
      <c r="Q84" s="931">
        <v>14.121706059147002</v>
      </c>
      <c r="R84" s="931">
        <v>14.671128728510723</v>
      </c>
      <c r="S84" s="931">
        <v>15.049734511778384</v>
      </c>
      <c r="T84" s="931">
        <v>15.625193725723005</v>
      </c>
      <c r="U84" s="931">
        <v>16.161390622865373</v>
      </c>
      <c r="V84" s="932">
        <v>16.83132295912182</v>
      </c>
    </row>
    <row r="85" spans="2:22" s="755" customFormat="1">
      <c r="B85" s="843" t="s">
        <v>70</v>
      </c>
      <c r="C85" s="844" t="s">
        <v>1</v>
      </c>
      <c r="D85" s="779">
        <v>800</v>
      </c>
      <c r="E85" s="779">
        <v>700</v>
      </c>
      <c r="F85" s="779">
        <v>800</v>
      </c>
      <c r="G85" s="779">
        <v>1000</v>
      </c>
      <c r="H85" s="779">
        <v>1000</v>
      </c>
      <c r="I85" s="779">
        <v>800</v>
      </c>
      <c r="J85" s="779">
        <v>1000</v>
      </c>
      <c r="K85" s="779">
        <v>1100</v>
      </c>
      <c r="L85" s="779">
        <v>900</v>
      </c>
      <c r="M85" s="951">
        <v>16500</v>
      </c>
      <c r="N85" s="779">
        <v>17000</v>
      </c>
      <c r="O85" s="779">
        <v>18500</v>
      </c>
      <c r="P85" s="779">
        <v>18500</v>
      </c>
      <c r="Q85" s="779">
        <v>18500</v>
      </c>
      <c r="R85" s="779">
        <v>18000</v>
      </c>
      <c r="S85" s="779">
        <v>19500</v>
      </c>
      <c r="T85" s="779">
        <v>19500</v>
      </c>
      <c r="U85" s="779">
        <v>20500</v>
      </c>
      <c r="V85" s="780">
        <v>21000</v>
      </c>
    </row>
    <row r="86" spans="2:22" s="755" customFormat="1">
      <c r="B86" s="845"/>
      <c r="C86" s="846" t="s">
        <v>297</v>
      </c>
      <c r="D86" s="931">
        <v>14.815309686318164</v>
      </c>
      <c r="E86" s="931">
        <v>9.5297032346473731</v>
      </c>
      <c r="F86" s="931">
        <v>9.5296472460122441</v>
      </c>
      <c r="G86" s="931">
        <v>9.8250160247836167</v>
      </c>
      <c r="H86" s="931">
        <v>9.894049194206465</v>
      </c>
      <c r="I86" s="931">
        <v>10.274696078667349</v>
      </c>
      <c r="J86" s="931">
        <v>10.781423476237492</v>
      </c>
      <c r="K86" s="931">
        <v>11.223533274326067</v>
      </c>
      <c r="L86" s="931">
        <v>11.103759572367672</v>
      </c>
      <c r="M86" s="940">
        <v>7.5019423339056592</v>
      </c>
      <c r="N86" s="931">
        <v>7.7883691917041959</v>
      </c>
      <c r="O86" s="931">
        <v>7.7962011533563063</v>
      </c>
      <c r="P86" s="931">
        <v>7.93601772054228</v>
      </c>
      <c r="Q86" s="931">
        <v>8.0500041428271363</v>
      </c>
      <c r="R86" s="931">
        <v>8.3503164289159</v>
      </c>
      <c r="S86" s="931">
        <v>8.6019739485040532</v>
      </c>
      <c r="T86" s="931">
        <v>8.7960172693466934</v>
      </c>
      <c r="U86" s="931">
        <v>9.0025354969364439</v>
      </c>
      <c r="V86" s="932">
        <v>9.4683251386076819</v>
      </c>
    </row>
    <row r="87" spans="2:22" s="755" customFormat="1">
      <c r="B87" s="843" t="s">
        <v>2</v>
      </c>
      <c r="C87" s="844" t="s">
        <v>1</v>
      </c>
      <c r="D87" s="779">
        <v>475</v>
      </c>
      <c r="E87" s="779">
        <v>500</v>
      </c>
      <c r="F87" s="779">
        <v>425</v>
      </c>
      <c r="G87" s="779">
        <v>500</v>
      </c>
      <c r="H87" s="779">
        <v>400</v>
      </c>
      <c r="I87" s="779">
        <v>475</v>
      </c>
      <c r="J87" s="779">
        <v>425</v>
      </c>
      <c r="K87" s="779">
        <v>350</v>
      </c>
      <c r="L87" s="779">
        <v>350</v>
      </c>
      <c r="M87" s="951">
        <v>3100</v>
      </c>
      <c r="N87" s="779">
        <v>3200</v>
      </c>
      <c r="O87" s="779">
        <v>3200</v>
      </c>
      <c r="P87" s="779">
        <v>3300</v>
      </c>
      <c r="Q87" s="779">
        <v>3300</v>
      </c>
      <c r="R87" s="779">
        <v>3400</v>
      </c>
      <c r="S87" s="779">
        <v>3700</v>
      </c>
      <c r="T87" s="779">
        <v>3900</v>
      </c>
      <c r="U87" s="779">
        <v>4100</v>
      </c>
      <c r="V87" s="780">
        <v>3900</v>
      </c>
    </row>
    <row r="88" spans="2:22" s="755" customFormat="1">
      <c r="B88" s="847"/>
      <c r="C88" s="848" t="s">
        <v>297</v>
      </c>
      <c r="D88" s="931">
        <v>14.696488391383566</v>
      </c>
      <c r="E88" s="931">
        <v>9.946795968841597</v>
      </c>
      <c r="F88" s="931">
        <v>10.268861518463552</v>
      </c>
      <c r="G88" s="931">
        <v>10.956845891053268</v>
      </c>
      <c r="H88" s="931">
        <v>10.937783313265319</v>
      </c>
      <c r="I88" s="931">
        <v>10.500230661305089</v>
      </c>
      <c r="J88" s="931">
        <v>11.174701244401431</v>
      </c>
      <c r="K88" s="931">
        <v>11.529000960634548</v>
      </c>
      <c r="L88" s="931">
        <v>11.396574963329211</v>
      </c>
      <c r="M88" s="940">
        <v>7.7071301150664331</v>
      </c>
      <c r="N88" s="931">
        <v>7.85648954683458</v>
      </c>
      <c r="O88" s="931">
        <v>7.965974919720936</v>
      </c>
      <c r="P88" s="931">
        <v>8.28529072627056</v>
      </c>
      <c r="Q88" s="931">
        <v>8.5799171177450866</v>
      </c>
      <c r="R88" s="931">
        <v>8.7315882292750366</v>
      </c>
      <c r="S88" s="931">
        <v>9.01614037290116</v>
      </c>
      <c r="T88" s="931">
        <v>9.0090477137564</v>
      </c>
      <c r="U88" s="931">
        <v>9.22631330670023</v>
      </c>
      <c r="V88" s="932">
        <v>9.7546847055621839</v>
      </c>
    </row>
    <row r="89" spans="2:22" s="755" customFormat="1">
      <c r="B89" s="958" t="s">
        <v>5</v>
      </c>
      <c r="C89" s="959"/>
      <c r="D89" s="960" t="s">
        <v>5</v>
      </c>
      <c r="E89" s="960"/>
      <c r="F89" s="960"/>
      <c r="G89" s="960"/>
      <c r="H89" s="960"/>
      <c r="I89" s="960"/>
      <c r="J89" s="960"/>
      <c r="K89" s="960"/>
      <c r="L89" s="960"/>
      <c r="M89" s="961"/>
      <c r="N89" s="960"/>
      <c r="O89" s="960"/>
      <c r="P89" s="960"/>
      <c r="Q89" s="960"/>
      <c r="R89" s="960"/>
      <c r="S89" s="960"/>
      <c r="T89" s="960"/>
      <c r="U89" s="960"/>
      <c r="V89" s="962"/>
    </row>
    <row r="90" spans="2:22" s="755" customFormat="1">
      <c r="B90" s="843" t="s">
        <v>100</v>
      </c>
      <c r="C90" s="844" t="s">
        <v>1</v>
      </c>
      <c r="D90" s="779">
        <v>250</v>
      </c>
      <c r="E90" s="779">
        <v>275</v>
      </c>
      <c r="F90" s="779">
        <v>150</v>
      </c>
      <c r="G90" s="779">
        <v>175</v>
      </c>
      <c r="H90" s="779">
        <v>175</v>
      </c>
      <c r="I90" s="779">
        <v>200</v>
      </c>
      <c r="J90" s="779">
        <v>225</v>
      </c>
      <c r="K90" s="779">
        <v>150</v>
      </c>
      <c r="L90" s="779">
        <v>200</v>
      </c>
      <c r="M90" s="951">
        <v>1700</v>
      </c>
      <c r="N90" s="779">
        <v>1700</v>
      </c>
      <c r="O90" s="779">
        <v>1700</v>
      </c>
      <c r="P90" s="779">
        <v>1700</v>
      </c>
      <c r="Q90" s="779">
        <v>1700</v>
      </c>
      <c r="R90" s="779">
        <v>1700</v>
      </c>
      <c r="S90" s="779">
        <v>1700</v>
      </c>
      <c r="T90" s="779">
        <v>1700</v>
      </c>
      <c r="U90" s="779">
        <v>1500</v>
      </c>
      <c r="V90" s="780">
        <v>1500</v>
      </c>
    </row>
    <row r="91" spans="2:22" s="755" customFormat="1">
      <c r="B91" s="845"/>
      <c r="C91" s="846" t="s">
        <v>297</v>
      </c>
      <c r="D91" s="931">
        <v>17.990608561444567</v>
      </c>
      <c r="E91" s="931">
        <v>15.977342272769537</v>
      </c>
      <c r="F91" s="931">
        <v>19.072941387874842</v>
      </c>
      <c r="G91" s="931">
        <v>18.318876037561402</v>
      </c>
      <c r="H91" s="931">
        <v>18.580811837685765</v>
      </c>
      <c r="I91" s="931">
        <v>19.548412490766886</v>
      </c>
      <c r="J91" s="931">
        <v>28.345954570037865</v>
      </c>
      <c r="K91" s="931">
        <v>24.56652911255129</v>
      </c>
      <c r="L91" s="931">
        <v>22.150733871005205</v>
      </c>
      <c r="M91" s="940">
        <v>12.021286362065721</v>
      </c>
      <c r="N91" s="931">
        <v>12.151105748913679</v>
      </c>
      <c r="O91" s="931">
        <v>12.220284811834894</v>
      </c>
      <c r="P91" s="931">
        <v>12.937595402948027</v>
      </c>
      <c r="Q91" s="931">
        <v>13.181522925898554</v>
      </c>
      <c r="R91" s="931">
        <v>12.490506704138856</v>
      </c>
      <c r="S91" s="931">
        <v>13.028365695518849</v>
      </c>
      <c r="T91" s="931">
        <v>13.644492207399793</v>
      </c>
      <c r="U91" s="931">
        <v>12.94896276494261</v>
      </c>
      <c r="V91" s="932">
        <v>13.746275580155036</v>
      </c>
    </row>
    <row r="92" spans="2:22" s="755" customFormat="1">
      <c r="B92" s="843" t="s">
        <v>101</v>
      </c>
      <c r="C92" s="844" t="s">
        <v>1</v>
      </c>
      <c r="D92" s="779">
        <v>325</v>
      </c>
      <c r="E92" s="779">
        <v>275</v>
      </c>
      <c r="F92" s="779">
        <v>250</v>
      </c>
      <c r="G92" s="779">
        <v>325</v>
      </c>
      <c r="H92" s="779">
        <v>300</v>
      </c>
      <c r="I92" s="779">
        <v>350</v>
      </c>
      <c r="J92" s="779">
        <v>375</v>
      </c>
      <c r="K92" s="779">
        <v>450</v>
      </c>
      <c r="L92" s="779">
        <v>450</v>
      </c>
      <c r="M92" s="951">
        <v>800</v>
      </c>
      <c r="N92" s="779">
        <v>750</v>
      </c>
      <c r="O92" s="779">
        <v>700</v>
      </c>
      <c r="P92" s="779">
        <v>700</v>
      </c>
      <c r="Q92" s="779">
        <v>700</v>
      </c>
      <c r="R92" s="779">
        <v>650</v>
      </c>
      <c r="S92" s="779">
        <v>600</v>
      </c>
      <c r="T92" s="779">
        <v>550</v>
      </c>
      <c r="U92" s="779">
        <v>500</v>
      </c>
      <c r="V92" s="780">
        <v>500</v>
      </c>
    </row>
    <row r="93" spans="2:22" s="755" customFormat="1">
      <c r="B93" s="845"/>
      <c r="C93" s="846" t="s">
        <v>297</v>
      </c>
      <c r="D93" s="931">
        <v>19.849426581624293</v>
      </c>
      <c r="E93" s="931">
        <v>16.4932021657307</v>
      </c>
      <c r="F93" s="931">
        <v>16.515019023953545</v>
      </c>
      <c r="G93" s="931">
        <v>17.018503216010103</v>
      </c>
      <c r="H93" s="931">
        <v>17.084227222592002</v>
      </c>
      <c r="I93" s="931">
        <v>17.197201829040964</v>
      </c>
      <c r="J93" s="931">
        <v>17.709901433691748</v>
      </c>
      <c r="K93" s="931">
        <v>17.708626479989906</v>
      </c>
      <c r="L93" s="931">
        <v>17.825898057525759</v>
      </c>
      <c r="M93" s="940">
        <v>11.839351355501597</v>
      </c>
      <c r="N93" s="931">
        <v>11.557633816934935</v>
      </c>
      <c r="O93" s="931">
        <v>12.502704365579582</v>
      </c>
      <c r="P93" s="931">
        <v>13.206925279589043</v>
      </c>
      <c r="Q93" s="931">
        <v>13.584724216853475</v>
      </c>
      <c r="R93" s="931">
        <v>13.947643785773231</v>
      </c>
      <c r="S93" s="931">
        <v>14.549622282621957</v>
      </c>
      <c r="T93" s="931">
        <v>14.962926802350854</v>
      </c>
      <c r="U93" s="931">
        <v>15.602528562638859</v>
      </c>
      <c r="V93" s="932">
        <v>16.755770443785515</v>
      </c>
    </row>
    <row r="94" spans="2:22" s="755" customFormat="1">
      <c r="B94" s="843" t="s">
        <v>70</v>
      </c>
      <c r="C94" s="844" t="s">
        <v>1</v>
      </c>
      <c r="D94" s="779">
        <v>1300</v>
      </c>
      <c r="E94" s="779">
        <v>1300</v>
      </c>
      <c r="F94" s="779">
        <v>600</v>
      </c>
      <c r="G94" s="779">
        <v>700</v>
      </c>
      <c r="H94" s="779">
        <v>700</v>
      </c>
      <c r="I94" s="779">
        <v>600</v>
      </c>
      <c r="J94" s="779">
        <v>800</v>
      </c>
      <c r="K94" s="779">
        <v>1000</v>
      </c>
      <c r="L94" s="779">
        <v>1000</v>
      </c>
      <c r="M94" s="951">
        <v>15500</v>
      </c>
      <c r="N94" s="779">
        <v>16000</v>
      </c>
      <c r="O94" s="779">
        <v>16500</v>
      </c>
      <c r="P94" s="779">
        <v>16500</v>
      </c>
      <c r="Q94" s="779">
        <v>16500</v>
      </c>
      <c r="R94" s="779">
        <v>16000</v>
      </c>
      <c r="S94" s="779">
        <v>16000</v>
      </c>
      <c r="T94" s="779">
        <v>15500</v>
      </c>
      <c r="U94" s="779">
        <v>15500</v>
      </c>
      <c r="V94" s="780">
        <v>16000</v>
      </c>
    </row>
    <row r="95" spans="2:22" s="755" customFormat="1">
      <c r="B95" s="845"/>
      <c r="C95" s="846" t="s">
        <v>297</v>
      </c>
      <c r="D95" s="931">
        <v>13.644967369681055</v>
      </c>
      <c r="E95" s="931">
        <v>9.47332415586311</v>
      </c>
      <c r="F95" s="931">
        <v>11.284650310639956</v>
      </c>
      <c r="G95" s="931">
        <v>11.333316827138256</v>
      </c>
      <c r="H95" s="931">
        <v>10.920108260776324</v>
      </c>
      <c r="I95" s="931">
        <v>11.394103184987094</v>
      </c>
      <c r="J95" s="931">
        <v>11.718537110602844</v>
      </c>
      <c r="K95" s="931">
        <v>11.914516643772954</v>
      </c>
      <c r="L95" s="931">
        <v>11.893464010984815</v>
      </c>
      <c r="M95" s="940">
        <v>7.011905758932798</v>
      </c>
      <c r="N95" s="931">
        <v>7.2063313288576643</v>
      </c>
      <c r="O95" s="931">
        <v>7.3918167640954984</v>
      </c>
      <c r="P95" s="931">
        <v>7.4894525834030325</v>
      </c>
      <c r="Q95" s="931">
        <v>7.6515307830122339</v>
      </c>
      <c r="R95" s="931">
        <v>7.8622601467371789</v>
      </c>
      <c r="S95" s="931">
        <v>8.12228761964801</v>
      </c>
      <c r="T95" s="931">
        <v>8.4272506310475777</v>
      </c>
      <c r="U95" s="931">
        <v>8.7568168795920212</v>
      </c>
      <c r="V95" s="932">
        <v>9.24567500772597</v>
      </c>
    </row>
    <row r="96" spans="2:22" s="755" customFormat="1">
      <c r="B96" s="843" t="s">
        <v>2</v>
      </c>
      <c r="C96" s="844" t="s">
        <v>1</v>
      </c>
      <c r="D96" s="779">
        <v>200</v>
      </c>
      <c r="E96" s="779">
        <v>1400</v>
      </c>
      <c r="F96" s="779">
        <v>1400</v>
      </c>
      <c r="G96" s="779">
        <v>1200</v>
      </c>
      <c r="H96" s="779">
        <v>1200</v>
      </c>
      <c r="I96" s="779">
        <v>1100</v>
      </c>
      <c r="J96" s="779">
        <v>1200</v>
      </c>
      <c r="K96" s="779">
        <v>1500</v>
      </c>
      <c r="L96" s="779">
        <v>1500</v>
      </c>
      <c r="M96" s="951">
        <v>3200</v>
      </c>
      <c r="N96" s="779">
        <v>3200</v>
      </c>
      <c r="O96" s="779">
        <v>3200</v>
      </c>
      <c r="P96" s="779">
        <v>3200</v>
      </c>
      <c r="Q96" s="779">
        <v>3200</v>
      </c>
      <c r="R96" s="779">
        <v>3300</v>
      </c>
      <c r="S96" s="779">
        <v>3300</v>
      </c>
      <c r="T96" s="779">
        <v>3300</v>
      </c>
      <c r="U96" s="779">
        <v>3400</v>
      </c>
      <c r="V96" s="780">
        <v>3400</v>
      </c>
    </row>
    <row r="97" spans="2:22" s="755" customFormat="1">
      <c r="B97" s="847"/>
      <c r="C97" s="848" t="s">
        <v>297</v>
      </c>
      <c r="D97" s="931">
        <v>14.240813416104231</v>
      </c>
      <c r="E97" s="931">
        <v>14.032008175048126</v>
      </c>
      <c r="F97" s="931">
        <v>13.743514064081042</v>
      </c>
      <c r="G97" s="931">
        <v>14.471503238123459</v>
      </c>
      <c r="H97" s="931">
        <v>14.672540100407783</v>
      </c>
      <c r="I97" s="931">
        <v>13.734801631183531</v>
      </c>
      <c r="J97" s="931">
        <v>13.741912245180069</v>
      </c>
      <c r="K97" s="931">
        <v>15.466077822720507</v>
      </c>
      <c r="L97" s="931">
        <v>15.600953728023441</v>
      </c>
      <c r="M97" s="940">
        <v>6.8549204535784787</v>
      </c>
      <c r="N97" s="931">
        <v>6.9718848153245236</v>
      </c>
      <c r="O97" s="931">
        <v>7.146863136470226</v>
      </c>
      <c r="P97" s="931">
        <v>7.376315302674362</v>
      </c>
      <c r="Q97" s="931">
        <v>7.694505094679104</v>
      </c>
      <c r="R97" s="931">
        <v>8.0859618034438618</v>
      </c>
      <c r="S97" s="931">
        <v>8.4191249980857723</v>
      </c>
      <c r="T97" s="931">
        <v>8.580197144667622</v>
      </c>
      <c r="U97" s="931">
        <v>8.8500885862991314</v>
      </c>
      <c r="V97" s="932">
        <v>9.4601494143260556</v>
      </c>
    </row>
    <row r="98" spans="2:22" s="755" customFormat="1">
      <c r="B98" s="958" t="s">
        <v>6</v>
      </c>
      <c r="C98" s="959"/>
      <c r="D98" s="960" t="s">
        <v>6</v>
      </c>
      <c r="E98" s="960"/>
      <c r="F98" s="960"/>
      <c r="G98" s="960"/>
      <c r="H98" s="960"/>
      <c r="I98" s="960"/>
      <c r="J98" s="960"/>
      <c r="K98" s="960"/>
      <c r="L98" s="960"/>
      <c r="M98" s="961"/>
      <c r="N98" s="960"/>
      <c r="O98" s="960"/>
      <c r="P98" s="960"/>
      <c r="Q98" s="960"/>
      <c r="R98" s="960"/>
      <c r="S98" s="960"/>
      <c r="T98" s="960"/>
      <c r="U98" s="960"/>
      <c r="V98" s="962"/>
    </row>
    <row r="99" spans="2:22" s="755" customFormat="1">
      <c r="B99" s="843" t="s">
        <v>100</v>
      </c>
      <c r="C99" s="844" t="s">
        <v>1</v>
      </c>
      <c r="D99" s="779">
        <v>275</v>
      </c>
      <c r="E99" s="779">
        <v>100</v>
      </c>
      <c r="F99" s="779">
        <v>150</v>
      </c>
      <c r="G99" s="779">
        <v>175</v>
      </c>
      <c r="H99" s="779">
        <v>175</v>
      </c>
      <c r="I99" s="779">
        <v>175</v>
      </c>
      <c r="J99" s="779">
        <v>225</v>
      </c>
      <c r="K99" s="779">
        <v>100</v>
      </c>
      <c r="L99" s="779">
        <v>600</v>
      </c>
      <c r="M99" s="951">
        <v>1300</v>
      </c>
      <c r="N99" s="779">
        <v>1400</v>
      </c>
      <c r="O99" s="779">
        <v>1300</v>
      </c>
      <c r="P99" s="779">
        <v>1300</v>
      </c>
      <c r="Q99" s="779">
        <v>1300</v>
      </c>
      <c r="R99" s="779">
        <v>1300</v>
      </c>
      <c r="S99" s="779">
        <v>1400</v>
      </c>
      <c r="T99" s="779">
        <v>1400</v>
      </c>
      <c r="U99" s="779">
        <v>1300</v>
      </c>
      <c r="V99" s="780">
        <v>1300</v>
      </c>
    </row>
    <row r="100" spans="2:22" s="755" customFormat="1">
      <c r="B100" s="845"/>
      <c r="C100" s="846" t="s">
        <v>297</v>
      </c>
      <c r="D100" s="931">
        <v>14.562310760057283</v>
      </c>
      <c r="E100" s="931">
        <v>18.617520912121705</v>
      </c>
      <c r="F100" s="931">
        <v>18.109019966883924</v>
      </c>
      <c r="G100" s="931">
        <v>18.266843774582163</v>
      </c>
      <c r="H100" s="931">
        <v>18.226765221876871</v>
      </c>
      <c r="I100" s="931">
        <v>18.357175724942834</v>
      </c>
      <c r="J100" s="931">
        <v>19.754534780411671</v>
      </c>
      <c r="K100" s="931">
        <v>19.662896327578476</v>
      </c>
      <c r="L100" s="931">
        <v>13.016856403964217</v>
      </c>
      <c r="M100" s="940">
        <v>11.22844952010205</v>
      </c>
      <c r="N100" s="931">
        <v>11.868889851582626</v>
      </c>
      <c r="O100" s="931">
        <v>12.583032714403279</v>
      </c>
      <c r="P100" s="931">
        <v>12.782634047662503</v>
      </c>
      <c r="Q100" s="931">
        <v>13.05874419668814</v>
      </c>
      <c r="R100" s="931">
        <v>13.11871524403761</v>
      </c>
      <c r="S100" s="931">
        <v>12.993790764693436</v>
      </c>
      <c r="T100" s="931">
        <v>13.635320749736321</v>
      </c>
      <c r="U100" s="931">
        <v>13.685289070644606</v>
      </c>
      <c r="V100" s="932">
        <v>14.296298974791329</v>
      </c>
    </row>
    <row r="101" spans="2:22" s="755" customFormat="1">
      <c r="B101" s="843" t="s">
        <v>101</v>
      </c>
      <c r="C101" s="844" t="s">
        <v>1</v>
      </c>
      <c r="D101" s="779">
        <v>250</v>
      </c>
      <c r="E101" s="779">
        <v>225</v>
      </c>
      <c r="F101" s="779">
        <v>250</v>
      </c>
      <c r="G101" s="779">
        <v>250</v>
      </c>
      <c r="H101" s="779">
        <v>275</v>
      </c>
      <c r="I101" s="779">
        <v>275</v>
      </c>
      <c r="J101" s="779">
        <v>325</v>
      </c>
      <c r="K101" s="779">
        <v>375</v>
      </c>
      <c r="L101" s="779">
        <v>425</v>
      </c>
      <c r="M101" s="951">
        <v>750</v>
      </c>
      <c r="N101" s="779">
        <v>700</v>
      </c>
      <c r="O101" s="779">
        <v>700</v>
      </c>
      <c r="P101" s="779">
        <v>700</v>
      </c>
      <c r="Q101" s="779">
        <v>700</v>
      </c>
      <c r="R101" s="779">
        <v>650</v>
      </c>
      <c r="S101" s="779">
        <v>700</v>
      </c>
      <c r="T101" s="779">
        <v>650</v>
      </c>
      <c r="U101" s="779">
        <v>550</v>
      </c>
      <c r="V101" s="780">
        <v>600</v>
      </c>
    </row>
    <row r="102" spans="2:22" s="755" customFormat="1">
      <c r="B102" s="845"/>
      <c r="C102" s="846" t="s">
        <v>297</v>
      </c>
      <c r="D102" s="931">
        <v>15.054982212280532</v>
      </c>
      <c r="E102" s="931">
        <v>14.875446927077162</v>
      </c>
      <c r="F102" s="931">
        <v>15.167146333895097</v>
      </c>
      <c r="G102" s="931">
        <v>15.533599559204632</v>
      </c>
      <c r="H102" s="931">
        <v>15.827670024105618</v>
      </c>
      <c r="I102" s="931">
        <v>15.845695718744167</v>
      </c>
      <c r="J102" s="931">
        <v>16.274865001496504</v>
      </c>
      <c r="K102" s="931">
        <v>14.294795008066911</v>
      </c>
      <c r="L102" s="931">
        <v>15.848559677594642</v>
      </c>
      <c r="M102" s="940">
        <v>11.955165036107575</v>
      </c>
      <c r="N102" s="931">
        <v>11.905865630329078</v>
      </c>
      <c r="O102" s="931">
        <v>12.77594641556572</v>
      </c>
      <c r="P102" s="931">
        <v>13.772135697074287</v>
      </c>
      <c r="Q102" s="931">
        <v>13.832995467069292</v>
      </c>
      <c r="R102" s="931">
        <v>14.251677126327767</v>
      </c>
      <c r="S102" s="931">
        <v>14.907609246279472</v>
      </c>
      <c r="T102" s="931">
        <v>15.435067620277604</v>
      </c>
      <c r="U102" s="931">
        <v>15.9692034726638</v>
      </c>
      <c r="V102" s="932">
        <v>16.886286581008719</v>
      </c>
    </row>
    <row r="103" spans="2:22" s="755" customFormat="1">
      <c r="B103" s="843" t="s">
        <v>70</v>
      </c>
      <c r="C103" s="844" t="s">
        <v>1</v>
      </c>
      <c r="D103" s="779">
        <v>1400</v>
      </c>
      <c r="E103" s="779">
        <v>475</v>
      </c>
      <c r="F103" s="779">
        <v>475</v>
      </c>
      <c r="G103" s="779">
        <v>475</v>
      </c>
      <c r="H103" s="779">
        <v>500</v>
      </c>
      <c r="I103" s="779">
        <v>475</v>
      </c>
      <c r="J103" s="779">
        <v>500</v>
      </c>
      <c r="K103" s="779">
        <v>425</v>
      </c>
      <c r="L103" s="779">
        <v>200</v>
      </c>
      <c r="M103" s="951">
        <v>12500</v>
      </c>
      <c r="N103" s="779">
        <v>13000</v>
      </c>
      <c r="O103" s="779">
        <v>13500</v>
      </c>
      <c r="P103" s="779">
        <v>13500</v>
      </c>
      <c r="Q103" s="779">
        <v>13500</v>
      </c>
      <c r="R103" s="779">
        <v>13500</v>
      </c>
      <c r="S103" s="779">
        <v>14000</v>
      </c>
      <c r="T103" s="779">
        <v>13500</v>
      </c>
      <c r="U103" s="779">
        <v>14000</v>
      </c>
      <c r="V103" s="780">
        <v>14500</v>
      </c>
    </row>
    <row r="104" spans="2:22" s="755" customFormat="1">
      <c r="B104" s="845"/>
      <c r="C104" s="846" t="s">
        <v>297</v>
      </c>
      <c r="D104" s="931">
        <v>7.6637980951608782</v>
      </c>
      <c r="E104" s="931">
        <v>9.5829719971970029</v>
      </c>
      <c r="F104" s="931">
        <v>9.5412456079848518</v>
      </c>
      <c r="G104" s="931">
        <v>9.7515639069970348</v>
      </c>
      <c r="H104" s="931">
        <v>9.8221653042044945</v>
      </c>
      <c r="I104" s="931">
        <v>9.9759325966502157</v>
      </c>
      <c r="J104" s="931">
        <v>10.350214796915713</v>
      </c>
      <c r="K104" s="931">
        <v>10.865976526418248</v>
      </c>
      <c r="L104" s="931">
        <v>12.360282078497695</v>
      </c>
      <c r="M104" s="940">
        <v>7.16344410264739</v>
      </c>
      <c r="N104" s="931">
        <v>7.3591830577360886</v>
      </c>
      <c r="O104" s="931">
        <v>7.4764234747970537</v>
      </c>
      <c r="P104" s="931">
        <v>7.4969925512384687</v>
      </c>
      <c r="Q104" s="931">
        <v>7.7684408263979163</v>
      </c>
      <c r="R104" s="931">
        <v>7.9400347511210336</v>
      </c>
      <c r="S104" s="931">
        <v>8.0745691066111309</v>
      </c>
      <c r="T104" s="931">
        <v>8.3539501256868967</v>
      </c>
      <c r="U104" s="931">
        <v>8.7280306729692168</v>
      </c>
      <c r="V104" s="932">
        <v>9.31864483355359</v>
      </c>
    </row>
    <row r="105" spans="2:22" s="755" customFormat="1">
      <c r="B105" s="843" t="s">
        <v>2</v>
      </c>
      <c r="C105" s="844" t="s">
        <v>1</v>
      </c>
      <c r="D105" s="779">
        <v>700</v>
      </c>
      <c r="E105" s="779">
        <v>225</v>
      </c>
      <c r="F105" s="779">
        <v>225</v>
      </c>
      <c r="G105" s="779">
        <v>225</v>
      </c>
      <c r="H105" s="779">
        <v>200</v>
      </c>
      <c r="I105" s="779">
        <v>200</v>
      </c>
      <c r="J105" s="779">
        <v>225</v>
      </c>
      <c r="K105" s="779">
        <v>350</v>
      </c>
      <c r="L105" s="779">
        <v>125</v>
      </c>
      <c r="M105" s="951">
        <v>2700</v>
      </c>
      <c r="N105" s="779">
        <v>2700</v>
      </c>
      <c r="O105" s="779">
        <v>2700</v>
      </c>
      <c r="P105" s="779">
        <v>2800</v>
      </c>
      <c r="Q105" s="779">
        <v>2800</v>
      </c>
      <c r="R105" s="779">
        <v>3000</v>
      </c>
      <c r="S105" s="779">
        <v>3100</v>
      </c>
      <c r="T105" s="779">
        <v>3100</v>
      </c>
      <c r="U105" s="779">
        <v>3100</v>
      </c>
      <c r="V105" s="780">
        <v>3100</v>
      </c>
    </row>
    <row r="106" spans="2:22" s="755" customFormat="1">
      <c r="B106" s="847"/>
      <c r="C106" s="848" t="s">
        <v>297</v>
      </c>
      <c r="D106" s="931">
        <v>8.5873323710656528</v>
      </c>
      <c r="E106" s="931">
        <v>11.156115266122583</v>
      </c>
      <c r="F106" s="931">
        <v>10.941627744362904</v>
      </c>
      <c r="G106" s="931">
        <v>11.014117376536399</v>
      </c>
      <c r="H106" s="931">
        <v>10.615256295247086</v>
      </c>
      <c r="I106" s="931">
        <v>11.191770157549451</v>
      </c>
      <c r="J106" s="931">
        <v>10.243004303438044</v>
      </c>
      <c r="K106" s="931">
        <v>14.408330884754147</v>
      </c>
      <c r="L106" s="931">
        <v>12.81048352350423</v>
      </c>
      <c r="M106" s="940">
        <v>6.8028606700058409</v>
      </c>
      <c r="N106" s="931">
        <v>7.0684080362122348</v>
      </c>
      <c r="O106" s="931">
        <v>7.2267374827069</v>
      </c>
      <c r="P106" s="931">
        <v>7.44175604915541</v>
      </c>
      <c r="Q106" s="931">
        <v>7.6026294462635891</v>
      </c>
      <c r="R106" s="931">
        <v>8.00551152432723</v>
      </c>
      <c r="S106" s="931">
        <v>8.2842902509747738</v>
      </c>
      <c r="T106" s="931">
        <v>8.5313138062042455</v>
      </c>
      <c r="U106" s="931">
        <v>8.867469932321578</v>
      </c>
      <c r="V106" s="932">
        <v>9.3872256210898879</v>
      </c>
    </row>
    <row r="107" spans="2:22" s="755" customFormat="1">
      <c r="B107" s="958" t="s">
        <v>7</v>
      </c>
      <c r="C107" s="959"/>
      <c r="D107" s="960" t="s">
        <v>7</v>
      </c>
      <c r="E107" s="960"/>
      <c r="F107" s="960"/>
      <c r="G107" s="960"/>
      <c r="H107" s="960"/>
      <c r="I107" s="960"/>
      <c r="J107" s="960"/>
      <c r="K107" s="960"/>
      <c r="L107" s="960"/>
      <c r="M107" s="961"/>
      <c r="N107" s="960"/>
      <c r="O107" s="960"/>
      <c r="P107" s="960"/>
      <c r="Q107" s="960"/>
      <c r="R107" s="960"/>
      <c r="S107" s="960"/>
      <c r="T107" s="960"/>
      <c r="U107" s="960"/>
      <c r="V107" s="962"/>
    </row>
    <row r="108" spans="2:22" s="755" customFormat="1">
      <c r="B108" s="843" t="s">
        <v>100</v>
      </c>
      <c r="C108" s="844" t="s">
        <v>1</v>
      </c>
      <c r="D108" s="779">
        <v>50</v>
      </c>
      <c r="E108" s="779">
        <v>75</v>
      </c>
      <c r="F108" s="779">
        <v>50</v>
      </c>
      <c r="G108" s="779">
        <v>75</v>
      </c>
      <c r="H108" s="779">
        <v>75</v>
      </c>
      <c r="I108" s="779">
        <v>75</v>
      </c>
      <c r="J108" s="779">
        <v>75</v>
      </c>
      <c r="K108" s="779">
        <v>75</v>
      </c>
      <c r="L108" s="779">
        <v>50</v>
      </c>
      <c r="M108" s="951">
        <v>275</v>
      </c>
      <c r="N108" s="779">
        <v>275</v>
      </c>
      <c r="O108" s="779">
        <v>300</v>
      </c>
      <c r="P108" s="779">
        <v>300</v>
      </c>
      <c r="Q108" s="779">
        <v>300</v>
      </c>
      <c r="R108" s="779">
        <v>325</v>
      </c>
      <c r="S108" s="779">
        <v>350</v>
      </c>
      <c r="T108" s="779">
        <v>325</v>
      </c>
      <c r="U108" s="779">
        <v>325</v>
      </c>
      <c r="V108" s="780">
        <v>325</v>
      </c>
    </row>
    <row r="109" spans="2:22" s="755" customFormat="1">
      <c r="B109" s="845"/>
      <c r="C109" s="846" t="s">
        <v>297</v>
      </c>
      <c r="D109" s="931">
        <v>18.360655347511241</v>
      </c>
      <c r="E109" s="931">
        <v>17.449836394948356</v>
      </c>
      <c r="F109" s="931">
        <v>17.422967505241083</v>
      </c>
      <c r="G109" s="931">
        <v>19.864666666666665</v>
      </c>
      <c r="H109" s="931">
        <v>18.479480519480521</v>
      </c>
      <c r="I109" s="931">
        <v>19.086</v>
      </c>
      <c r="J109" s="931">
        <v>18.65939393939394</v>
      </c>
      <c r="K109" s="931">
        <v>19.184383561643838</v>
      </c>
      <c r="L109" s="931">
        <v>21.401489361702126</v>
      </c>
      <c r="M109" s="940">
        <v>12.182189131697871</v>
      </c>
      <c r="N109" s="931">
        <v>12.617845370305238</v>
      </c>
      <c r="O109" s="931">
        <v>13.234458073571149</v>
      </c>
      <c r="P109" s="931">
        <v>12.697310365570397</v>
      </c>
      <c r="Q109" s="931">
        <v>13.090764340452431</v>
      </c>
      <c r="R109" s="931">
        <v>12.845787519053303</v>
      </c>
      <c r="S109" s="931">
        <v>13.22293309431231</v>
      </c>
      <c r="T109" s="931">
        <v>13.740207073176776</v>
      </c>
      <c r="U109" s="931">
        <v>13.71279238810013</v>
      </c>
      <c r="V109" s="932">
        <v>13.513996921875055</v>
      </c>
    </row>
    <row r="110" spans="2:22" s="755" customFormat="1">
      <c r="B110" s="843" t="s">
        <v>101</v>
      </c>
      <c r="C110" s="844" t="s">
        <v>1</v>
      </c>
      <c r="D110" s="779">
        <v>50</v>
      </c>
      <c r="E110" s="779">
        <v>25</v>
      </c>
      <c r="F110" s="779">
        <v>50</v>
      </c>
      <c r="G110" s="779">
        <v>75</v>
      </c>
      <c r="H110" s="779">
        <v>75</v>
      </c>
      <c r="I110" s="779">
        <v>75</v>
      </c>
      <c r="J110" s="779">
        <v>75</v>
      </c>
      <c r="K110" s="779">
        <v>100</v>
      </c>
      <c r="L110" s="779">
        <v>75</v>
      </c>
      <c r="M110" s="951">
        <v>150</v>
      </c>
      <c r="N110" s="779">
        <v>150</v>
      </c>
      <c r="O110" s="779">
        <v>125</v>
      </c>
      <c r="P110" s="779">
        <v>125</v>
      </c>
      <c r="Q110" s="779">
        <v>125</v>
      </c>
      <c r="R110" s="779">
        <v>125</v>
      </c>
      <c r="S110" s="779">
        <v>100</v>
      </c>
      <c r="T110" s="779">
        <v>100</v>
      </c>
      <c r="U110" s="779">
        <v>100</v>
      </c>
      <c r="V110" s="780">
        <v>75</v>
      </c>
    </row>
    <row r="111" spans="2:22" s="755" customFormat="1">
      <c r="B111" s="845"/>
      <c r="C111" s="846" t="s">
        <v>297</v>
      </c>
      <c r="D111" s="931">
        <v>19.823109627612777</v>
      </c>
      <c r="E111" s="931">
        <v>15.308004158004161</v>
      </c>
      <c r="F111" s="931">
        <v>15.205344947735195</v>
      </c>
      <c r="G111" s="931">
        <v>21.890909090909091</v>
      </c>
      <c r="H111" s="931">
        <v>21.730857142857143</v>
      </c>
      <c r="I111" s="931">
        <v>21.225584415584414</v>
      </c>
      <c r="J111" s="931">
        <v>18.744594594594595</v>
      </c>
      <c r="K111" s="931">
        <v>20.013146067415732</v>
      </c>
      <c r="L111" s="931">
        <v>19.871839080459768</v>
      </c>
      <c r="M111" s="940">
        <v>11.59566841179454</v>
      </c>
      <c r="N111" s="931">
        <v>11.878528031274138</v>
      </c>
      <c r="O111" s="931">
        <v>12.214132685074109</v>
      </c>
      <c r="P111" s="931">
        <v>12.8026827959287</v>
      </c>
      <c r="Q111" s="931">
        <v>13.143342076965782</v>
      </c>
      <c r="R111" s="931">
        <v>14.168164711798095</v>
      </c>
      <c r="S111" s="931">
        <v>14.945487147119838</v>
      </c>
      <c r="T111" s="931">
        <v>14.985419084409154</v>
      </c>
      <c r="U111" s="931">
        <v>14.715222729708264</v>
      </c>
      <c r="V111" s="932">
        <v>15.750588711846628</v>
      </c>
    </row>
    <row r="112" spans="2:22" s="755" customFormat="1">
      <c r="B112" s="843" t="s">
        <v>70</v>
      </c>
      <c r="C112" s="844" t="s">
        <v>1</v>
      </c>
      <c r="D112" s="779">
        <v>375</v>
      </c>
      <c r="E112" s="779">
        <v>325</v>
      </c>
      <c r="F112" s="779">
        <v>325</v>
      </c>
      <c r="G112" s="779">
        <v>325</v>
      </c>
      <c r="H112" s="779">
        <v>350</v>
      </c>
      <c r="I112" s="779">
        <v>375</v>
      </c>
      <c r="J112" s="779">
        <v>350</v>
      </c>
      <c r="K112" s="779">
        <v>325</v>
      </c>
      <c r="L112" s="779">
        <v>275</v>
      </c>
      <c r="M112" s="951">
        <v>2500</v>
      </c>
      <c r="N112" s="779">
        <v>2700</v>
      </c>
      <c r="O112" s="779">
        <v>2600</v>
      </c>
      <c r="P112" s="779">
        <v>2700</v>
      </c>
      <c r="Q112" s="779">
        <v>2700</v>
      </c>
      <c r="R112" s="779">
        <v>3100</v>
      </c>
      <c r="S112" s="779">
        <v>3300</v>
      </c>
      <c r="T112" s="779">
        <v>3100</v>
      </c>
      <c r="U112" s="779">
        <v>3200</v>
      </c>
      <c r="V112" s="780">
        <v>3300</v>
      </c>
    </row>
    <row r="113" spans="2:22" s="755" customFormat="1">
      <c r="B113" s="845"/>
      <c r="C113" s="846" t="s">
        <v>297</v>
      </c>
      <c r="D113" s="931">
        <v>11.258835176877181</v>
      </c>
      <c r="E113" s="931">
        <v>9.3876853974246632</v>
      </c>
      <c r="F113" s="931">
        <v>9.48650059986411</v>
      </c>
      <c r="G113" s="931">
        <v>9.7025696594427249</v>
      </c>
      <c r="H113" s="931">
        <v>9.5080167597765382</v>
      </c>
      <c r="I113" s="931">
        <v>9.66408108108108</v>
      </c>
      <c r="J113" s="931">
        <v>10.443087818696883</v>
      </c>
      <c r="K113" s="931">
        <v>10.497169811320756</v>
      </c>
      <c r="L113" s="931">
        <v>10.422867647058823</v>
      </c>
      <c r="M113" s="940">
        <v>7.1825689518494737</v>
      </c>
      <c r="N113" s="931">
        <v>7.4333720917544515</v>
      </c>
      <c r="O113" s="931">
        <v>7.5689895166076475</v>
      </c>
      <c r="P113" s="931">
        <v>7.2955402583436575</v>
      </c>
      <c r="Q113" s="931">
        <v>7.684503353444053</v>
      </c>
      <c r="R113" s="931">
        <v>7.7654296528072217</v>
      </c>
      <c r="S113" s="931">
        <v>8.133434366748812</v>
      </c>
      <c r="T113" s="931">
        <v>8.3342631484547223</v>
      </c>
      <c r="U113" s="931">
        <v>8.53708957297502</v>
      </c>
      <c r="V113" s="932">
        <v>9.1567674464465139</v>
      </c>
    </row>
    <row r="114" spans="2:22" s="755" customFormat="1">
      <c r="B114" s="843" t="s">
        <v>2</v>
      </c>
      <c r="C114" s="844" t="s">
        <v>1</v>
      </c>
      <c r="D114" s="779">
        <v>50</v>
      </c>
      <c r="E114" s="779">
        <v>75</v>
      </c>
      <c r="F114" s="779">
        <v>50</v>
      </c>
      <c r="G114" s="779">
        <v>50</v>
      </c>
      <c r="H114" s="779">
        <v>50</v>
      </c>
      <c r="I114" s="779">
        <v>50</v>
      </c>
      <c r="J114" s="779">
        <v>25</v>
      </c>
      <c r="K114" s="779">
        <v>25</v>
      </c>
      <c r="L114" s="779">
        <v>75</v>
      </c>
      <c r="M114" s="951">
        <v>400</v>
      </c>
      <c r="N114" s="779">
        <v>400</v>
      </c>
      <c r="O114" s="779">
        <v>375</v>
      </c>
      <c r="P114" s="779">
        <v>400</v>
      </c>
      <c r="Q114" s="779">
        <v>400</v>
      </c>
      <c r="R114" s="779">
        <v>400</v>
      </c>
      <c r="S114" s="779">
        <v>450</v>
      </c>
      <c r="T114" s="779">
        <v>425</v>
      </c>
      <c r="U114" s="779">
        <v>450</v>
      </c>
      <c r="V114" s="780">
        <v>475</v>
      </c>
    </row>
    <row r="115" spans="2:22" s="755" customFormat="1">
      <c r="B115" s="847"/>
      <c r="C115" s="848" t="s">
        <v>297</v>
      </c>
      <c r="D115" s="931">
        <v>9.7503084983762616</v>
      </c>
      <c r="E115" s="931">
        <v>10.825286912020905</v>
      </c>
      <c r="F115" s="931">
        <v>11.071036299765803</v>
      </c>
      <c r="G115" s="931">
        <v>11.222978723404255</v>
      </c>
      <c r="H115" s="931">
        <v>11.213111111111111</v>
      </c>
      <c r="I115" s="931">
        <v>11.376000000000001</v>
      </c>
      <c r="J115" s="931">
        <v>10.46</v>
      </c>
      <c r="K115" s="931">
        <v>11.153513513513513</v>
      </c>
      <c r="L115" s="931">
        <v>12.350759493670887</v>
      </c>
      <c r="M115" s="940">
        <v>7.3737450315151483</v>
      </c>
      <c r="N115" s="931">
        <v>7.734209508053711</v>
      </c>
      <c r="O115" s="931">
        <v>7.5207118768944232</v>
      </c>
      <c r="P115" s="931">
        <v>7.7337855727567542</v>
      </c>
      <c r="Q115" s="931">
        <v>7.9878203175866114</v>
      </c>
      <c r="R115" s="931">
        <v>8.3273851956375484</v>
      </c>
      <c r="S115" s="931">
        <v>8.3746043477193961</v>
      </c>
      <c r="T115" s="931">
        <v>8.7802721688885779</v>
      </c>
      <c r="U115" s="931">
        <v>8.765558303697448</v>
      </c>
      <c r="V115" s="932">
        <v>9.29050861782095</v>
      </c>
    </row>
    <row r="116" spans="2:22" s="755" customFormat="1">
      <c r="B116" s="958" t="s">
        <v>8</v>
      </c>
      <c r="C116" s="959"/>
      <c r="D116" s="960" t="s">
        <v>8</v>
      </c>
      <c r="E116" s="960"/>
      <c r="F116" s="960"/>
      <c r="G116" s="960"/>
      <c r="H116" s="960"/>
      <c r="I116" s="960"/>
      <c r="J116" s="960"/>
      <c r="K116" s="960"/>
      <c r="L116" s="960"/>
      <c r="M116" s="961"/>
      <c r="N116" s="960"/>
      <c r="O116" s="960"/>
      <c r="P116" s="960"/>
      <c r="Q116" s="960"/>
      <c r="R116" s="960"/>
      <c r="S116" s="960"/>
      <c r="T116" s="960"/>
      <c r="U116" s="960"/>
      <c r="V116" s="962"/>
    </row>
    <row r="117" spans="2:22" s="755" customFormat="1">
      <c r="B117" s="843" t="s">
        <v>100</v>
      </c>
      <c r="C117" s="844" t="s">
        <v>1</v>
      </c>
      <c r="D117" s="779">
        <v>375</v>
      </c>
      <c r="E117" s="779">
        <v>600</v>
      </c>
      <c r="F117" s="779">
        <v>225</v>
      </c>
      <c r="G117" s="779">
        <v>150</v>
      </c>
      <c r="H117" s="779">
        <v>125</v>
      </c>
      <c r="I117" s="779">
        <v>150</v>
      </c>
      <c r="J117" s="779">
        <v>200</v>
      </c>
      <c r="K117" s="779">
        <v>225</v>
      </c>
      <c r="L117" s="779">
        <v>250</v>
      </c>
      <c r="M117" s="951">
        <v>2700</v>
      </c>
      <c r="N117" s="779">
        <v>2500</v>
      </c>
      <c r="O117" s="779">
        <v>2500</v>
      </c>
      <c r="P117" s="779">
        <v>2400</v>
      </c>
      <c r="Q117" s="779">
        <v>2400</v>
      </c>
      <c r="R117" s="779">
        <v>2400</v>
      </c>
      <c r="S117" s="779">
        <v>2600</v>
      </c>
      <c r="T117" s="779">
        <v>2600</v>
      </c>
      <c r="U117" s="779">
        <v>2300</v>
      </c>
      <c r="V117" s="780">
        <v>2400</v>
      </c>
    </row>
    <row r="118" spans="2:22" s="755" customFormat="1">
      <c r="B118" s="845"/>
      <c r="C118" s="846" t="s">
        <v>297</v>
      </c>
      <c r="D118" s="931">
        <v>15.785710057130826</v>
      </c>
      <c r="E118" s="931">
        <v>16.154318491787617</v>
      </c>
      <c r="F118" s="931">
        <v>18.179939401966017</v>
      </c>
      <c r="G118" s="931">
        <v>22.209597881160203</v>
      </c>
      <c r="H118" s="931">
        <v>24.003420401878106</v>
      </c>
      <c r="I118" s="931">
        <v>26.652478283191051</v>
      </c>
      <c r="J118" s="931">
        <v>24.714226998758978</v>
      </c>
      <c r="K118" s="931">
        <v>23.745603988846376</v>
      </c>
      <c r="L118" s="931">
        <v>24.257683950263452</v>
      </c>
      <c r="M118" s="940">
        <v>14.020837061954804</v>
      </c>
      <c r="N118" s="931">
        <v>13.490310864689533</v>
      </c>
      <c r="O118" s="931">
        <v>13.717854287215232</v>
      </c>
      <c r="P118" s="931">
        <v>13.316727205348773</v>
      </c>
      <c r="Q118" s="931">
        <v>13.818609636101652</v>
      </c>
      <c r="R118" s="931">
        <v>12.657802728548715</v>
      </c>
      <c r="S118" s="931">
        <v>13.137048934499232</v>
      </c>
      <c r="T118" s="931">
        <v>13.128881752816529</v>
      </c>
      <c r="U118" s="931">
        <v>13.312258686937421</v>
      </c>
      <c r="V118" s="932">
        <v>13.617298076647341</v>
      </c>
    </row>
    <row r="119" spans="2:22" s="755" customFormat="1">
      <c r="B119" s="843" t="s">
        <v>101</v>
      </c>
      <c r="C119" s="844" t="s">
        <v>1</v>
      </c>
      <c r="D119" s="779">
        <v>425</v>
      </c>
      <c r="E119" s="779">
        <v>325</v>
      </c>
      <c r="F119" s="779">
        <v>300</v>
      </c>
      <c r="G119" s="779">
        <v>400</v>
      </c>
      <c r="H119" s="779">
        <v>500</v>
      </c>
      <c r="I119" s="779">
        <v>600</v>
      </c>
      <c r="J119" s="779">
        <v>600</v>
      </c>
      <c r="K119" s="779">
        <v>500</v>
      </c>
      <c r="L119" s="779">
        <v>500</v>
      </c>
      <c r="M119" s="951">
        <v>1000</v>
      </c>
      <c r="N119" s="779">
        <v>1000</v>
      </c>
      <c r="O119" s="779">
        <v>950</v>
      </c>
      <c r="P119" s="779">
        <v>850</v>
      </c>
      <c r="Q119" s="779">
        <v>850</v>
      </c>
      <c r="R119" s="779">
        <v>800</v>
      </c>
      <c r="S119" s="779">
        <v>850</v>
      </c>
      <c r="T119" s="779">
        <v>850</v>
      </c>
      <c r="U119" s="779">
        <v>800</v>
      </c>
      <c r="V119" s="780">
        <v>750</v>
      </c>
    </row>
    <row r="120" spans="2:22" s="755" customFormat="1">
      <c r="B120" s="845"/>
      <c r="C120" s="846" t="s">
        <v>297</v>
      </c>
      <c r="D120" s="931">
        <v>15.664970306366978</v>
      </c>
      <c r="E120" s="931">
        <v>15.538846093652284</v>
      </c>
      <c r="F120" s="931">
        <v>14.912901710426642</v>
      </c>
      <c r="G120" s="931">
        <v>17.8336787495911</v>
      </c>
      <c r="H120" s="931">
        <v>16.937707428974619</v>
      </c>
      <c r="I120" s="931">
        <v>18.852767914514491</v>
      </c>
      <c r="J120" s="931">
        <v>18.403586501514148</v>
      </c>
      <c r="K120" s="931">
        <v>18.475192636329204</v>
      </c>
      <c r="L120" s="931">
        <v>18.84939902291022</v>
      </c>
      <c r="M120" s="940">
        <v>11.727729796046054</v>
      </c>
      <c r="N120" s="931">
        <v>11.740772864509806</v>
      </c>
      <c r="O120" s="931">
        <v>12.616691674171683</v>
      </c>
      <c r="P120" s="931">
        <v>13.361681915087937</v>
      </c>
      <c r="Q120" s="931">
        <v>14.096724550192524</v>
      </c>
      <c r="R120" s="931">
        <v>14.197346007358709</v>
      </c>
      <c r="S120" s="931">
        <v>15.196636907366898</v>
      </c>
      <c r="T120" s="931">
        <v>15.536195270619562</v>
      </c>
      <c r="U120" s="931">
        <v>16.345457734928249</v>
      </c>
      <c r="V120" s="932">
        <v>17.159900566580657</v>
      </c>
    </row>
    <row r="121" spans="2:22" s="755" customFormat="1">
      <c r="B121" s="843" t="s">
        <v>70</v>
      </c>
      <c r="C121" s="844" t="s">
        <v>1</v>
      </c>
      <c r="D121" s="779">
        <v>400</v>
      </c>
      <c r="E121" s="779">
        <v>300</v>
      </c>
      <c r="F121" s="779">
        <v>300</v>
      </c>
      <c r="G121" s="779">
        <v>325</v>
      </c>
      <c r="H121" s="779">
        <v>350</v>
      </c>
      <c r="I121" s="779">
        <v>325</v>
      </c>
      <c r="J121" s="779">
        <v>300</v>
      </c>
      <c r="K121" s="779">
        <v>325</v>
      </c>
      <c r="L121" s="779">
        <v>350</v>
      </c>
      <c r="M121" s="951">
        <v>23000</v>
      </c>
      <c r="N121" s="779">
        <v>23000</v>
      </c>
      <c r="O121" s="779">
        <v>24000</v>
      </c>
      <c r="P121" s="779">
        <v>24000</v>
      </c>
      <c r="Q121" s="779">
        <v>24000</v>
      </c>
      <c r="R121" s="779">
        <v>23500</v>
      </c>
      <c r="S121" s="779">
        <v>24500</v>
      </c>
      <c r="T121" s="779">
        <v>25000</v>
      </c>
      <c r="U121" s="779">
        <v>24500</v>
      </c>
      <c r="V121" s="780">
        <v>26000</v>
      </c>
    </row>
    <row r="122" spans="2:22" s="755" customFormat="1">
      <c r="B122" s="845"/>
      <c r="C122" s="846" t="s">
        <v>297</v>
      </c>
      <c r="D122" s="931">
        <v>10.663783335833607</v>
      </c>
      <c r="E122" s="931">
        <v>9.8822546165616849</v>
      </c>
      <c r="F122" s="931">
        <v>10.382654709545562</v>
      </c>
      <c r="G122" s="931">
        <v>10.847932013612452</v>
      </c>
      <c r="H122" s="931">
        <v>10.720792168551855</v>
      </c>
      <c r="I122" s="931">
        <v>11.586075722732897</v>
      </c>
      <c r="J122" s="931">
        <v>11.21276326662127</v>
      </c>
      <c r="K122" s="931">
        <v>11.599116780197754</v>
      </c>
      <c r="L122" s="931">
        <v>12.678162758797965</v>
      </c>
      <c r="M122" s="940">
        <v>7.3406275061929573</v>
      </c>
      <c r="N122" s="931">
        <v>7.3387054290938947</v>
      </c>
      <c r="O122" s="931">
        <v>7.4140975920919638</v>
      </c>
      <c r="P122" s="931">
        <v>7.4647682552870585</v>
      </c>
      <c r="Q122" s="931">
        <v>7.6860712973928118</v>
      </c>
      <c r="R122" s="931">
        <v>7.80828833253637</v>
      </c>
      <c r="S122" s="931">
        <v>8.1375907795035687</v>
      </c>
      <c r="T122" s="931">
        <v>8.3682028079358</v>
      </c>
      <c r="U122" s="931">
        <v>8.7703791912283009</v>
      </c>
      <c r="V122" s="932">
        <v>9.2952491515670825</v>
      </c>
    </row>
    <row r="123" spans="2:22" s="755" customFormat="1">
      <c r="B123" s="843" t="s">
        <v>2</v>
      </c>
      <c r="C123" s="844" t="s">
        <v>1</v>
      </c>
      <c r="D123" s="779">
        <v>250</v>
      </c>
      <c r="E123" s="779">
        <v>125</v>
      </c>
      <c r="F123" s="779">
        <v>100</v>
      </c>
      <c r="G123" s="779">
        <v>100</v>
      </c>
      <c r="H123" s="779">
        <v>75</v>
      </c>
      <c r="I123" s="779">
        <v>75</v>
      </c>
      <c r="J123" s="779">
        <v>100</v>
      </c>
      <c r="K123" s="779">
        <v>50</v>
      </c>
      <c r="L123" s="779">
        <v>75</v>
      </c>
      <c r="M123" s="951">
        <v>4500</v>
      </c>
      <c r="N123" s="779">
        <v>4200</v>
      </c>
      <c r="O123" s="779">
        <v>4100</v>
      </c>
      <c r="P123" s="779">
        <v>4400</v>
      </c>
      <c r="Q123" s="779">
        <v>4400</v>
      </c>
      <c r="R123" s="779">
        <v>4200</v>
      </c>
      <c r="S123" s="779">
        <v>4400</v>
      </c>
      <c r="T123" s="779">
        <v>4700</v>
      </c>
      <c r="U123" s="779">
        <v>4700</v>
      </c>
      <c r="V123" s="780">
        <v>4700</v>
      </c>
    </row>
    <row r="124" spans="2:22" s="755" customFormat="1">
      <c r="B124" s="847"/>
      <c r="C124" s="848" t="s">
        <v>297</v>
      </c>
      <c r="D124" s="931">
        <v>13.084297292777773</v>
      </c>
      <c r="E124" s="931">
        <v>12.166302889976093</v>
      </c>
      <c r="F124" s="931">
        <v>11.527767299629646</v>
      </c>
      <c r="G124" s="931">
        <v>13.432267604826201</v>
      </c>
      <c r="H124" s="931">
        <v>13.581242196338357</v>
      </c>
      <c r="I124" s="931">
        <v>13.816491344813711</v>
      </c>
      <c r="J124" s="931">
        <v>13.643464629235012</v>
      </c>
      <c r="K124" s="931">
        <v>12.05943659181275</v>
      </c>
      <c r="L124" s="931">
        <v>12.918417756126084</v>
      </c>
      <c r="M124" s="940">
        <v>7.8108040079220444</v>
      </c>
      <c r="N124" s="931">
        <v>7.4667736559946079</v>
      </c>
      <c r="O124" s="931">
        <v>7.58360662390784</v>
      </c>
      <c r="P124" s="931">
        <v>7.8482127364232674</v>
      </c>
      <c r="Q124" s="931">
        <v>8.1865801539846323</v>
      </c>
      <c r="R124" s="931">
        <v>8.3547927972507772</v>
      </c>
      <c r="S124" s="931">
        <v>8.5063877672265775</v>
      </c>
      <c r="T124" s="931">
        <v>8.73860504614458</v>
      </c>
      <c r="U124" s="931">
        <v>9.0192973472952733</v>
      </c>
      <c r="V124" s="932">
        <v>9.4777391747304058</v>
      </c>
    </row>
    <row r="125" spans="2:22" s="755" customFormat="1">
      <c r="B125" s="958" t="s">
        <v>9</v>
      </c>
      <c r="C125" s="959"/>
      <c r="D125" s="960" t="s">
        <v>9</v>
      </c>
      <c r="E125" s="960"/>
      <c r="F125" s="960"/>
      <c r="G125" s="960"/>
      <c r="H125" s="960"/>
      <c r="I125" s="960"/>
      <c r="J125" s="960"/>
      <c r="K125" s="960"/>
      <c r="L125" s="960"/>
      <c r="M125" s="961"/>
      <c r="N125" s="960"/>
      <c r="O125" s="960"/>
      <c r="P125" s="960"/>
      <c r="Q125" s="960"/>
      <c r="R125" s="960"/>
      <c r="S125" s="960"/>
      <c r="T125" s="960"/>
      <c r="U125" s="960"/>
      <c r="V125" s="962"/>
    </row>
    <row r="126" spans="2:22" s="755" customFormat="1">
      <c r="B126" s="843" t="s">
        <v>100</v>
      </c>
      <c r="C126" s="844" t="s">
        <v>1</v>
      </c>
      <c r="D126" s="779">
        <v>75</v>
      </c>
      <c r="E126" s="779">
        <v>50</v>
      </c>
      <c r="F126" s="779">
        <v>50</v>
      </c>
      <c r="G126" s="779">
        <v>50</v>
      </c>
      <c r="H126" s="779">
        <v>50</v>
      </c>
      <c r="I126" s="779">
        <v>50</v>
      </c>
      <c r="J126" s="779">
        <v>50</v>
      </c>
      <c r="K126" s="779">
        <v>50</v>
      </c>
      <c r="L126" s="779">
        <v>50</v>
      </c>
      <c r="M126" s="951">
        <v>450</v>
      </c>
      <c r="N126" s="779">
        <v>425</v>
      </c>
      <c r="O126" s="779">
        <v>450</v>
      </c>
      <c r="P126" s="779">
        <v>450</v>
      </c>
      <c r="Q126" s="779">
        <v>450</v>
      </c>
      <c r="R126" s="779">
        <v>450</v>
      </c>
      <c r="S126" s="779">
        <v>425</v>
      </c>
      <c r="T126" s="779">
        <v>450</v>
      </c>
      <c r="U126" s="779">
        <v>400</v>
      </c>
      <c r="V126" s="780">
        <v>425</v>
      </c>
    </row>
    <row r="127" spans="2:22" s="755" customFormat="1">
      <c r="B127" s="845"/>
      <c r="C127" s="846" t="s">
        <v>297</v>
      </c>
      <c r="D127" s="931">
        <v>21.50436507936508</v>
      </c>
      <c r="E127" s="931">
        <v>21.070714285714285</v>
      </c>
      <c r="F127" s="931">
        <v>22.328576744186044</v>
      </c>
      <c r="G127" s="931">
        <v>22.851107045898583</v>
      </c>
      <c r="H127" s="931">
        <v>22.881521739130434</v>
      </c>
      <c r="I127" s="931">
        <v>24.851923076923079</v>
      </c>
      <c r="J127" s="931">
        <v>25.387894736842107</v>
      </c>
      <c r="K127" s="931">
        <v>25.969230769230769</v>
      </c>
      <c r="L127" s="931">
        <v>26.040249999999997</v>
      </c>
      <c r="M127" s="940">
        <v>11.13335371975</v>
      </c>
      <c r="N127" s="931">
        <v>11.267789940214135</v>
      </c>
      <c r="O127" s="931">
        <v>11.284761679881663</v>
      </c>
      <c r="P127" s="931">
        <v>11.824332729518822</v>
      </c>
      <c r="Q127" s="931">
        <v>11.999976028064884</v>
      </c>
      <c r="R127" s="931">
        <v>12.045994744533674</v>
      </c>
      <c r="S127" s="931">
        <v>12.480733733979458</v>
      </c>
      <c r="T127" s="931">
        <v>12.872483093388505</v>
      </c>
      <c r="U127" s="931">
        <v>12.879056021547724</v>
      </c>
      <c r="V127" s="932">
        <v>14.685675930439336</v>
      </c>
    </row>
    <row r="128" spans="2:22" s="755" customFormat="1">
      <c r="B128" s="843" t="s">
        <v>101</v>
      </c>
      <c r="C128" s="844" t="s">
        <v>1</v>
      </c>
      <c r="D128" s="779">
        <v>75</v>
      </c>
      <c r="E128" s="779">
        <v>50</v>
      </c>
      <c r="F128" s="779">
        <v>75</v>
      </c>
      <c r="G128" s="779">
        <v>75</v>
      </c>
      <c r="H128" s="779">
        <v>75</v>
      </c>
      <c r="I128" s="779">
        <v>50</v>
      </c>
      <c r="J128" s="779">
        <v>75</v>
      </c>
      <c r="K128" s="779">
        <v>75</v>
      </c>
      <c r="L128" s="779">
        <v>75</v>
      </c>
      <c r="M128" s="951">
        <v>275</v>
      </c>
      <c r="N128" s="779">
        <v>300</v>
      </c>
      <c r="O128" s="779">
        <v>300</v>
      </c>
      <c r="P128" s="779">
        <v>300</v>
      </c>
      <c r="Q128" s="779">
        <v>300</v>
      </c>
      <c r="R128" s="779">
        <v>175</v>
      </c>
      <c r="S128" s="779">
        <v>125</v>
      </c>
      <c r="T128" s="779">
        <v>125</v>
      </c>
      <c r="U128" s="779">
        <v>100</v>
      </c>
      <c r="V128" s="780">
        <v>75</v>
      </c>
    </row>
    <row r="129" spans="2:22" s="755" customFormat="1">
      <c r="B129" s="845"/>
      <c r="C129" s="846" t="s">
        <v>297</v>
      </c>
      <c r="D129" s="931">
        <v>16.653493975903615</v>
      </c>
      <c r="E129" s="931">
        <v>17.365967741935485</v>
      </c>
      <c r="F129" s="931">
        <v>15.147958247066905</v>
      </c>
      <c r="G129" s="931">
        <v>16.038125</v>
      </c>
      <c r="H129" s="931">
        <v>16.661416408668686</v>
      </c>
      <c r="I129" s="931">
        <v>16.771666666666665</v>
      </c>
      <c r="J129" s="931">
        <v>17.048412698412697</v>
      </c>
      <c r="K129" s="931">
        <v>17.603521126760562</v>
      </c>
      <c r="L129" s="931">
        <v>18.401971830985914</v>
      </c>
      <c r="M129" s="940">
        <v>12.771421907191124</v>
      </c>
      <c r="N129" s="931">
        <v>12.701384511245555</v>
      </c>
      <c r="O129" s="931">
        <v>12.86517215892591</v>
      </c>
      <c r="P129" s="931">
        <v>12.846122901549567</v>
      </c>
      <c r="Q129" s="931">
        <v>12.647903742514355</v>
      </c>
      <c r="R129" s="931">
        <v>13.639603704357626</v>
      </c>
      <c r="S129" s="931">
        <v>14.694802516115418</v>
      </c>
      <c r="T129" s="931">
        <v>14.814204030461379</v>
      </c>
      <c r="U129" s="931">
        <v>15.065095202935245</v>
      </c>
      <c r="V129" s="932">
        <v>15.44951406990436</v>
      </c>
    </row>
    <row r="130" spans="2:22" s="755" customFormat="1">
      <c r="B130" s="843" t="s">
        <v>70</v>
      </c>
      <c r="C130" s="844" t="s">
        <v>1</v>
      </c>
      <c r="D130" s="779">
        <v>225</v>
      </c>
      <c r="E130" s="779">
        <v>225</v>
      </c>
      <c r="F130" s="779">
        <v>175</v>
      </c>
      <c r="G130" s="779">
        <v>175</v>
      </c>
      <c r="H130" s="779">
        <v>175</v>
      </c>
      <c r="I130" s="779">
        <v>50</v>
      </c>
      <c r="J130" s="779">
        <v>50</v>
      </c>
      <c r="K130" s="779">
        <v>50</v>
      </c>
      <c r="L130" s="779">
        <v>50</v>
      </c>
      <c r="M130" s="951">
        <v>4200</v>
      </c>
      <c r="N130" s="779">
        <v>4200</v>
      </c>
      <c r="O130" s="779">
        <v>4500</v>
      </c>
      <c r="P130" s="779">
        <v>4500</v>
      </c>
      <c r="Q130" s="779">
        <v>4500</v>
      </c>
      <c r="R130" s="779">
        <v>4300</v>
      </c>
      <c r="S130" s="779">
        <v>4300</v>
      </c>
      <c r="T130" s="779">
        <v>4400</v>
      </c>
      <c r="U130" s="779">
        <v>4200</v>
      </c>
      <c r="V130" s="780">
        <v>4300</v>
      </c>
    </row>
    <row r="131" spans="2:22" s="755" customFormat="1">
      <c r="B131" s="845"/>
      <c r="C131" s="846" t="s">
        <v>297</v>
      </c>
      <c r="D131" s="931">
        <v>11.374497695119993</v>
      </c>
      <c r="E131" s="931">
        <v>12.148571428571428</v>
      </c>
      <c r="F131" s="931">
        <v>11.51507498585031</v>
      </c>
      <c r="G131" s="931">
        <v>12.684052573932108</v>
      </c>
      <c r="H131" s="931">
        <v>12.642460672296723</v>
      </c>
      <c r="I131" s="931">
        <v>15.933333333333332</v>
      </c>
      <c r="J131" s="931">
        <v>16.689090909090911</v>
      </c>
      <c r="K131" s="931">
        <v>16.101</v>
      </c>
      <c r="L131" s="931">
        <v>16.661346153846154</v>
      </c>
      <c r="M131" s="940">
        <v>6.9725888631466884</v>
      </c>
      <c r="N131" s="931">
        <v>6.9555419210139062</v>
      </c>
      <c r="O131" s="931">
        <v>7.0431799388083141</v>
      </c>
      <c r="P131" s="931">
        <v>7.1451299108155242</v>
      </c>
      <c r="Q131" s="931">
        <v>7.3150482644112635</v>
      </c>
      <c r="R131" s="931">
        <v>7.554673292782736</v>
      </c>
      <c r="S131" s="931">
        <v>7.9281171229809866</v>
      </c>
      <c r="T131" s="931">
        <v>8.24916442718382</v>
      </c>
      <c r="U131" s="931">
        <v>8.5634864285580932</v>
      </c>
      <c r="V131" s="932">
        <v>9.33975861576693</v>
      </c>
    </row>
    <row r="132" spans="2:22" s="755" customFormat="1">
      <c r="B132" s="843" t="s">
        <v>2</v>
      </c>
      <c r="C132" s="844" t="s">
        <v>1</v>
      </c>
      <c r="D132" s="779">
        <v>125</v>
      </c>
      <c r="E132" s="779">
        <v>125</v>
      </c>
      <c r="F132" s="779">
        <v>150</v>
      </c>
      <c r="G132" s="779">
        <v>150</v>
      </c>
      <c r="H132" s="779">
        <v>125</v>
      </c>
      <c r="I132" s="779">
        <v>100</v>
      </c>
      <c r="J132" s="779">
        <v>100</v>
      </c>
      <c r="K132" s="779">
        <v>75</v>
      </c>
      <c r="L132" s="779">
        <v>75</v>
      </c>
      <c r="M132" s="951">
        <v>650</v>
      </c>
      <c r="N132" s="779">
        <v>600</v>
      </c>
      <c r="O132" s="779">
        <v>550</v>
      </c>
      <c r="P132" s="779">
        <v>550</v>
      </c>
      <c r="Q132" s="779">
        <v>550</v>
      </c>
      <c r="R132" s="779">
        <v>600</v>
      </c>
      <c r="S132" s="779">
        <v>600</v>
      </c>
      <c r="T132" s="779">
        <v>650</v>
      </c>
      <c r="U132" s="779">
        <v>650</v>
      </c>
      <c r="V132" s="780">
        <v>700</v>
      </c>
    </row>
    <row r="133" spans="2:22" s="755" customFormat="1">
      <c r="B133" s="847"/>
      <c r="C133" s="848" t="s">
        <v>297</v>
      </c>
      <c r="D133" s="931">
        <v>10.937959649599229</v>
      </c>
      <c r="E133" s="931">
        <v>10.972966101694915</v>
      </c>
      <c r="F133" s="931">
        <v>11.894367914468544</v>
      </c>
      <c r="G133" s="931">
        <v>11.932681159420291</v>
      </c>
      <c r="H133" s="931">
        <v>11.879487933635</v>
      </c>
      <c r="I133" s="931">
        <v>12.214606741573032</v>
      </c>
      <c r="J133" s="931">
        <v>13.024891304347825</v>
      </c>
      <c r="K133" s="931">
        <v>14.124166666666667</v>
      </c>
      <c r="L133" s="931">
        <v>14.794166666666667</v>
      </c>
      <c r="M133" s="940">
        <v>7.2018999155966341</v>
      </c>
      <c r="N133" s="931">
        <v>7.1474241417727429</v>
      </c>
      <c r="O133" s="931">
        <v>7.2944507082249581</v>
      </c>
      <c r="P133" s="931">
        <v>7.3014115571988221</v>
      </c>
      <c r="Q133" s="931">
        <v>7.344440750068066</v>
      </c>
      <c r="R133" s="931">
        <v>7.7178944681943857</v>
      </c>
      <c r="S133" s="931">
        <v>7.9929040674907856</v>
      </c>
      <c r="T133" s="931">
        <v>8.4466306261709523</v>
      </c>
      <c r="U133" s="931">
        <v>8.5645092642175626</v>
      </c>
      <c r="V133" s="932">
        <v>9.3251394489258512</v>
      </c>
    </row>
    <row r="134" spans="2:22" s="755" customFormat="1">
      <c r="B134" s="958" t="s">
        <v>10</v>
      </c>
      <c r="C134" s="959"/>
      <c r="D134" s="960" t="s">
        <v>10</v>
      </c>
      <c r="E134" s="960"/>
      <c r="F134" s="960"/>
      <c r="G134" s="960"/>
      <c r="H134" s="960"/>
      <c r="I134" s="960"/>
      <c r="J134" s="960"/>
      <c r="K134" s="960"/>
      <c r="L134" s="960"/>
      <c r="M134" s="961"/>
      <c r="N134" s="960"/>
      <c r="O134" s="960"/>
      <c r="P134" s="960"/>
      <c r="Q134" s="960"/>
      <c r="R134" s="960"/>
      <c r="S134" s="960"/>
      <c r="T134" s="960"/>
      <c r="U134" s="960"/>
      <c r="V134" s="962"/>
    </row>
    <row r="135" spans="2:22" s="755" customFormat="1">
      <c r="B135" s="843" t="s">
        <v>100</v>
      </c>
      <c r="C135" s="844" t="s">
        <v>1</v>
      </c>
      <c r="D135" s="779">
        <v>100</v>
      </c>
      <c r="E135" s="779">
        <v>75</v>
      </c>
      <c r="F135" s="779">
        <v>75</v>
      </c>
      <c r="G135" s="779">
        <v>50</v>
      </c>
      <c r="H135" s="779">
        <v>75</v>
      </c>
      <c r="I135" s="779">
        <v>75</v>
      </c>
      <c r="J135" s="779">
        <v>75</v>
      </c>
      <c r="K135" s="779">
        <v>75</v>
      </c>
      <c r="L135" s="779">
        <v>75</v>
      </c>
      <c r="M135" s="951">
        <v>150</v>
      </c>
      <c r="N135" s="779">
        <v>150</v>
      </c>
      <c r="O135" s="779">
        <v>175</v>
      </c>
      <c r="P135" s="779">
        <v>200</v>
      </c>
      <c r="Q135" s="779">
        <v>200</v>
      </c>
      <c r="R135" s="779">
        <v>200</v>
      </c>
      <c r="S135" s="779">
        <v>200</v>
      </c>
      <c r="T135" s="779">
        <v>225</v>
      </c>
      <c r="U135" s="779">
        <v>200</v>
      </c>
      <c r="V135" s="780">
        <v>250</v>
      </c>
    </row>
    <row r="136" spans="2:22" s="755" customFormat="1">
      <c r="B136" s="845"/>
      <c r="C136" s="846" t="s">
        <v>297</v>
      </c>
      <c r="D136" s="931">
        <v>17.756883037235223</v>
      </c>
      <c r="E136" s="931">
        <v>18.270734834733638</v>
      </c>
      <c r="F136" s="931">
        <v>19.095879292626691</v>
      </c>
      <c r="G136" s="931">
        <v>19.607794279515584</v>
      </c>
      <c r="H136" s="931">
        <v>20.748743325426016</v>
      </c>
      <c r="I136" s="931">
        <v>20.554403913603373</v>
      </c>
      <c r="J136" s="931">
        <v>20.815609496829122</v>
      </c>
      <c r="K136" s="931">
        <v>23.535401224008869</v>
      </c>
      <c r="L136" s="931">
        <v>25.048263134345227</v>
      </c>
      <c r="M136" s="940">
        <v>12.198586951563332</v>
      </c>
      <c r="N136" s="931">
        <v>12.330395498133221</v>
      </c>
      <c r="O136" s="931">
        <v>12.633784209937973</v>
      </c>
      <c r="P136" s="931">
        <v>12.811050019303398</v>
      </c>
      <c r="Q136" s="931">
        <v>13.298237034784524</v>
      </c>
      <c r="R136" s="931">
        <v>12.799721516504961</v>
      </c>
      <c r="S136" s="931">
        <v>13.560840187622665</v>
      </c>
      <c r="T136" s="931">
        <v>13.784314744397339</v>
      </c>
      <c r="U136" s="931">
        <v>13.937738569784148</v>
      </c>
      <c r="V136" s="932">
        <v>14.171816453402021</v>
      </c>
    </row>
    <row r="137" spans="2:22" s="755" customFormat="1">
      <c r="B137" s="843" t="s">
        <v>101</v>
      </c>
      <c r="C137" s="844" t="s">
        <v>1</v>
      </c>
      <c r="D137" s="779">
        <v>50</v>
      </c>
      <c r="E137" s="779">
        <v>25</v>
      </c>
      <c r="F137" s="779">
        <v>25</v>
      </c>
      <c r="G137" s="779">
        <v>50</v>
      </c>
      <c r="H137" s="779">
        <v>50</v>
      </c>
      <c r="I137" s="779">
        <v>50</v>
      </c>
      <c r="J137" s="779">
        <v>50</v>
      </c>
      <c r="K137" s="779">
        <v>50</v>
      </c>
      <c r="L137" s="779">
        <v>50</v>
      </c>
      <c r="M137" s="951">
        <v>75</v>
      </c>
      <c r="N137" s="779">
        <v>75</v>
      </c>
      <c r="O137" s="779">
        <v>75</v>
      </c>
      <c r="P137" s="779">
        <v>50</v>
      </c>
      <c r="Q137" s="779">
        <v>50</v>
      </c>
      <c r="R137" s="779">
        <v>25</v>
      </c>
      <c r="S137" s="779">
        <v>25</v>
      </c>
      <c r="T137" s="779">
        <v>25</v>
      </c>
      <c r="U137" s="779">
        <v>50</v>
      </c>
      <c r="V137" s="780">
        <v>50</v>
      </c>
    </row>
    <row r="138" spans="2:22" s="755" customFormat="1">
      <c r="B138" s="845"/>
      <c r="C138" s="846" t="s">
        <v>297</v>
      </c>
      <c r="D138" s="931">
        <v>16.126184929677279</v>
      </c>
      <c r="E138" s="931">
        <v>15.502893331102786</v>
      </c>
      <c r="F138" s="931">
        <v>15.293472395622407</v>
      </c>
      <c r="G138" s="931">
        <v>16.039985106119161</v>
      </c>
      <c r="H138" s="931">
        <v>16.341502913595932</v>
      </c>
      <c r="I138" s="931">
        <v>16.68031274131274</v>
      </c>
      <c r="J138" s="931">
        <v>17.170022162127431</v>
      </c>
      <c r="K138" s="931">
        <v>17.918539103271236</v>
      </c>
      <c r="L138" s="931">
        <v>18.691722419354054</v>
      </c>
      <c r="M138" s="940">
        <v>11.693425763181708</v>
      </c>
      <c r="N138" s="931">
        <v>12.375031084855317</v>
      </c>
      <c r="O138" s="931">
        <v>12.815595871783946</v>
      </c>
      <c r="P138" s="931">
        <v>12.973126137756619</v>
      </c>
      <c r="Q138" s="931">
        <v>12.521882813940588</v>
      </c>
      <c r="R138" s="931">
        <v>12.97430864788601</v>
      </c>
      <c r="S138" s="931">
        <v>14.374932986413723</v>
      </c>
      <c r="T138" s="931">
        <v>15.495797083061191</v>
      </c>
      <c r="U138" s="931">
        <v>15.236755693916511</v>
      </c>
      <c r="V138" s="932">
        <v>17.044569397064141</v>
      </c>
    </row>
    <row r="139" spans="2:22" s="755" customFormat="1">
      <c r="B139" s="843" t="s">
        <v>70</v>
      </c>
      <c r="C139" s="844" t="s">
        <v>1</v>
      </c>
      <c r="D139" s="779">
        <v>175</v>
      </c>
      <c r="E139" s="779">
        <v>175</v>
      </c>
      <c r="F139" s="779">
        <v>175</v>
      </c>
      <c r="G139" s="779">
        <v>150</v>
      </c>
      <c r="H139" s="779">
        <v>225</v>
      </c>
      <c r="I139" s="779">
        <v>225</v>
      </c>
      <c r="J139" s="779">
        <v>250</v>
      </c>
      <c r="K139" s="779">
        <v>300</v>
      </c>
      <c r="L139" s="779">
        <v>350</v>
      </c>
      <c r="M139" s="951">
        <v>1600</v>
      </c>
      <c r="N139" s="779">
        <v>1600</v>
      </c>
      <c r="O139" s="779">
        <v>1700</v>
      </c>
      <c r="P139" s="779">
        <v>1800</v>
      </c>
      <c r="Q139" s="779">
        <v>1800</v>
      </c>
      <c r="R139" s="779">
        <v>1900</v>
      </c>
      <c r="S139" s="779">
        <v>1900</v>
      </c>
      <c r="T139" s="779">
        <v>2200</v>
      </c>
      <c r="U139" s="779">
        <v>2200</v>
      </c>
      <c r="V139" s="780">
        <v>2600</v>
      </c>
    </row>
    <row r="140" spans="2:22" s="755" customFormat="1">
      <c r="B140" s="845"/>
      <c r="C140" s="846" t="s">
        <v>297</v>
      </c>
      <c r="D140" s="931">
        <v>10.936420325611184</v>
      </c>
      <c r="E140" s="931">
        <v>10.058055300472692</v>
      </c>
      <c r="F140" s="931">
        <v>10.069954205591898</v>
      </c>
      <c r="G140" s="931">
        <v>10.287594348970945</v>
      </c>
      <c r="H140" s="931">
        <v>10.051672451035568</v>
      </c>
      <c r="I140" s="931">
        <v>10.118033481013208</v>
      </c>
      <c r="J140" s="931">
        <v>10.886504826969244</v>
      </c>
      <c r="K140" s="931">
        <v>10.861076838119384</v>
      </c>
      <c r="L140" s="931">
        <v>11.29359759642916</v>
      </c>
      <c r="M140" s="940">
        <v>7.0756495074575865</v>
      </c>
      <c r="N140" s="931">
        <v>7.2170743428420474</v>
      </c>
      <c r="O140" s="931">
        <v>7.2577529433185424</v>
      </c>
      <c r="P140" s="931">
        <v>7.223434566714622</v>
      </c>
      <c r="Q140" s="931">
        <v>7.5180303711113279</v>
      </c>
      <c r="R140" s="931">
        <v>7.8227619018466683</v>
      </c>
      <c r="S140" s="931">
        <v>8.1551997840119554</v>
      </c>
      <c r="T140" s="931">
        <v>8.11463202102539</v>
      </c>
      <c r="U140" s="931">
        <v>8.897421917589952</v>
      </c>
      <c r="V140" s="932">
        <v>9.3596982919170877</v>
      </c>
    </row>
    <row r="141" spans="2:22" s="755" customFormat="1">
      <c r="B141" s="843" t="s">
        <v>2</v>
      </c>
      <c r="C141" s="844" t="s">
        <v>1</v>
      </c>
      <c r="D141" s="779">
        <v>50</v>
      </c>
      <c r="E141" s="779">
        <v>75</v>
      </c>
      <c r="F141" s="779">
        <v>75</v>
      </c>
      <c r="G141" s="779">
        <v>75</v>
      </c>
      <c r="H141" s="779">
        <v>75</v>
      </c>
      <c r="I141" s="779">
        <v>100</v>
      </c>
      <c r="J141" s="779">
        <v>75</v>
      </c>
      <c r="K141" s="779">
        <v>150</v>
      </c>
      <c r="L141" s="779">
        <v>175</v>
      </c>
      <c r="M141" s="951">
        <v>225</v>
      </c>
      <c r="N141" s="779">
        <v>225</v>
      </c>
      <c r="O141" s="779">
        <v>200</v>
      </c>
      <c r="P141" s="779">
        <v>225</v>
      </c>
      <c r="Q141" s="779">
        <v>225</v>
      </c>
      <c r="R141" s="779">
        <v>200</v>
      </c>
      <c r="S141" s="779">
        <v>200</v>
      </c>
      <c r="T141" s="779">
        <v>225</v>
      </c>
      <c r="U141" s="779">
        <v>250</v>
      </c>
      <c r="V141" s="780">
        <v>300</v>
      </c>
    </row>
    <row r="142" spans="2:22" s="755" customFormat="1">
      <c r="B142" s="847"/>
      <c r="C142" s="848" t="s">
        <v>297</v>
      </c>
      <c r="D142" s="931">
        <v>9.4009263822506242</v>
      </c>
      <c r="E142" s="931">
        <v>8.6724360699376977</v>
      </c>
      <c r="F142" s="931">
        <v>10.495683240919169</v>
      </c>
      <c r="G142" s="931">
        <v>10.38206591872606</v>
      </c>
      <c r="H142" s="931">
        <v>12.113297046994674</v>
      </c>
      <c r="I142" s="931">
        <v>12.298547678453598</v>
      </c>
      <c r="J142" s="931">
        <v>12.833290805127991</v>
      </c>
      <c r="K142" s="931">
        <v>14.612524694507966</v>
      </c>
      <c r="L142" s="931">
        <v>13.810701091682276</v>
      </c>
      <c r="M142" s="940">
        <v>7.2927479853920456</v>
      </c>
      <c r="N142" s="931">
        <v>7.1343815497419021</v>
      </c>
      <c r="O142" s="931">
        <v>7.2028907799817725</v>
      </c>
      <c r="P142" s="931">
        <v>7.3730943202264063</v>
      </c>
      <c r="Q142" s="931">
        <v>7.7438838804988626</v>
      </c>
      <c r="R142" s="931">
        <v>7.8716778696921637</v>
      </c>
      <c r="S142" s="931">
        <v>8.3521460437723043</v>
      </c>
      <c r="T142" s="931">
        <v>8.4964170448531888</v>
      </c>
      <c r="U142" s="931">
        <v>9.7848255737956666</v>
      </c>
      <c r="V142" s="932">
        <v>10.029166934603516</v>
      </c>
    </row>
    <row r="143" spans="2:22" s="755" customFormat="1">
      <c r="B143" s="958" t="s">
        <v>11</v>
      </c>
      <c r="C143" s="959"/>
      <c r="D143" s="960" t="s">
        <v>11</v>
      </c>
      <c r="E143" s="960"/>
      <c r="F143" s="960"/>
      <c r="G143" s="960"/>
      <c r="H143" s="960"/>
      <c r="I143" s="960"/>
      <c r="J143" s="960"/>
      <c r="K143" s="960"/>
      <c r="L143" s="960"/>
      <c r="M143" s="961"/>
      <c r="N143" s="960"/>
      <c r="O143" s="960"/>
      <c r="P143" s="960"/>
      <c r="Q143" s="960"/>
      <c r="R143" s="960"/>
      <c r="S143" s="960"/>
      <c r="T143" s="960"/>
      <c r="U143" s="960"/>
      <c r="V143" s="962"/>
    </row>
    <row r="144" spans="2:22" s="755" customFormat="1">
      <c r="B144" s="843" t="s">
        <v>100</v>
      </c>
      <c r="C144" s="844" t="s">
        <v>1</v>
      </c>
      <c r="D144" s="779">
        <v>125</v>
      </c>
      <c r="E144" s="779">
        <v>100</v>
      </c>
      <c r="F144" s="779">
        <v>125</v>
      </c>
      <c r="G144" s="779">
        <v>100</v>
      </c>
      <c r="H144" s="779">
        <v>100</v>
      </c>
      <c r="I144" s="779">
        <v>125</v>
      </c>
      <c r="J144" s="779">
        <v>150</v>
      </c>
      <c r="K144" s="779">
        <v>125</v>
      </c>
      <c r="L144" s="779">
        <v>125</v>
      </c>
      <c r="M144" s="951">
        <v>1000</v>
      </c>
      <c r="N144" s="779">
        <v>1000</v>
      </c>
      <c r="O144" s="779">
        <v>1000</v>
      </c>
      <c r="P144" s="779">
        <v>950</v>
      </c>
      <c r="Q144" s="779">
        <v>950</v>
      </c>
      <c r="R144" s="779">
        <v>900</v>
      </c>
      <c r="S144" s="779">
        <v>900</v>
      </c>
      <c r="T144" s="779">
        <v>900</v>
      </c>
      <c r="U144" s="779">
        <v>900</v>
      </c>
      <c r="V144" s="780">
        <v>950</v>
      </c>
    </row>
    <row r="145" spans="2:22" s="755" customFormat="1">
      <c r="B145" s="845"/>
      <c r="C145" s="846" t="s">
        <v>297</v>
      </c>
      <c r="D145" s="931">
        <v>16.748889246319774</v>
      </c>
      <c r="E145" s="931">
        <v>16.9859057198853</v>
      </c>
      <c r="F145" s="931">
        <v>17.526562227669544</v>
      </c>
      <c r="G145" s="931">
        <v>18.785134373592534</v>
      </c>
      <c r="H145" s="931">
        <v>18.749959425365141</v>
      </c>
      <c r="I145" s="931">
        <v>18.269827036521725</v>
      </c>
      <c r="J145" s="931">
        <v>17.724507738090747</v>
      </c>
      <c r="K145" s="931">
        <v>18.843340066750041</v>
      </c>
      <c r="L145" s="931">
        <v>19.704090443219968</v>
      </c>
      <c r="M145" s="940">
        <v>11.843447179857719</v>
      </c>
      <c r="N145" s="931">
        <v>11.883280974513518</v>
      </c>
      <c r="O145" s="931">
        <v>12.656151867733875</v>
      </c>
      <c r="P145" s="931">
        <v>12.637359502209728</v>
      </c>
      <c r="Q145" s="931">
        <v>13.266610113547074</v>
      </c>
      <c r="R145" s="931">
        <v>13.192574086604871</v>
      </c>
      <c r="S145" s="931">
        <v>13.416833532934451</v>
      </c>
      <c r="T145" s="931">
        <v>13.968030991137292</v>
      </c>
      <c r="U145" s="931">
        <v>14.101322470857269</v>
      </c>
      <c r="V145" s="932">
        <v>14.396188878967854</v>
      </c>
    </row>
    <row r="146" spans="2:22" s="755" customFormat="1">
      <c r="B146" s="843" t="s">
        <v>101</v>
      </c>
      <c r="C146" s="844" t="s">
        <v>1</v>
      </c>
      <c r="D146" s="779">
        <v>25</v>
      </c>
      <c r="E146" s="779" t="s">
        <v>409</v>
      </c>
      <c r="F146" s="779">
        <v>50</v>
      </c>
      <c r="G146" s="779">
        <v>125</v>
      </c>
      <c r="H146" s="779">
        <v>125</v>
      </c>
      <c r="I146" s="779">
        <v>150</v>
      </c>
      <c r="J146" s="779">
        <v>150</v>
      </c>
      <c r="K146" s="779">
        <v>150</v>
      </c>
      <c r="L146" s="779">
        <v>150</v>
      </c>
      <c r="M146" s="951">
        <v>600</v>
      </c>
      <c r="N146" s="779">
        <v>600</v>
      </c>
      <c r="O146" s="779">
        <v>550</v>
      </c>
      <c r="P146" s="779">
        <v>475</v>
      </c>
      <c r="Q146" s="779">
        <v>475</v>
      </c>
      <c r="R146" s="779">
        <v>425</v>
      </c>
      <c r="S146" s="779">
        <v>425</v>
      </c>
      <c r="T146" s="779">
        <v>425</v>
      </c>
      <c r="U146" s="779">
        <v>400</v>
      </c>
      <c r="V146" s="780">
        <v>400</v>
      </c>
    </row>
    <row r="147" spans="2:22" s="755" customFormat="1">
      <c r="B147" s="845"/>
      <c r="C147" s="846" t="s">
        <v>297</v>
      </c>
      <c r="D147" s="931">
        <v>14.51277102371697</v>
      </c>
      <c r="E147" s="931" t="s">
        <v>75</v>
      </c>
      <c r="F147" s="931">
        <v>17.532896333857238</v>
      </c>
      <c r="G147" s="931">
        <v>18.233597550370003</v>
      </c>
      <c r="H147" s="931">
        <v>17.789846432533384</v>
      </c>
      <c r="I147" s="931">
        <v>17.740568221622834</v>
      </c>
      <c r="J147" s="931">
        <v>17.671117200430537</v>
      </c>
      <c r="K147" s="931">
        <v>18.404517282072668</v>
      </c>
      <c r="L147" s="931">
        <v>19.039884127722704</v>
      </c>
      <c r="M147" s="940">
        <v>11.986814239317846</v>
      </c>
      <c r="N147" s="931">
        <v>12.040833675727256</v>
      </c>
      <c r="O147" s="931">
        <v>13.026256651909691</v>
      </c>
      <c r="P147" s="931">
        <v>14.317248532808211</v>
      </c>
      <c r="Q147" s="931">
        <v>14.57542837761952</v>
      </c>
      <c r="R147" s="931">
        <v>14.715376639154204</v>
      </c>
      <c r="S147" s="931">
        <v>15.303018439827264</v>
      </c>
      <c r="T147" s="931">
        <v>15.67367569990475</v>
      </c>
      <c r="U147" s="931">
        <v>16.23521893533967</v>
      </c>
      <c r="V147" s="932">
        <v>16.606793089030635</v>
      </c>
    </row>
    <row r="148" spans="2:22" s="755" customFormat="1">
      <c r="B148" s="843" t="s">
        <v>70</v>
      </c>
      <c r="C148" s="844" t="s">
        <v>1</v>
      </c>
      <c r="D148" s="779">
        <v>400</v>
      </c>
      <c r="E148" s="779">
        <v>350</v>
      </c>
      <c r="F148" s="779">
        <v>325</v>
      </c>
      <c r="G148" s="779">
        <v>700</v>
      </c>
      <c r="H148" s="779">
        <v>700</v>
      </c>
      <c r="I148" s="779">
        <v>600</v>
      </c>
      <c r="J148" s="779">
        <v>600</v>
      </c>
      <c r="K148" s="779">
        <v>600</v>
      </c>
      <c r="L148" s="779">
        <v>500</v>
      </c>
      <c r="M148" s="951">
        <v>8700</v>
      </c>
      <c r="N148" s="779">
        <v>8600</v>
      </c>
      <c r="O148" s="779">
        <v>8700</v>
      </c>
      <c r="P148" s="779">
        <v>8500</v>
      </c>
      <c r="Q148" s="779">
        <v>8500</v>
      </c>
      <c r="R148" s="779">
        <v>8100</v>
      </c>
      <c r="S148" s="779">
        <v>8500</v>
      </c>
      <c r="T148" s="779">
        <v>8600</v>
      </c>
      <c r="U148" s="779">
        <v>8800</v>
      </c>
      <c r="V148" s="780">
        <v>9600</v>
      </c>
    </row>
    <row r="149" spans="2:22" s="755" customFormat="1">
      <c r="B149" s="845"/>
      <c r="C149" s="846" t="s">
        <v>297</v>
      </c>
      <c r="D149" s="931">
        <v>9.8148360372115366</v>
      </c>
      <c r="E149" s="931">
        <v>8.7890408609747155</v>
      </c>
      <c r="F149" s="931">
        <v>9.0420985818606052</v>
      </c>
      <c r="G149" s="931">
        <v>9.4189048341625821</v>
      </c>
      <c r="H149" s="931">
        <v>9.611302324238908</v>
      </c>
      <c r="I149" s="931">
        <v>9.5025963351703684</v>
      </c>
      <c r="J149" s="931">
        <v>9.6635881436750264</v>
      </c>
      <c r="K149" s="931">
        <v>10.159026415283035</v>
      </c>
      <c r="L149" s="931">
        <v>10.171465280283817</v>
      </c>
      <c r="M149" s="940">
        <v>7.2729572670433917</v>
      </c>
      <c r="N149" s="931">
        <v>7.3758895971298877</v>
      </c>
      <c r="O149" s="931">
        <v>7.5448901967962492</v>
      </c>
      <c r="P149" s="931">
        <v>7.6735880278861162</v>
      </c>
      <c r="Q149" s="931">
        <v>7.7323799787906005</v>
      </c>
      <c r="R149" s="931">
        <v>7.9660608800433756</v>
      </c>
      <c r="S149" s="931">
        <v>8.2270794889051455</v>
      </c>
      <c r="T149" s="931">
        <v>8.59187148568895</v>
      </c>
      <c r="U149" s="931">
        <v>8.9755025800054753</v>
      </c>
      <c r="V149" s="932">
        <v>9.5062728393754661</v>
      </c>
    </row>
    <row r="150" spans="2:22" s="755" customFormat="1">
      <c r="B150" s="843" t="s">
        <v>2</v>
      </c>
      <c r="C150" s="844" t="s">
        <v>1</v>
      </c>
      <c r="D150" s="779">
        <v>150</v>
      </c>
      <c r="E150" s="779">
        <v>150</v>
      </c>
      <c r="F150" s="779">
        <v>250</v>
      </c>
      <c r="G150" s="779">
        <v>125</v>
      </c>
      <c r="H150" s="779">
        <v>125</v>
      </c>
      <c r="I150" s="779">
        <v>100</v>
      </c>
      <c r="J150" s="779">
        <v>125</v>
      </c>
      <c r="K150" s="779">
        <v>100</v>
      </c>
      <c r="L150" s="779">
        <v>125</v>
      </c>
      <c r="M150" s="951">
        <v>1700</v>
      </c>
      <c r="N150" s="779">
        <v>1700</v>
      </c>
      <c r="O150" s="779">
        <v>1600</v>
      </c>
      <c r="P150" s="779">
        <v>1600</v>
      </c>
      <c r="Q150" s="779">
        <v>1600</v>
      </c>
      <c r="R150" s="779">
        <v>1600</v>
      </c>
      <c r="S150" s="779">
        <v>1600</v>
      </c>
      <c r="T150" s="779">
        <v>1700</v>
      </c>
      <c r="U150" s="779">
        <v>1900</v>
      </c>
      <c r="V150" s="780">
        <v>1900</v>
      </c>
    </row>
    <row r="151" spans="2:22">
      <c r="B151" s="847"/>
      <c r="C151" s="848" t="s">
        <v>297</v>
      </c>
      <c r="D151" s="928">
        <v>11.860069532527936</v>
      </c>
      <c r="E151" s="928">
        <v>12.08703323790537</v>
      </c>
      <c r="F151" s="928">
        <v>12.170310172592821</v>
      </c>
      <c r="G151" s="928">
        <v>10.61313180925344</v>
      </c>
      <c r="H151" s="928">
        <v>10.620133369424886</v>
      </c>
      <c r="I151" s="928">
        <v>11.114489079909374</v>
      </c>
      <c r="J151" s="928">
        <v>11.094145809193135</v>
      </c>
      <c r="K151" s="928">
        <v>12.052639307027833</v>
      </c>
      <c r="L151" s="928">
        <v>12.557067549105536</v>
      </c>
      <c r="M151" s="936">
        <v>7.2992806167513953</v>
      </c>
      <c r="N151" s="928">
        <v>7.3408776024395737</v>
      </c>
      <c r="O151" s="928">
        <v>7.4779186784827321</v>
      </c>
      <c r="P151" s="928">
        <v>7.9456628724999252</v>
      </c>
      <c r="Q151" s="928">
        <v>7.8672896195072344</v>
      </c>
      <c r="R151" s="928">
        <v>8.3384414351780176</v>
      </c>
      <c r="S151" s="928">
        <v>8.5497832360104056</v>
      </c>
      <c r="T151" s="928">
        <v>8.72914490785579</v>
      </c>
      <c r="U151" s="928">
        <v>8.9655600259229669</v>
      </c>
      <c r="V151" s="929">
        <v>9.51609773591083</v>
      </c>
    </row>
    <row r="152" spans="2:22" s="755" customFormat="1">
      <c r="B152" s="964" t="s">
        <v>12</v>
      </c>
      <c r="C152" s="965"/>
      <c r="D152" s="966" t="s">
        <v>12</v>
      </c>
      <c r="E152" s="966"/>
      <c r="F152" s="966"/>
      <c r="G152" s="966"/>
      <c r="H152" s="966"/>
      <c r="I152" s="966"/>
      <c r="J152" s="966"/>
      <c r="K152" s="966"/>
      <c r="L152" s="966"/>
      <c r="M152" s="967"/>
      <c r="N152" s="966"/>
      <c r="O152" s="966"/>
      <c r="P152" s="966"/>
      <c r="Q152" s="966"/>
      <c r="R152" s="966"/>
      <c r="S152" s="966"/>
      <c r="T152" s="966"/>
      <c r="U152" s="966"/>
      <c r="V152" s="968"/>
    </row>
    <row r="153" spans="2:22" s="755" customFormat="1">
      <c r="B153" s="843" t="s">
        <v>100</v>
      </c>
      <c r="C153" s="844" t="s">
        <v>1</v>
      </c>
      <c r="D153" s="779">
        <v>50</v>
      </c>
      <c r="E153" s="779" t="s">
        <v>409</v>
      </c>
      <c r="F153" s="779" t="s">
        <v>409</v>
      </c>
      <c r="G153" s="779" t="s">
        <v>409</v>
      </c>
      <c r="H153" s="779" t="s">
        <v>409</v>
      </c>
      <c r="I153" s="779" t="s">
        <v>409</v>
      </c>
      <c r="J153" s="779" t="s">
        <v>409</v>
      </c>
      <c r="K153" s="779" t="s">
        <v>409</v>
      </c>
      <c r="L153" s="779" t="s">
        <v>409</v>
      </c>
      <c r="M153" s="951">
        <v>400</v>
      </c>
      <c r="N153" s="779">
        <v>375</v>
      </c>
      <c r="O153" s="779">
        <v>400</v>
      </c>
      <c r="P153" s="779">
        <v>400</v>
      </c>
      <c r="Q153" s="779">
        <v>400</v>
      </c>
      <c r="R153" s="779">
        <v>400</v>
      </c>
      <c r="S153" s="779">
        <v>400</v>
      </c>
      <c r="T153" s="779">
        <v>425</v>
      </c>
      <c r="U153" s="779">
        <v>375</v>
      </c>
      <c r="V153" s="780">
        <v>400</v>
      </c>
    </row>
    <row r="154" spans="2:22" s="755" customFormat="1">
      <c r="B154" s="845"/>
      <c r="C154" s="846" t="s">
        <v>297</v>
      </c>
      <c r="D154" s="931">
        <v>19.875493170830669</v>
      </c>
      <c r="E154" s="931" t="s">
        <v>75</v>
      </c>
      <c r="F154" s="931" t="s">
        <v>75</v>
      </c>
      <c r="G154" s="931" t="s">
        <v>75</v>
      </c>
      <c r="H154" s="931" t="s">
        <v>75</v>
      </c>
      <c r="I154" s="931" t="s">
        <v>75</v>
      </c>
      <c r="J154" s="931" t="s">
        <v>75</v>
      </c>
      <c r="K154" s="931" t="s">
        <v>75</v>
      </c>
      <c r="L154" s="931" t="s">
        <v>75</v>
      </c>
      <c r="M154" s="940">
        <v>12.407279435604854</v>
      </c>
      <c r="N154" s="931">
        <v>12.201478708162574</v>
      </c>
      <c r="O154" s="931">
        <v>12.608999409168323</v>
      </c>
      <c r="P154" s="931">
        <v>12.675598721627589</v>
      </c>
      <c r="Q154" s="931">
        <v>12.816801610740242</v>
      </c>
      <c r="R154" s="931">
        <v>13.097192621117973</v>
      </c>
      <c r="S154" s="931">
        <v>12.219809826041972</v>
      </c>
      <c r="T154" s="931">
        <v>12.94588322982962</v>
      </c>
      <c r="U154" s="931">
        <v>13.074953195823417</v>
      </c>
      <c r="V154" s="932">
        <v>13.520814994027793</v>
      </c>
    </row>
    <row r="155" spans="2:22" s="755" customFormat="1">
      <c r="B155" s="843" t="s">
        <v>101</v>
      </c>
      <c r="C155" s="844" t="s">
        <v>1</v>
      </c>
      <c r="D155" s="779">
        <v>50</v>
      </c>
      <c r="E155" s="779">
        <v>75</v>
      </c>
      <c r="F155" s="779">
        <v>75</v>
      </c>
      <c r="G155" s="779">
        <v>75</v>
      </c>
      <c r="H155" s="779">
        <v>75</v>
      </c>
      <c r="I155" s="779">
        <v>75</v>
      </c>
      <c r="J155" s="779">
        <v>75</v>
      </c>
      <c r="K155" s="779">
        <v>50</v>
      </c>
      <c r="L155" s="779">
        <v>75</v>
      </c>
      <c r="M155" s="951">
        <v>200</v>
      </c>
      <c r="N155" s="779">
        <v>175</v>
      </c>
      <c r="O155" s="779">
        <v>175</v>
      </c>
      <c r="P155" s="779">
        <v>150</v>
      </c>
      <c r="Q155" s="779">
        <v>150</v>
      </c>
      <c r="R155" s="779">
        <v>150</v>
      </c>
      <c r="S155" s="779">
        <v>175</v>
      </c>
      <c r="T155" s="779">
        <v>175</v>
      </c>
      <c r="U155" s="779">
        <v>150</v>
      </c>
      <c r="V155" s="780">
        <v>150</v>
      </c>
    </row>
    <row r="156" spans="2:22" s="755" customFormat="1">
      <c r="B156" s="845"/>
      <c r="C156" s="846" t="s">
        <v>297</v>
      </c>
      <c r="D156" s="931">
        <v>15.780744933070068</v>
      </c>
      <c r="E156" s="931">
        <v>17.762918766575492</v>
      </c>
      <c r="F156" s="931">
        <v>16.424582861211448</v>
      </c>
      <c r="G156" s="931">
        <v>16.930954225850552</v>
      </c>
      <c r="H156" s="931">
        <v>17.287243601518838</v>
      </c>
      <c r="I156" s="931">
        <v>17.669611204515434</v>
      </c>
      <c r="J156" s="931">
        <v>17.948156316508719</v>
      </c>
      <c r="K156" s="931">
        <v>18.582119670593443</v>
      </c>
      <c r="L156" s="931">
        <v>18.911874079865157</v>
      </c>
      <c r="M156" s="940">
        <v>11.34792973822775</v>
      </c>
      <c r="N156" s="931">
        <v>11.07684356476816</v>
      </c>
      <c r="O156" s="931">
        <v>13.468862898571588</v>
      </c>
      <c r="P156" s="931">
        <v>13.27888540604949</v>
      </c>
      <c r="Q156" s="931">
        <v>13.607958087836488</v>
      </c>
      <c r="R156" s="931">
        <v>14.213355566883022</v>
      </c>
      <c r="S156" s="931">
        <v>14.923772627191241</v>
      </c>
      <c r="T156" s="931">
        <v>15.518204019851707</v>
      </c>
      <c r="U156" s="931">
        <v>16.204278331888776</v>
      </c>
      <c r="V156" s="932">
        <v>17.060323773612215</v>
      </c>
    </row>
    <row r="157" spans="2:22" s="755" customFormat="1">
      <c r="B157" s="843" t="s">
        <v>70</v>
      </c>
      <c r="C157" s="844" t="s">
        <v>1</v>
      </c>
      <c r="D157" s="779">
        <v>250</v>
      </c>
      <c r="E157" s="779">
        <v>125</v>
      </c>
      <c r="F157" s="779">
        <v>150</v>
      </c>
      <c r="G157" s="779">
        <v>150</v>
      </c>
      <c r="H157" s="779">
        <v>75</v>
      </c>
      <c r="I157" s="779">
        <v>75</v>
      </c>
      <c r="J157" s="779">
        <v>75</v>
      </c>
      <c r="K157" s="779">
        <v>75</v>
      </c>
      <c r="L157" s="779">
        <v>75</v>
      </c>
      <c r="M157" s="951">
        <v>3700</v>
      </c>
      <c r="N157" s="779">
        <v>3700</v>
      </c>
      <c r="O157" s="779">
        <v>4000</v>
      </c>
      <c r="P157" s="779">
        <v>4000</v>
      </c>
      <c r="Q157" s="779">
        <v>4000</v>
      </c>
      <c r="R157" s="779">
        <v>3900</v>
      </c>
      <c r="S157" s="779">
        <v>4000</v>
      </c>
      <c r="T157" s="779">
        <v>4600</v>
      </c>
      <c r="U157" s="779">
        <v>4100</v>
      </c>
      <c r="V157" s="780">
        <v>4400</v>
      </c>
    </row>
    <row r="158" spans="2:22" s="755" customFormat="1">
      <c r="B158" s="845"/>
      <c r="C158" s="846" t="s">
        <v>297</v>
      </c>
      <c r="D158" s="931">
        <v>9.46556635086702</v>
      </c>
      <c r="E158" s="931">
        <v>10.73240476195987</v>
      </c>
      <c r="F158" s="931">
        <v>10.186024734620689</v>
      </c>
      <c r="G158" s="931">
        <v>10.093576998652033</v>
      </c>
      <c r="H158" s="931">
        <v>10.412984765642127</v>
      </c>
      <c r="I158" s="931">
        <v>10.33583414859269</v>
      </c>
      <c r="J158" s="931">
        <v>10.93165527370053</v>
      </c>
      <c r="K158" s="931">
        <v>11.617053059520721</v>
      </c>
      <c r="L158" s="931">
        <v>11.938660431607186</v>
      </c>
      <c r="M158" s="940">
        <v>7.1461242989569751</v>
      </c>
      <c r="N158" s="931">
        <v>7.281946746443543</v>
      </c>
      <c r="O158" s="931">
        <v>7.3259793838147065</v>
      </c>
      <c r="P158" s="931">
        <v>7.3135501295752086</v>
      </c>
      <c r="Q158" s="931">
        <v>7.510697841587139</v>
      </c>
      <c r="R158" s="931">
        <v>7.8138581336454367</v>
      </c>
      <c r="S158" s="931">
        <v>7.9998379400722719</v>
      </c>
      <c r="T158" s="931">
        <v>8.2619602418688487</v>
      </c>
      <c r="U158" s="931">
        <v>8.6898510043965711</v>
      </c>
      <c r="V158" s="932">
        <v>9.1214770420132236</v>
      </c>
    </row>
    <row r="159" spans="2:22" s="755" customFormat="1">
      <c r="B159" s="843" t="s">
        <v>2</v>
      </c>
      <c r="C159" s="844" t="s">
        <v>1</v>
      </c>
      <c r="D159" s="779">
        <v>100</v>
      </c>
      <c r="E159" s="779">
        <v>75</v>
      </c>
      <c r="F159" s="779">
        <v>25</v>
      </c>
      <c r="G159" s="779">
        <v>50</v>
      </c>
      <c r="H159" s="779">
        <v>50</v>
      </c>
      <c r="I159" s="779">
        <v>25</v>
      </c>
      <c r="J159" s="779">
        <v>25</v>
      </c>
      <c r="K159" s="779">
        <v>50</v>
      </c>
      <c r="L159" s="779">
        <v>50</v>
      </c>
      <c r="M159" s="951">
        <v>550</v>
      </c>
      <c r="N159" s="779">
        <v>550</v>
      </c>
      <c r="O159" s="779">
        <v>550</v>
      </c>
      <c r="P159" s="779">
        <v>550</v>
      </c>
      <c r="Q159" s="779">
        <v>550</v>
      </c>
      <c r="R159" s="779">
        <v>550</v>
      </c>
      <c r="S159" s="779">
        <v>600</v>
      </c>
      <c r="T159" s="779">
        <v>700</v>
      </c>
      <c r="U159" s="779">
        <v>650</v>
      </c>
      <c r="V159" s="780">
        <v>650</v>
      </c>
    </row>
    <row r="160" spans="2:22" s="755" customFormat="1">
      <c r="B160" s="847"/>
      <c r="C160" s="848" t="s">
        <v>297</v>
      </c>
      <c r="D160" s="931">
        <v>9.636579097663331</v>
      </c>
      <c r="E160" s="931">
        <v>16.001260912114521</v>
      </c>
      <c r="F160" s="931">
        <v>14.312186186505926</v>
      </c>
      <c r="G160" s="931">
        <v>13.3578594156843</v>
      </c>
      <c r="H160" s="931">
        <v>13.541962656903635</v>
      </c>
      <c r="I160" s="931">
        <v>12.839022669677066</v>
      </c>
      <c r="J160" s="931">
        <v>13.492037343036941</v>
      </c>
      <c r="K160" s="931">
        <v>14.012761087322316</v>
      </c>
      <c r="L160" s="931">
        <v>14.382349623040538</v>
      </c>
      <c r="M160" s="940">
        <v>7.8042482894479228</v>
      </c>
      <c r="N160" s="931">
        <v>7.3992243452778208</v>
      </c>
      <c r="O160" s="931">
        <v>7.7074643896991049</v>
      </c>
      <c r="P160" s="931">
        <v>7.3996712996418692</v>
      </c>
      <c r="Q160" s="931">
        <v>7.7843717971855169</v>
      </c>
      <c r="R160" s="931">
        <v>8.1731287572693851</v>
      </c>
      <c r="S160" s="931">
        <v>8.2993468756810724</v>
      </c>
      <c r="T160" s="931">
        <v>8.5368858363264835</v>
      </c>
      <c r="U160" s="931">
        <v>9.0117043790983153</v>
      </c>
      <c r="V160" s="932">
        <v>9.57033800715551</v>
      </c>
    </row>
    <row r="161" spans="2:22" s="755" customFormat="1">
      <c r="B161" s="958" t="s">
        <v>13</v>
      </c>
      <c r="C161" s="959"/>
      <c r="D161" s="960" t="s">
        <v>13</v>
      </c>
      <c r="E161" s="960"/>
      <c r="F161" s="960"/>
      <c r="G161" s="960"/>
      <c r="H161" s="960"/>
      <c r="I161" s="960"/>
      <c r="J161" s="960"/>
      <c r="K161" s="960"/>
      <c r="L161" s="960"/>
      <c r="M161" s="961"/>
      <c r="N161" s="960"/>
      <c r="O161" s="960"/>
      <c r="P161" s="960"/>
      <c r="Q161" s="960"/>
      <c r="R161" s="960"/>
      <c r="S161" s="960"/>
      <c r="T161" s="960"/>
      <c r="U161" s="960"/>
      <c r="V161" s="962"/>
    </row>
    <row r="162" spans="2:22" s="755" customFormat="1">
      <c r="B162" s="843" t="s">
        <v>100</v>
      </c>
      <c r="C162" s="844" t="s">
        <v>1</v>
      </c>
      <c r="D162" s="779">
        <v>50</v>
      </c>
      <c r="E162" s="779">
        <v>50</v>
      </c>
      <c r="F162" s="779">
        <v>75</v>
      </c>
      <c r="G162" s="779">
        <v>50</v>
      </c>
      <c r="H162" s="779">
        <v>50</v>
      </c>
      <c r="I162" s="779">
        <v>50</v>
      </c>
      <c r="J162" s="779">
        <v>75</v>
      </c>
      <c r="K162" s="779">
        <v>75</v>
      </c>
      <c r="L162" s="779">
        <v>75</v>
      </c>
      <c r="M162" s="951">
        <v>325</v>
      </c>
      <c r="N162" s="779">
        <v>350</v>
      </c>
      <c r="O162" s="779">
        <v>325</v>
      </c>
      <c r="P162" s="779">
        <v>350</v>
      </c>
      <c r="Q162" s="779">
        <v>350</v>
      </c>
      <c r="R162" s="779">
        <v>375</v>
      </c>
      <c r="S162" s="779">
        <v>400</v>
      </c>
      <c r="T162" s="779">
        <v>350</v>
      </c>
      <c r="U162" s="779">
        <v>350</v>
      </c>
      <c r="V162" s="780">
        <v>375</v>
      </c>
    </row>
    <row r="163" spans="2:22" s="755" customFormat="1">
      <c r="B163" s="845"/>
      <c r="C163" s="846" t="s">
        <v>297</v>
      </c>
      <c r="D163" s="931">
        <v>20.064485388843412</v>
      </c>
      <c r="E163" s="931">
        <v>21.450862049549556</v>
      </c>
      <c r="F163" s="931">
        <v>16.858839586724585</v>
      </c>
      <c r="G163" s="931">
        <v>20.031602385797335</v>
      </c>
      <c r="H163" s="931">
        <v>23.73255932108728</v>
      </c>
      <c r="I163" s="931">
        <v>24.851430101198332</v>
      </c>
      <c r="J163" s="931">
        <v>16.760005319135495</v>
      </c>
      <c r="K163" s="931">
        <v>18.715469911228</v>
      </c>
      <c r="L163" s="931">
        <v>18.893053022081592</v>
      </c>
      <c r="M163" s="940">
        <v>11.672747893979599</v>
      </c>
      <c r="N163" s="931">
        <v>12.417957509689126</v>
      </c>
      <c r="O163" s="931">
        <v>12.408936427797356</v>
      </c>
      <c r="P163" s="931">
        <v>12.350166668471635</v>
      </c>
      <c r="Q163" s="931">
        <v>13.997634940705328</v>
      </c>
      <c r="R163" s="931">
        <v>13.530879506299542</v>
      </c>
      <c r="S163" s="931">
        <v>14.09884280312801</v>
      </c>
      <c r="T163" s="931">
        <v>14.018792386080738</v>
      </c>
      <c r="U163" s="931">
        <v>14.174673062367726</v>
      </c>
      <c r="V163" s="932">
        <v>14.556745093496062</v>
      </c>
    </row>
    <row r="164" spans="2:22" s="755" customFormat="1">
      <c r="B164" s="843" t="s">
        <v>101</v>
      </c>
      <c r="C164" s="844" t="s">
        <v>1</v>
      </c>
      <c r="D164" s="779">
        <v>50</v>
      </c>
      <c r="E164" s="779">
        <v>50</v>
      </c>
      <c r="F164" s="779">
        <v>25</v>
      </c>
      <c r="G164" s="779">
        <v>50</v>
      </c>
      <c r="H164" s="779">
        <v>50</v>
      </c>
      <c r="I164" s="779">
        <v>50</v>
      </c>
      <c r="J164" s="779">
        <v>50</v>
      </c>
      <c r="K164" s="779">
        <v>50</v>
      </c>
      <c r="L164" s="779">
        <v>50</v>
      </c>
      <c r="M164" s="951">
        <v>200</v>
      </c>
      <c r="N164" s="779">
        <v>200</v>
      </c>
      <c r="O164" s="779">
        <v>150</v>
      </c>
      <c r="P164" s="779">
        <v>150</v>
      </c>
      <c r="Q164" s="779">
        <v>150</v>
      </c>
      <c r="R164" s="779">
        <v>175</v>
      </c>
      <c r="S164" s="779">
        <v>175</v>
      </c>
      <c r="T164" s="779">
        <v>125</v>
      </c>
      <c r="U164" s="779">
        <v>125</v>
      </c>
      <c r="V164" s="780">
        <v>125</v>
      </c>
    </row>
    <row r="165" spans="2:22" s="755" customFormat="1">
      <c r="B165" s="845"/>
      <c r="C165" s="846" t="s">
        <v>297</v>
      </c>
      <c r="D165" s="931">
        <v>15.281302454361265</v>
      </c>
      <c r="E165" s="931">
        <v>15.962992451831736</v>
      </c>
      <c r="F165" s="931">
        <v>13.283426275068443</v>
      </c>
      <c r="G165" s="931">
        <v>17.464286371708248</v>
      </c>
      <c r="H165" s="931">
        <v>18.121477333102344</v>
      </c>
      <c r="I165" s="931">
        <v>18.653376863808177</v>
      </c>
      <c r="J165" s="931">
        <v>16.400420963755185</v>
      </c>
      <c r="K165" s="931">
        <v>18.829830513101776</v>
      </c>
      <c r="L165" s="931">
        <v>19.668197017438132</v>
      </c>
      <c r="M165" s="940">
        <v>13.097022421271257</v>
      </c>
      <c r="N165" s="931">
        <v>13.360256058709146</v>
      </c>
      <c r="O165" s="931">
        <v>14.364493148629617</v>
      </c>
      <c r="P165" s="931">
        <v>14.607317602548788</v>
      </c>
      <c r="Q165" s="931">
        <v>14.442374797075969</v>
      </c>
      <c r="R165" s="931">
        <v>14.860926905327409</v>
      </c>
      <c r="S165" s="931">
        <v>16.244504566204039</v>
      </c>
      <c r="T165" s="931">
        <v>15.142385064364984</v>
      </c>
      <c r="U165" s="931">
        <v>16.551332369264806</v>
      </c>
      <c r="V165" s="932">
        <v>16.903572731869669</v>
      </c>
    </row>
    <row r="166" spans="2:22" s="755" customFormat="1">
      <c r="B166" s="843" t="s">
        <v>70</v>
      </c>
      <c r="C166" s="844" t="s">
        <v>1</v>
      </c>
      <c r="D166" s="779">
        <v>200</v>
      </c>
      <c r="E166" s="779">
        <v>200</v>
      </c>
      <c r="F166" s="779">
        <v>325</v>
      </c>
      <c r="G166" s="779">
        <v>375</v>
      </c>
      <c r="H166" s="779">
        <v>400</v>
      </c>
      <c r="I166" s="779">
        <v>375</v>
      </c>
      <c r="J166" s="779">
        <v>350</v>
      </c>
      <c r="K166" s="779">
        <v>400</v>
      </c>
      <c r="L166" s="779">
        <v>400</v>
      </c>
      <c r="M166" s="951">
        <v>2900</v>
      </c>
      <c r="N166" s="779">
        <v>3000</v>
      </c>
      <c r="O166" s="779">
        <v>2900</v>
      </c>
      <c r="P166" s="779">
        <v>3000</v>
      </c>
      <c r="Q166" s="779">
        <v>3000</v>
      </c>
      <c r="R166" s="779">
        <v>3400</v>
      </c>
      <c r="S166" s="779">
        <v>3600</v>
      </c>
      <c r="T166" s="779">
        <v>3100</v>
      </c>
      <c r="U166" s="779">
        <v>3300</v>
      </c>
      <c r="V166" s="780">
        <v>3700</v>
      </c>
    </row>
    <row r="167" spans="2:22" s="755" customFormat="1">
      <c r="B167" s="845"/>
      <c r="C167" s="846" t="s">
        <v>297</v>
      </c>
      <c r="D167" s="931">
        <v>9.7185121560252448</v>
      </c>
      <c r="E167" s="931">
        <v>9.6812400416175084</v>
      </c>
      <c r="F167" s="931">
        <v>8.40691276612535</v>
      </c>
      <c r="G167" s="931">
        <v>9.1006112064293632</v>
      </c>
      <c r="H167" s="931">
        <v>9.4674517636771469</v>
      </c>
      <c r="I167" s="931">
        <v>9.9494409456067832</v>
      </c>
      <c r="J167" s="931">
        <v>9.6522185888423966</v>
      </c>
      <c r="K167" s="931">
        <v>10.326054602043298</v>
      </c>
      <c r="L167" s="931">
        <v>10.144970957410582</v>
      </c>
      <c r="M167" s="940">
        <v>7.1788804287017305</v>
      </c>
      <c r="N167" s="931">
        <v>7.4928846268503433</v>
      </c>
      <c r="O167" s="931">
        <v>7.4934187522536657</v>
      </c>
      <c r="P167" s="931">
        <v>7.656680274342742</v>
      </c>
      <c r="Q167" s="931">
        <v>7.9152705325559891</v>
      </c>
      <c r="R167" s="931">
        <v>8.0167870864145954</v>
      </c>
      <c r="S167" s="931">
        <v>8.19594139109125</v>
      </c>
      <c r="T167" s="931">
        <v>8.1569211595835434</v>
      </c>
      <c r="U167" s="931">
        <v>8.81614631433007</v>
      </c>
      <c r="V167" s="932">
        <v>9.1803910454611124</v>
      </c>
    </row>
    <row r="168" spans="2:22" s="755" customFormat="1">
      <c r="B168" s="843" t="s">
        <v>2</v>
      </c>
      <c r="C168" s="844" t="s">
        <v>1</v>
      </c>
      <c r="D168" s="779">
        <v>50</v>
      </c>
      <c r="E168" s="779">
        <v>75</v>
      </c>
      <c r="F168" s="779">
        <v>125</v>
      </c>
      <c r="G168" s="779">
        <v>150</v>
      </c>
      <c r="H168" s="779">
        <v>125</v>
      </c>
      <c r="I168" s="779">
        <v>125</v>
      </c>
      <c r="J168" s="779">
        <v>100</v>
      </c>
      <c r="K168" s="779">
        <v>100</v>
      </c>
      <c r="L168" s="779">
        <v>100</v>
      </c>
      <c r="M168" s="951">
        <v>500</v>
      </c>
      <c r="N168" s="779">
        <v>550</v>
      </c>
      <c r="O168" s="779">
        <v>450</v>
      </c>
      <c r="P168" s="779">
        <v>500</v>
      </c>
      <c r="Q168" s="779">
        <v>500</v>
      </c>
      <c r="R168" s="779">
        <v>500</v>
      </c>
      <c r="S168" s="779">
        <v>550</v>
      </c>
      <c r="T168" s="779">
        <v>450</v>
      </c>
      <c r="U168" s="779">
        <v>550</v>
      </c>
      <c r="V168" s="780">
        <v>600</v>
      </c>
    </row>
    <row r="169" spans="2:22" s="755" customFormat="1">
      <c r="B169" s="847"/>
      <c r="C169" s="848" t="s">
        <v>297</v>
      </c>
      <c r="D169" s="931">
        <v>10.074121071764468</v>
      </c>
      <c r="E169" s="931">
        <v>10.665083220010922</v>
      </c>
      <c r="F169" s="931">
        <v>8.5311002387229635</v>
      </c>
      <c r="G169" s="931">
        <v>9.6856734417360677</v>
      </c>
      <c r="H169" s="931">
        <v>9.52512137127847</v>
      </c>
      <c r="I169" s="931">
        <v>9.8391771191624979</v>
      </c>
      <c r="J169" s="931">
        <v>9.4807229953607042</v>
      </c>
      <c r="K169" s="931">
        <v>9.9301007734434386</v>
      </c>
      <c r="L169" s="931">
        <v>10.109742163277165</v>
      </c>
      <c r="M169" s="940">
        <v>7.2800676990657083</v>
      </c>
      <c r="N169" s="931">
        <v>7.5997269117611417</v>
      </c>
      <c r="O169" s="931">
        <v>7.5906267437300716</v>
      </c>
      <c r="P169" s="931">
        <v>7.6907536756452322</v>
      </c>
      <c r="Q169" s="931">
        <v>8.0862755582660633</v>
      </c>
      <c r="R169" s="931">
        <v>8.2971914548852048</v>
      </c>
      <c r="S169" s="931">
        <v>8.6952959390189051</v>
      </c>
      <c r="T169" s="931">
        <v>8.52607933573785</v>
      </c>
      <c r="U169" s="931">
        <v>9.0473292130771856</v>
      </c>
      <c r="V169" s="932">
        <v>9.5837794974977228</v>
      </c>
    </row>
    <row r="170" spans="2:22" s="755" customFormat="1">
      <c r="B170" s="958" t="s">
        <v>14</v>
      </c>
      <c r="C170" s="959"/>
      <c r="D170" s="960" t="s">
        <v>14</v>
      </c>
      <c r="E170" s="960"/>
      <c r="F170" s="960"/>
      <c r="G170" s="960"/>
      <c r="H170" s="960"/>
      <c r="I170" s="960"/>
      <c r="J170" s="960"/>
      <c r="K170" s="960"/>
      <c r="L170" s="960"/>
      <c r="M170" s="961"/>
      <c r="N170" s="960"/>
      <c r="O170" s="960"/>
      <c r="P170" s="960"/>
      <c r="Q170" s="960"/>
      <c r="R170" s="960"/>
      <c r="S170" s="960"/>
      <c r="T170" s="960"/>
      <c r="U170" s="960"/>
      <c r="V170" s="962"/>
    </row>
    <row r="171" spans="2:22" s="755" customFormat="1">
      <c r="B171" s="843" t="s">
        <v>100</v>
      </c>
      <c r="C171" s="844" t="s">
        <v>1</v>
      </c>
      <c r="D171" s="779">
        <v>25</v>
      </c>
      <c r="E171" s="779">
        <v>25</v>
      </c>
      <c r="F171" s="779">
        <v>100</v>
      </c>
      <c r="G171" s="779">
        <v>100</v>
      </c>
      <c r="H171" s="779">
        <v>100</v>
      </c>
      <c r="I171" s="779">
        <v>100</v>
      </c>
      <c r="J171" s="779">
        <v>75</v>
      </c>
      <c r="K171" s="779">
        <v>75</v>
      </c>
      <c r="L171" s="779">
        <v>75</v>
      </c>
      <c r="M171" s="951">
        <v>325</v>
      </c>
      <c r="N171" s="779">
        <v>300</v>
      </c>
      <c r="O171" s="779">
        <v>275</v>
      </c>
      <c r="P171" s="779">
        <v>300</v>
      </c>
      <c r="Q171" s="779">
        <v>300</v>
      </c>
      <c r="R171" s="779">
        <v>300</v>
      </c>
      <c r="S171" s="779">
        <v>300</v>
      </c>
      <c r="T171" s="779">
        <v>275</v>
      </c>
      <c r="U171" s="779">
        <v>275</v>
      </c>
      <c r="V171" s="780">
        <v>275</v>
      </c>
    </row>
    <row r="172" spans="2:22" s="755" customFormat="1">
      <c r="B172" s="845"/>
      <c r="C172" s="846" t="s">
        <v>297</v>
      </c>
      <c r="D172" s="931">
        <v>18.309783040251805</v>
      </c>
      <c r="E172" s="931">
        <v>18.164017108241239</v>
      </c>
      <c r="F172" s="931">
        <v>13.231390969771034</v>
      </c>
      <c r="G172" s="931">
        <v>14.5200405670442</v>
      </c>
      <c r="H172" s="931">
        <v>14.837282310068714</v>
      </c>
      <c r="I172" s="931">
        <v>15.783694384858315</v>
      </c>
      <c r="J172" s="931">
        <v>18.17973684210526</v>
      </c>
      <c r="K172" s="931">
        <v>17.995515356554193</v>
      </c>
      <c r="L172" s="931">
        <v>17.270153846153846</v>
      </c>
      <c r="M172" s="940">
        <v>12.313305141911362</v>
      </c>
      <c r="N172" s="931">
        <v>12.434684692629187</v>
      </c>
      <c r="O172" s="931">
        <v>12.778154269317712</v>
      </c>
      <c r="P172" s="931">
        <v>12.955427447998357</v>
      </c>
      <c r="Q172" s="931">
        <v>12.945715151008367</v>
      </c>
      <c r="R172" s="931">
        <v>12.550182630088722</v>
      </c>
      <c r="S172" s="931">
        <v>11.832363938770715</v>
      </c>
      <c r="T172" s="931">
        <v>13.788275150176956</v>
      </c>
      <c r="U172" s="931">
        <v>14.082919628093306</v>
      </c>
      <c r="V172" s="932">
        <v>13.659653592406018</v>
      </c>
    </row>
    <row r="173" spans="2:22" s="755" customFormat="1">
      <c r="B173" s="843" t="s">
        <v>101</v>
      </c>
      <c r="C173" s="844" t="s">
        <v>1</v>
      </c>
      <c r="D173" s="779">
        <v>75</v>
      </c>
      <c r="E173" s="779">
        <v>75</v>
      </c>
      <c r="F173" s="779">
        <v>100</v>
      </c>
      <c r="G173" s="779">
        <v>100</v>
      </c>
      <c r="H173" s="779">
        <v>75</v>
      </c>
      <c r="I173" s="779">
        <v>75</v>
      </c>
      <c r="J173" s="779">
        <v>75</v>
      </c>
      <c r="K173" s="779">
        <v>125</v>
      </c>
      <c r="L173" s="779">
        <v>125</v>
      </c>
      <c r="M173" s="951">
        <v>200</v>
      </c>
      <c r="N173" s="779">
        <v>150</v>
      </c>
      <c r="O173" s="779">
        <v>150</v>
      </c>
      <c r="P173" s="779">
        <v>150</v>
      </c>
      <c r="Q173" s="779">
        <v>150</v>
      </c>
      <c r="R173" s="779">
        <v>150</v>
      </c>
      <c r="S173" s="779">
        <v>150</v>
      </c>
      <c r="T173" s="779">
        <v>150</v>
      </c>
      <c r="U173" s="779">
        <v>150</v>
      </c>
      <c r="V173" s="780">
        <v>175</v>
      </c>
    </row>
    <row r="174" spans="2:22" s="755" customFormat="1">
      <c r="B174" s="845"/>
      <c r="C174" s="846" t="s">
        <v>297</v>
      </c>
      <c r="D174" s="931">
        <v>14.395732624412563</v>
      </c>
      <c r="E174" s="931">
        <v>14.697525788320494</v>
      </c>
      <c r="F174" s="931">
        <v>15.527296371745</v>
      </c>
      <c r="G174" s="931">
        <v>16.276531184664947</v>
      </c>
      <c r="H174" s="931">
        <v>16.635962626999259</v>
      </c>
      <c r="I174" s="931">
        <v>16.643081658196841</v>
      </c>
      <c r="J174" s="931">
        <v>16.61566265060241</v>
      </c>
      <c r="K174" s="931">
        <v>17.227767741559205</v>
      </c>
      <c r="L174" s="931">
        <v>17.41377049180328</v>
      </c>
      <c r="M174" s="940">
        <v>11.688589083672586</v>
      </c>
      <c r="N174" s="931">
        <v>12.494916759684354</v>
      </c>
      <c r="O174" s="931">
        <v>12.546656655173642</v>
      </c>
      <c r="P174" s="931">
        <v>13.168939550808281</v>
      </c>
      <c r="Q174" s="931">
        <v>13.636426145766329</v>
      </c>
      <c r="R174" s="931">
        <v>15.334323271025506</v>
      </c>
      <c r="S174" s="931">
        <v>15.608591465948839</v>
      </c>
      <c r="T174" s="931">
        <v>16.202502759152718</v>
      </c>
      <c r="U174" s="931">
        <v>16.672985853497149</v>
      </c>
      <c r="V174" s="932">
        <v>17.142784506094106</v>
      </c>
    </row>
    <row r="175" spans="2:22" s="755" customFormat="1">
      <c r="B175" s="843" t="s">
        <v>70</v>
      </c>
      <c r="C175" s="844" t="s">
        <v>1</v>
      </c>
      <c r="D175" s="779">
        <v>250</v>
      </c>
      <c r="E175" s="779">
        <v>250</v>
      </c>
      <c r="F175" s="779">
        <v>475</v>
      </c>
      <c r="G175" s="779">
        <v>375</v>
      </c>
      <c r="H175" s="779">
        <v>350</v>
      </c>
      <c r="I175" s="779">
        <v>325</v>
      </c>
      <c r="J175" s="779">
        <v>325</v>
      </c>
      <c r="K175" s="779">
        <v>350</v>
      </c>
      <c r="L175" s="779">
        <v>325</v>
      </c>
      <c r="M175" s="951">
        <v>3400</v>
      </c>
      <c r="N175" s="779">
        <v>3000</v>
      </c>
      <c r="O175" s="779">
        <v>2800</v>
      </c>
      <c r="P175" s="779">
        <v>3100</v>
      </c>
      <c r="Q175" s="779">
        <v>3100</v>
      </c>
      <c r="R175" s="779">
        <v>3100</v>
      </c>
      <c r="S175" s="779">
        <v>3100</v>
      </c>
      <c r="T175" s="779">
        <v>2800</v>
      </c>
      <c r="U175" s="779">
        <v>2900</v>
      </c>
      <c r="V175" s="780">
        <v>3000</v>
      </c>
    </row>
    <row r="176" spans="2:22" s="755" customFormat="1">
      <c r="B176" s="845"/>
      <c r="C176" s="846" t="s">
        <v>297</v>
      </c>
      <c r="D176" s="931">
        <v>9.418832726731015</v>
      </c>
      <c r="E176" s="931">
        <v>9.56187079194438</v>
      </c>
      <c r="F176" s="931">
        <v>8.1635581386426672</v>
      </c>
      <c r="G176" s="931">
        <v>8.7169061992640451</v>
      </c>
      <c r="H176" s="931">
        <v>9.0666436724354718</v>
      </c>
      <c r="I176" s="931">
        <v>9.5401768686702546</v>
      </c>
      <c r="J176" s="931">
        <v>10.020121580547112</v>
      </c>
      <c r="K176" s="931">
        <v>10.574004963903553</v>
      </c>
      <c r="L176" s="931">
        <v>10.595424242424242</v>
      </c>
      <c r="M176" s="940">
        <v>7.1893540283378483</v>
      </c>
      <c r="N176" s="931">
        <v>7.531442892108748</v>
      </c>
      <c r="O176" s="931">
        <v>7.4952764250412489</v>
      </c>
      <c r="P176" s="931">
        <v>7.70500937195517</v>
      </c>
      <c r="Q176" s="931">
        <v>7.8343745343365878</v>
      </c>
      <c r="R176" s="931">
        <v>7.878339298673807</v>
      </c>
      <c r="S176" s="931">
        <v>8.182427277468669</v>
      </c>
      <c r="T176" s="931">
        <v>8.360952295437551</v>
      </c>
      <c r="U176" s="931">
        <v>8.923950078626115</v>
      </c>
      <c r="V176" s="932">
        <v>9.2755523509720845</v>
      </c>
    </row>
    <row r="177" spans="2:22" s="755" customFormat="1">
      <c r="B177" s="843" t="s">
        <v>2</v>
      </c>
      <c r="C177" s="844" t="s">
        <v>1</v>
      </c>
      <c r="D177" s="779">
        <v>50</v>
      </c>
      <c r="E177" s="779">
        <v>50</v>
      </c>
      <c r="F177" s="779">
        <v>150</v>
      </c>
      <c r="G177" s="779">
        <v>125</v>
      </c>
      <c r="H177" s="779">
        <v>125</v>
      </c>
      <c r="I177" s="779">
        <v>100</v>
      </c>
      <c r="J177" s="779">
        <v>100</v>
      </c>
      <c r="K177" s="779">
        <v>100</v>
      </c>
      <c r="L177" s="779">
        <v>100</v>
      </c>
      <c r="M177" s="951">
        <v>550</v>
      </c>
      <c r="N177" s="779">
        <v>550</v>
      </c>
      <c r="O177" s="779">
        <v>450</v>
      </c>
      <c r="P177" s="779">
        <v>475</v>
      </c>
      <c r="Q177" s="779">
        <v>475</v>
      </c>
      <c r="R177" s="779">
        <v>450</v>
      </c>
      <c r="S177" s="779">
        <v>500</v>
      </c>
      <c r="T177" s="779">
        <v>550</v>
      </c>
      <c r="U177" s="779">
        <v>650</v>
      </c>
      <c r="V177" s="780">
        <v>650</v>
      </c>
    </row>
    <row r="178" spans="2:22">
      <c r="B178" s="847"/>
      <c r="C178" s="848" t="s">
        <v>297</v>
      </c>
      <c r="D178" s="928">
        <v>9.4070719162999037</v>
      </c>
      <c r="E178" s="928">
        <v>9.3578626872023172</v>
      </c>
      <c r="F178" s="928">
        <v>7.5274822685694405</v>
      </c>
      <c r="G178" s="928">
        <v>8.2542562966013673</v>
      </c>
      <c r="H178" s="928">
        <v>8.8299803269749173</v>
      </c>
      <c r="I178" s="928">
        <v>8.7661994492110331</v>
      </c>
      <c r="J178" s="928">
        <v>9.6795833333333352</v>
      </c>
      <c r="K178" s="928">
        <v>10.192441144176302</v>
      </c>
      <c r="L178" s="928">
        <v>10.304375</v>
      </c>
      <c r="M178" s="936">
        <v>6.9669727978195954</v>
      </c>
      <c r="N178" s="928">
        <v>7.7162884930763918</v>
      </c>
      <c r="O178" s="928">
        <v>7.4207645066300651</v>
      </c>
      <c r="P178" s="928">
        <v>7.5538013908414516</v>
      </c>
      <c r="Q178" s="928">
        <v>8.1366202370486338</v>
      </c>
      <c r="R178" s="928">
        <v>8.3154314732851216</v>
      </c>
      <c r="S178" s="928">
        <v>8.5336830048019952</v>
      </c>
      <c r="T178" s="928">
        <v>8.4880985841142937</v>
      </c>
      <c r="U178" s="928">
        <v>8.789417297692756</v>
      </c>
      <c r="V178" s="929">
        <v>9.2111447869970355</v>
      </c>
    </row>
    <row r="179" spans="2:22">
      <c r="B179" s="964" t="s">
        <v>415</v>
      </c>
      <c r="C179" s="965"/>
      <c r="D179" s="966" t="s">
        <v>415</v>
      </c>
      <c r="E179" s="966"/>
      <c r="F179" s="966"/>
      <c r="G179" s="966"/>
      <c r="H179" s="966"/>
      <c r="I179" s="966"/>
      <c r="J179" s="966"/>
      <c r="K179" s="966"/>
      <c r="L179" s="966"/>
      <c r="M179" s="967"/>
      <c r="N179" s="966"/>
      <c r="O179" s="966"/>
      <c r="P179" s="966"/>
      <c r="Q179" s="966"/>
      <c r="R179" s="966"/>
      <c r="S179" s="966"/>
      <c r="T179" s="966"/>
      <c r="U179" s="966"/>
      <c r="V179" s="968"/>
    </row>
    <row r="180" spans="2:22">
      <c r="B180" s="843" t="s">
        <v>100</v>
      </c>
      <c r="C180" s="844" t="s">
        <v>1</v>
      </c>
      <c r="D180" s="779">
        <v>50</v>
      </c>
      <c r="E180" s="779">
        <v>50</v>
      </c>
      <c r="F180" s="779">
        <v>100</v>
      </c>
      <c r="G180" s="779">
        <v>100</v>
      </c>
      <c r="H180" s="779">
        <v>75</v>
      </c>
      <c r="I180" s="779">
        <v>75</v>
      </c>
      <c r="J180" s="779">
        <v>75</v>
      </c>
      <c r="K180" s="779">
        <v>75</v>
      </c>
      <c r="L180" s="779">
        <v>75</v>
      </c>
      <c r="M180" s="951">
        <v>350</v>
      </c>
      <c r="N180" s="779">
        <v>350</v>
      </c>
      <c r="O180" s="779">
        <v>350</v>
      </c>
      <c r="P180" s="779">
        <v>400</v>
      </c>
      <c r="Q180" s="779">
        <v>400</v>
      </c>
      <c r="R180" s="779">
        <v>400</v>
      </c>
      <c r="S180" s="779">
        <v>425</v>
      </c>
      <c r="T180" s="779">
        <v>500</v>
      </c>
      <c r="U180" s="779">
        <v>475</v>
      </c>
      <c r="V180" s="780">
        <v>500</v>
      </c>
    </row>
    <row r="181" spans="2:22">
      <c r="B181" s="845"/>
      <c r="C181" s="846" t="s">
        <v>297</v>
      </c>
      <c r="D181" s="931">
        <v>21.249793674793665</v>
      </c>
      <c r="E181" s="931">
        <v>20.8749738730126</v>
      </c>
      <c r="F181" s="931">
        <v>17.539871289241553</v>
      </c>
      <c r="G181" s="931">
        <v>17.928490016863758</v>
      </c>
      <c r="H181" s="931">
        <v>20.908607371323921</v>
      </c>
      <c r="I181" s="931">
        <v>20.401363082074948</v>
      </c>
      <c r="J181" s="931">
        <v>20.563995772937172</v>
      </c>
      <c r="K181" s="931">
        <v>20.795070872509889</v>
      </c>
      <c r="L181" s="931">
        <v>21.404466755686268</v>
      </c>
      <c r="M181" s="940">
        <v>11.825188260382243</v>
      </c>
      <c r="N181" s="931">
        <v>12.166540268202951</v>
      </c>
      <c r="O181" s="931">
        <v>12.591472056008408</v>
      </c>
      <c r="P181" s="931">
        <v>13.325054517203995</v>
      </c>
      <c r="Q181" s="931">
        <v>13.822280131745218</v>
      </c>
      <c r="R181" s="931">
        <v>13.822280131745218</v>
      </c>
      <c r="S181" s="931">
        <v>13.484620162788357</v>
      </c>
      <c r="T181" s="931">
        <v>14.190698940299084</v>
      </c>
      <c r="U181" s="931">
        <v>14.380665047392577</v>
      </c>
      <c r="V181" s="932">
        <v>14.195619104830723</v>
      </c>
    </row>
    <row r="182" spans="2:22">
      <c r="B182" s="843" t="s">
        <v>101</v>
      </c>
      <c r="C182" s="844" t="s">
        <v>1</v>
      </c>
      <c r="D182" s="779">
        <v>75</v>
      </c>
      <c r="E182" s="779">
        <v>75</v>
      </c>
      <c r="F182" s="779">
        <v>50</v>
      </c>
      <c r="G182" s="779">
        <v>50</v>
      </c>
      <c r="H182" s="779">
        <v>75</v>
      </c>
      <c r="I182" s="779">
        <v>75</v>
      </c>
      <c r="J182" s="779">
        <v>100</v>
      </c>
      <c r="K182" s="779">
        <v>75</v>
      </c>
      <c r="L182" s="779">
        <v>100</v>
      </c>
      <c r="M182" s="951">
        <v>250</v>
      </c>
      <c r="N182" s="779">
        <v>225</v>
      </c>
      <c r="O182" s="779">
        <v>250</v>
      </c>
      <c r="P182" s="779">
        <v>200</v>
      </c>
      <c r="Q182" s="779">
        <v>200</v>
      </c>
      <c r="R182" s="779">
        <v>200</v>
      </c>
      <c r="S182" s="779">
        <v>150</v>
      </c>
      <c r="T182" s="779">
        <v>175</v>
      </c>
      <c r="U182" s="779">
        <v>175</v>
      </c>
      <c r="V182" s="780">
        <v>175</v>
      </c>
    </row>
    <row r="183" spans="2:22">
      <c r="B183" s="845"/>
      <c r="C183" s="846" t="s">
        <v>297</v>
      </c>
      <c r="D183" s="931">
        <v>16.666827987819026</v>
      </c>
      <c r="E183" s="931">
        <v>16.584014095994437</v>
      </c>
      <c r="F183" s="931">
        <v>16.959920247597307</v>
      </c>
      <c r="G183" s="931">
        <v>17.402841246481461</v>
      </c>
      <c r="H183" s="931">
        <v>18.547187422618183</v>
      </c>
      <c r="I183" s="931">
        <v>20.884736150177261</v>
      </c>
      <c r="J183" s="931">
        <v>21.750602547793058</v>
      </c>
      <c r="K183" s="931">
        <v>19.914705049613634</v>
      </c>
      <c r="L183" s="931">
        <v>18.102779698591583</v>
      </c>
      <c r="M183" s="940">
        <v>11.875296048845062</v>
      </c>
      <c r="N183" s="931">
        <v>12.086054042862212</v>
      </c>
      <c r="O183" s="931">
        <v>12.584358689073703</v>
      </c>
      <c r="P183" s="931">
        <v>13.078507034705623</v>
      </c>
      <c r="Q183" s="931">
        <v>14.140252546759662</v>
      </c>
      <c r="R183" s="931">
        <v>14.125612560630406</v>
      </c>
      <c r="S183" s="931">
        <v>14.64419098442119</v>
      </c>
      <c r="T183" s="931">
        <v>16.526405299846285</v>
      </c>
      <c r="U183" s="931">
        <v>16.680356715954321</v>
      </c>
      <c r="V183" s="932">
        <v>17.59697199629386</v>
      </c>
    </row>
    <row r="184" spans="2:22">
      <c r="B184" s="843" t="s">
        <v>70</v>
      </c>
      <c r="C184" s="844" t="s">
        <v>1</v>
      </c>
      <c r="D184" s="779">
        <v>475</v>
      </c>
      <c r="E184" s="779">
        <v>500</v>
      </c>
      <c r="F184" s="779">
        <v>425</v>
      </c>
      <c r="G184" s="779">
        <v>400</v>
      </c>
      <c r="H184" s="779">
        <v>400</v>
      </c>
      <c r="I184" s="779">
        <v>450</v>
      </c>
      <c r="J184" s="779">
        <v>425</v>
      </c>
      <c r="K184" s="779">
        <v>400</v>
      </c>
      <c r="L184" s="779">
        <v>375</v>
      </c>
      <c r="M184" s="951">
        <v>3000</v>
      </c>
      <c r="N184" s="779">
        <v>3200</v>
      </c>
      <c r="O184" s="779">
        <v>3500</v>
      </c>
      <c r="P184" s="779">
        <v>3800</v>
      </c>
      <c r="Q184" s="779">
        <v>3800</v>
      </c>
      <c r="R184" s="779">
        <v>4000</v>
      </c>
      <c r="S184" s="779">
        <v>4100</v>
      </c>
      <c r="T184" s="779">
        <v>4700</v>
      </c>
      <c r="U184" s="779">
        <v>4700</v>
      </c>
      <c r="V184" s="780">
        <v>5100</v>
      </c>
    </row>
    <row r="185" spans="2:22">
      <c r="B185" s="845"/>
      <c r="C185" s="846" t="s">
        <v>297</v>
      </c>
      <c r="D185" s="931">
        <v>9.3804424546205354</v>
      </c>
      <c r="E185" s="931">
        <v>9.50800034031088</v>
      </c>
      <c r="F185" s="931">
        <v>9.7577392119652266</v>
      </c>
      <c r="G185" s="931">
        <v>9.8654160101062054</v>
      </c>
      <c r="H185" s="931">
        <v>13.744753419612447</v>
      </c>
      <c r="I185" s="931">
        <v>10.489460867734072</v>
      </c>
      <c r="J185" s="931">
        <v>10.723898877487921</v>
      </c>
      <c r="K185" s="931">
        <v>11.30001939124597</v>
      </c>
      <c r="L185" s="931">
        <v>11.392965704943958</v>
      </c>
      <c r="M185" s="940">
        <v>7.1977433124243806</v>
      </c>
      <c r="N185" s="931">
        <v>7.3449786274260314</v>
      </c>
      <c r="O185" s="931">
        <v>7.6782635016937064</v>
      </c>
      <c r="P185" s="931">
        <v>7.7149893144857185</v>
      </c>
      <c r="Q185" s="931">
        <v>7.9926456327629811</v>
      </c>
      <c r="R185" s="931">
        <v>8.08476008500057</v>
      </c>
      <c r="S185" s="931">
        <v>8.3022800758760926</v>
      </c>
      <c r="T185" s="931">
        <v>8.5299763867822236</v>
      </c>
      <c r="U185" s="931">
        <v>8.83089695156491</v>
      </c>
      <c r="V185" s="932">
        <v>9.3911650593667062</v>
      </c>
    </row>
    <row r="186" spans="2:22">
      <c r="B186" s="843" t="s">
        <v>2</v>
      </c>
      <c r="C186" s="844" t="s">
        <v>1</v>
      </c>
      <c r="D186" s="779">
        <v>75</v>
      </c>
      <c r="E186" s="779">
        <v>75</v>
      </c>
      <c r="F186" s="779">
        <v>100</v>
      </c>
      <c r="G186" s="779">
        <v>125</v>
      </c>
      <c r="H186" s="779">
        <v>125</v>
      </c>
      <c r="I186" s="779">
        <v>125</v>
      </c>
      <c r="J186" s="779">
        <v>125</v>
      </c>
      <c r="K186" s="779">
        <v>125</v>
      </c>
      <c r="L186" s="779">
        <v>150</v>
      </c>
      <c r="M186" s="951">
        <v>600</v>
      </c>
      <c r="N186" s="779">
        <v>600</v>
      </c>
      <c r="O186" s="779">
        <v>600</v>
      </c>
      <c r="P186" s="779">
        <v>600</v>
      </c>
      <c r="Q186" s="779">
        <v>600</v>
      </c>
      <c r="R186" s="779">
        <v>550</v>
      </c>
      <c r="S186" s="779">
        <v>600</v>
      </c>
      <c r="T186" s="779">
        <v>650</v>
      </c>
      <c r="U186" s="779">
        <v>700</v>
      </c>
      <c r="V186" s="780">
        <v>700</v>
      </c>
    </row>
    <row r="187" spans="2:22" ht="15" thickBot="1">
      <c r="B187" s="849"/>
      <c r="C187" s="850" t="s">
        <v>297</v>
      </c>
      <c r="D187" s="934">
        <v>10.045488981645992</v>
      </c>
      <c r="E187" s="934">
        <v>10.022298062604262</v>
      </c>
      <c r="F187" s="934">
        <v>10.80716401522149</v>
      </c>
      <c r="G187" s="934">
        <v>10.96652350918894</v>
      </c>
      <c r="H187" s="934">
        <v>13.478348920945241</v>
      </c>
      <c r="I187" s="934">
        <v>11.136816823082201</v>
      </c>
      <c r="J187" s="934">
        <v>12.511571325095057</v>
      </c>
      <c r="K187" s="934">
        <v>13.010192822493588</v>
      </c>
      <c r="L187" s="934">
        <v>13.646461963599249</v>
      </c>
      <c r="M187" s="938">
        <v>7.6476823496024595</v>
      </c>
      <c r="N187" s="934">
        <v>7.5378688585357807</v>
      </c>
      <c r="O187" s="934">
        <v>7.8028735843144421</v>
      </c>
      <c r="P187" s="934">
        <v>8.2001315123419509</v>
      </c>
      <c r="Q187" s="934">
        <v>8.7262465991950133</v>
      </c>
      <c r="R187" s="934">
        <v>8.5336198403439418</v>
      </c>
      <c r="S187" s="934">
        <v>8.89011046100942</v>
      </c>
      <c r="T187" s="934">
        <v>9.2986720578211468</v>
      </c>
      <c r="U187" s="934">
        <v>9.5149532365435583</v>
      </c>
      <c r="V187" s="935">
        <v>9.7131617937576635</v>
      </c>
    </row>
  </sheetData>
  <pageMargins left="0.7" right="0.7" top="0.75" bottom="0.75" header="0.3" footer="0.3"/>
  <pageSetup paperSize="9" orientation="portrait"/>
  <headerFooter scaleWithDoc="1" alignWithMargins="0" differentFirst="0" differentOddEven="0"/>
  <drawing r:id="rId1"/>
  <extLst/>
</worksheet>
</file>

<file path=xl/worksheets/sheet4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BA0C2F"/>
  </sheetPr>
  <dimension ref="A1:C26"/>
  <sheetViews>
    <sheetView zoomScale="85" view="normal" workbookViewId="0">
      <selection pane="topLeft" activeCell="A1" sqref="A1"/>
    </sheetView>
  </sheetViews>
  <sheetFormatPr defaultRowHeight="14.25"/>
  <cols>
    <col min="1" max="1" width="4.75390625" style="24" customWidth="1"/>
    <col min="2" max="2" width="10.75390625" style="24" customWidth="1"/>
    <col min="3" max="16384" width="9.125" style="24" customWidth="1"/>
  </cols>
  <sheetData>
    <row r="1" s="1022" customFormat="1"/>
    <row r="2" s="981" customFormat="1"/>
    <row r="3" s="982" customFormat="1"/>
    <row r="5" spans="2:2" s="87" customFormat="1" ht="18">
      <c r="B5" s="975" t="s">
        <v>375</v>
      </c>
    </row>
    <row r="6" spans="2:2" s="87" customFormat="1" ht="15.75">
      <c r="B6" s="983"/>
    </row>
    <row r="19" spans="2:3" ht="15.75">
      <c r="B19" s="976" t="s">
        <v>78</v>
      </c>
      <c r="C19" s="64"/>
    </row>
    <row r="20" spans="2:3" ht="15">
      <c r="B20" s="977">
        <v>6.1</v>
      </c>
      <c r="C20" s="234" t="s">
        <v>324</v>
      </c>
    </row>
    <row r="21" spans="2:3" ht="15">
      <c r="B21" s="977">
        <v>6.2</v>
      </c>
      <c r="C21" s="234" t="s">
        <v>325</v>
      </c>
    </row>
    <row r="22" spans="2:3" ht="15">
      <c r="B22" s="977">
        <v>6.3</v>
      </c>
      <c r="C22" s="234" t="s">
        <v>28</v>
      </c>
    </row>
    <row r="23" spans="2:3">
      <c r="B23" s="1035"/>
      <c r="C23" s="1036"/>
    </row>
    <row r="24" spans="2:3">
      <c r="B24" s="1035"/>
      <c r="C24" s="1036"/>
    </row>
    <row r="25" spans="2:3">
      <c r="B25" s="1035"/>
      <c r="C25" s="1036"/>
    </row>
    <row r="26" spans="2:2">
      <c r="B26" s="1037"/>
    </row>
  </sheetData>
  <hyperlinks>
    <hyperlink ref="B20" location="'7.1'!A1" display="6.1"/>
    <hyperlink ref="B21" location="'7.2'!A1" display="6.2"/>
    <hyperlink ref="B22" location="'7.3'!A1" display="6.3"/>
  </hyperlinks>
  <pageMargins left="0.7" right="0.7" top="0.75" bottom="0.75" header="0.3" footer="0.3"/>
  <headerFooter scaleWithDoc="1" alignWithMargins="0" differentFirst="0" differentOddEven="0"/>
  <drawing r:id="rId1"/>
  <extLst/>
</worksheet>
</file>

<file path=xl/worksheets/sheet4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E9B2AD"/>
  </sheetPr>
  <dimension ref="A1:P114"/>
  <sheetViews>
    <sheetView zoomScale="85" view="normal" workbookViewId="0">
      <selection pane="topLeft" activeCell="A1" sqref="A1"/>
    </sheetView>
  </sheetViews>
  <sheetFormatPr defaultRowHeight="14.25"/>
  <cols>
    <col min="1" max="1" width="4.75390625" style="24" customWidth="1"/>
    <col min="2" max="2" width="40.25390625" style="24" customWidth="1"/>
    <col min="3" max="14" width="16.625" style="24" customWidth="1"/>
    <col min="15" max="16" width="16.75390625" style="24" customWidth="1"/>
    <col min="17" max="16384" width="9.125" style="24" customWidth="1"/>
  </cols>
  <sheetData>
    <row r="1" s="1022" customFormat="1"/>
    <row r="2" s="981" customFormat="1"/>
    <row r="3" s="982" customFormat="1"/>
    <row r="5" spans="2:2" s="87" customFormat="1" ht="18">
      <c r="B5" s="978" t="s">
        <v>375</v>
      </c>
    </row>
    <row r="6" spans="2:2" s="87" customFormat="1" ht="15.75">
      <c r="B6" s="983" t="s">
        <v>376</v>
      </c>
    </row>
    <row r="7" spans="2:15" s="25" customFormat="1">
      <c r="B7" s="88"/>
      <c r="C7" s="88"/>
      <c r="D7" s="88"/>
      <c r="E7" s="88"/>
      <c r="F7" s="88"/>
      <c r="G7" s="88"/>
      <c r="H7" s="88"/>
      <c r="I7" s="88"/>
      <c r="J7" s="88"/>
      <c r="K7" s="88"/>
      <c r="L7" s="88"/>
      <c r="M7" s="88"/>
      <c r="N7" s="88"/>
      <c r="O7" s="88"/>
    </row>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1" spans="2:2" ht="15">
      <c r="B21" s="18" t="s">
        <v>377</v>
      </c>
    </row>
    <row r="22" spans="2:2">
      <c r="B22" s="16" t="s">
        <v>57</v>
      </c>
    </row>
    <row r="24" spans="2:2" ht="15.75" thickBot="1">
      <c r="B24" s="18" t="s">
        <v>83</v>
      </c>
    </row>
    <row r="25" spans="2:5" ht="15" thickBot="1">
      <c r="B25" s="1023"/>
      <c r="C25" s="1024" t="s">
        <v>61</v>
      </c>
      <c r="D25" s="1024" t="s">
        <v>84</v>
      </c>
      <c r="E25" s="1025" t="s">
        <v>27</v>
      </c>
    </row>
    <row r="26" spans="2:5" ht="15">
      <c r="B26" s="78" t="s">
        <v>85</v>
      </c>
      <c r="C26" s="43">
        <v>155000</v>
      </c>
      <c r="D26" s="44">
        <v>11700</v>
      </c>
      <c r="E26" s="45">
        <v>143000</v>
      </c>
    </row>
    <row r="27" spans="2:14" s="212" customFormat="1">
      <c r="B27" s="443" t="s">
        <v>326</v>
      </c>
      <c r="C27" s="377">
        <v>0.28933446131202517</v>
      </c>
      <c r="D27" s="1013">
        <v>0.040317709586873571</v>
      </c>
      <c r="E27" s="217">
        <v>0.30971712034221438</v>
      </c>
      <c r="H27" s="24"/>
      <c r="I27" s="24"/>
      <c r="J27" s="24"/>
      <c r="K27" s="24"/>
      <c r="L27" s="24"/>
      <c r="M27" s="24"/>
      <c r="N27" s="24"/>
    </row>
    <row r="28" spans="2:14" s="212" customFormat="1">
      <c r="B28" s="443" t="s">
        <v>327</v>
      </c>
      <c r="C28" s="377">
        <v>0.18728800073202684</v>
      </c>
      <c r="D28" s="1013">
        <v>0.017654735138490911</v>
      </c>
      <c r="E28" s="217">
        <v>0.20117291806717372</v>
      </c>
      <c r="H28" s="24"/>
      <c r="I28" s="24"/>
      <c r="J28" s="24"/>
      <c r="K28" s="24"/>
      <c r="L28" s="24"/>
      <c r="M28" s="24"/>
      <c r="N28" s="24"/>
    </row>
    <row r="29" spans="2:5" s="212" customFormat="1" ht="15" thickBot="1">
      <c r="B29" s="218" t="s">
        <v>328</v>
      </c>
      <c r="C29" s="808">
        <v>0.52337753795594777</v>
      </c>
      <c r="D29" s="432">
        <v>0.94202755527463522</v>
      </c>
      <c r="E29" s="433">
        <v>0.48910996159061176</v>
      </c>
    </row>
    <row r="30" spans="3:5">
      <c r="C30" s="369"/>
      <c r="D30" s="369"/>
      <c r="E30" s="369"/>
    </row>
    <row r="31" spans="2:2" ht="15.75" thickBot="1">
      <c r="B31" s="18" t="s">
        <v>91</v>
      </c>
    </row>
    <row r="32" spans="2:10" ht="43.5" thickBot="1">
      <c r="B32" s="1026"/>
      <c r="C32" s="1027" t="s">
        <v>74</v>
      </c>
      <c r="D32" s="1027" t="s">
        <v>92</v>
      </c>
      <c r="E32" s="1027" t="s">
        <v>93</v>
      </c>
      <c r="F32" s="1027" t="s">
        <v>94</v>
      </c>
      <c r="G32" s="1027" t="s">
        <v>95</v>
      </c>
      <c r="H32" s="1026" t="s">
        <v>96</v>
      </c>
      <c r="I32" s="1027" t="s">
        <v>97</v>
      </c>
      <c r="J32" s="1028" t="s">
        <v>98</v>
      </c>
    </row>
    <row r="33" spans="2:10" ht="15">
      <c r="B33" s="78" t="s">
        <v>85</v>
      </c>
      <c r="C33" s="44">
        <v>155000</v>
      </c>
      <c r="D33" s="44">
        <v>79000</v>
      </c>
      <c r="E33" s="44">
        <v>3100</v>
      </c>
      <c r="F33" s="44">
        <v>62000</v>
      </c>
      <c r="G33" s="44">
        <v>10500</v>
      </c>
      <c r="H33" s="1029">
        <v>39000</v>
      </c>
      <c r="I33" s="44">
        <v>28000</v>
      </c>
      <c r="J33" s="45">
        <v>61000</v>
      </c>
    </row>
    <row r="34" spans="2:10" s="212" customFormat="1">
      <c r="B34" s="443" t="s">
        <v>326</v>
      </c>
      <c r="C34" s="1013">
        <v>0.28933446131202517</v>
      </c>
      <c r="D34" s="1013">
        <v>0.2574919839333375</v>
      </c>
      <c r="E34" s="1013">
        <v>0.21808620795763681</v>
      </c>
      <c r="F34" s="1013">
        <v>0.37386738915933437</v>
      </c>
      <c r="G34" s="1013">
        <v>0.051693933476531742</v>
      </c>
      <c r="H34" s="738">
        <v>0.24981870430768729</v>
      </c>
      <c r="I34" s="1013">
        <v>0.32487710786400642</v>
      </c>
      <c r="J34" s="217">
        <v>0.37628360142183931</v>
      </c>
    </row>
    <row r="35" spans="2:10" s="212" customFormat="1">
      <c r="B35" s="443" t="s">
        <v>327</v>
      </c>
      <c r="C35" s="1013">
        <v>0.18728800073202684</v>
      </c>
      <c r="D35" s="1013">
        <v>0.17551998153019038</v>
      </c>
      <c r="E35" s="1013">
        <v>0.15312880433387965</v>
      </c>
      <c r="F35" s="1013">
        <v>0.22837846400560236</v>
      </c>
      <c r="G35" s="1013">
        <v>0.044344959392284694</v>
      </c>
      <c r="H35" s="738">
        <v>0.18583505711858614</v>
      </c>
      <c r="I35" s="1013">
        <v>0.20090700950010265</v>
      </c>
      <c r="J35" s="217">
        <v>0.23115647276029272</v>
      </c>
    </row>
    <row r="36" spans="2:10" s="212" customFormat="1" ht="15" thickBot="1">
      <c r="B36" s="218" t="s">
        <v>328</v>
      </c>
      <c r="C36" s="432">
        <v>0.52337753795594777</v>
      </c>
      <c r="D36" s="432">
        <v>0.56698803453647229</v>
      </c>
      <c r="E36" s="432">
        <v>0.62878498770848357</v>
      </c>
      <c r="F36" s="432">
        <v>0.39775414683506405</v>
      </c>
      <c r="G36" s="432">
        <v>0.90396110713118361</v>
      </c>
      <c r="H36" s="1030">
        <v>0.5643462385737269</v>
      </c>
      <c r="I36" s="432">
        <v>0.47421588263589</v>
      </c>
      <c r="J36" s="433">
        <v>0.39255992581786853</v>
      </c>
    </row>
    <row r="37" spans="3:10">
      <c r="C37" s="369"/>
      <c r="D37" s="369"/>
      <c r="E37" s="369"/>
      <c r="F37" s="369"/>
      <c r="G37" s="369"/>
      <c r="H37" s="369"/>
      <c r="I37" s="369"/>
      <c r="J37" s="369"/>
    </row>
    <row r="38" spans="2:2" ht="15.75" thickBot="1">
      <c r="B38" s="18" t="s">
        <v>99</v>
      </c>
    </row>
    <row r="39" spans="2:16" s="106" customFormat="1" ht="29.25" thickBot="1">
      <c r="B39" s="1031"/>
      <c r="C39" s="1027" t="s">
        <v>64</v>
      </c>
      <c r="D39" s="1027" t="s">
        <v>100</v>
      </c>
      <c r="E39" s="1027" t="s">
        <v>101</v>
      </c>
      <c r="F39" s="1027" t="s">
        <v>70</v>
      </c>
      <c r="G39" s="1027" t="s">
        <v>2</v>
      </c>
      <c r="H39" s="1026" t="s">
        <v>102</v>
      </c>
      <c r="I39" s="1027" t="s">
        <v>103</v>
      </c>
      <c r="J39" s="1027" t="s">
        <v>104</v>
      </c>
      <c r="K39" s="1027" t="s">
        <v>105</v>
      </c>
      <c r="L39" s="1027" t="s">
        <v>106</v>
      </c>
      <c r="M39" s="1027" t="s">
        <v>107</v>
      </c>
      <c r="N39" s="1027" t="s">
        <v>108</v>
      </c>
      <c r="O39" s="1027" t="s">
        <v>109</v>
      </c>
      <c r="P39" s="990" t="s">
        <v>153</v>
      </c>
    </row>
    <row r="40" spans="2:16" ht="15">
      <c r="B40" s="78" t="s">
        <v>85</v>
      </c>
      <c r="C40" s="44">
        <v>155000</v>
      </c>
      <c r="D40" s="44">
        <v>12500</v>
      </c>
      <c r="E40" s="44">
        <v>6000</v>
      </c>
      <c r="F40" s="44">
        <v>113000</v>
      </c>
      <c r="G40" s="44">
        <v>23000</v>
      </c>
      <c r="H40" s="1029">
        <v>1600</v>
      </c>
      <c r="I40" s="44">
        <v>2700</v>
      </c>
      <c r="J40" s="44">
        <v>2100</v>
      </c>
      <c r="K40" s="44">
        <v>400</v>
      </c>
      <c r="L40" s="44">
        <v>3300</v>
      </c>
      <c r="M40" s="44">
        <v>9500</v>
      </c>
      <c r="N40" s="44">
        <v>96000</v>
      </c>
      <c r="O40" s="44">
        <v>5300</v>
      </c>
      <c r="P40" s="45"/>
    </row>
    <row r="41" spans="2:16" s="212" customFormat="1">
      <c r="B41" s="443" t="s">
        <v>326</v>
      </c>
      <c r="C41" s="1013">
        <v>0.28933446131202517</v>
      </c>
      <c r="D41" s="1013">
        <v>0.21415902578150206</v>
      </c>
      <c r="E41" s="1013">
        <v>0.1781840946241946</v>
      </c>
      <c r="F41" s="1013">
        <v>0.33389084261554752</v>
      </c>
      <c r="G41" s="1013">
        <v>0.13966426483815503</v>
      </c>
      <c r="H41" s="738">
        <v>0.18786541138912852</v>
      </c>
      <c r="I41" s="1013">
        <v>0.22027936115749411</v>
      </c>
      <c r="J41" s="1013">
        <v>0.029333351367259283</v>
      </c>
      <c r="K41" s="1013">
        <v>0.016360491710124693</v>
      </c>
      <c r="L41" s="1013">
        <v>0.29480839011475923</v>
      </c>
      <c r="M41" s="1013">
        <v>0.33439551005346324</v>
      </c>
      <c r="N41" s="1013">
        <v>0.34276750745845685</v>
      </c>
      <c r="O41" s="1013">
        <v>0.22531378068838209</v>
      </c>
      <c r="P41" s="217"/>
    </row>
    <row r="42" spans="2:16" s="212" customFormat="1">
      <c r="B42" s="443" t="s">
        <v>327</v>
      </c>
      <c r="C42" s="1013">
        <v>0.18728800073202684</v>
      </c>
      <c r="D42" s="1013">
        <v>0.09596717103461247</v>
      </c>
      <c r="E42" s="1013">
        <v>0.091772249225198943</v>
      </c>
      <c r="F42" s="1013">
        <v>0.21953299617644481</v>
      </c>
      <c r="G42" s="1013">
        <v>0.10241862057892472</v>
      </c>
      <c r="H42" s="738">
        <v>0.072299783549453267</v>
      </c>
      <c r="I42" s="1013">
        <v>0.096400423313927855</v>
      </c>
      <c r="J42" s="1013">
        <v>0.034827814482002804</v>
      </c>
      <c r="K42" s="1013">
        <v>0.039761313781862651</v>
      </c>
      <c r="L42" s="1013">
        <v>0.13570828622762682</v>
      </c>
      <c r="M42" s="1013">
        <v>0.13382923557427123</v>
      </c>
      <c r="N42" s="1013">
        <v>0.23460723760169125</v>
      </c>
      <c r="O42" s="1013">
        <v>0.15857697014901381</v>
      </c>
      <c r="P42" s="217"/>
    </row>
    <row r="43" spans="2:16" s="212" customFormat="1" ht="15" thickBot="1">
      <c r="B43" s="218" t="s">
        <v>328</v>
      </c>
      <c r="C43" s="432">
        <v>0.52337753795594777</v>
      </c>
      <c r="D43" s="432">
        <v>0.68987380318388569</v>
      </c>
      <c r="E43" s="432">
        <v>0.73004365615060507</v>
      </c>
      <c r="F43" s="432">
        <v>0.44657616120800719</v>
      </c>
      <c r="G43" s="432">
        <v>0.75791711458292044</v>
      </c>
      <c r="H43" s="1030">
        <v>0.73983480506141852</v>
      </c>
      <c r="I43" s="432">
        <v>0.683320215528578</v>
      </c>
      <c r="J43" s="432">
        <v>0.93583883415073765</v>
      </c>
      <c r="K43" s="432">
        <v>0.94387819450801114</v>
      </c>
      <c r="L43" s="432">
        <v>0.56948332365761323</v>
      </c>
      <c r="M43" s="432">
        <v>0.53177525437226558</v>
      </c>
      <c r="N43" s="432">
        <v>0.42262525493985181</v>
      </c>
      <c r="O43" s="432">
        <v>0.61610924916260457</v>
      </c>
      <c r="P43" s="433"/>
    </row>
    <row r="45" s="25" customFormat="1"/>
    <row r="48" spans="2:2" ht="15.75" thickBot="1">
      <c r="B48" s="398" t="s">
        <v>411</v>
      </c>
    </row>
    <row r="49" spans="2:7" s="106" customFormat="1" ht="29.25" thickBot="1">
      <c r="B49" s="1003"/>
      <c r="C49" s="988" t="s">
        <v>64</v>
      </c>
      <c r="D49" s="988" t="s">
        <v>100</v>
      </c>
      <c r="E49" s="988" t="s">
        <v>101</v>
      </c>
      <c r="F49" s="988" t="s">
        <v>70</v>
      </c>
      <c r="G49" s="990" t="s">
        <v>2</v>
      </c>
    </row>
    <row r="50" spans="2:7">
      <c r="B50" s="1032" t="s">
        <v>3</v>
      </c>
      <c r="C50" s="1033" t="s">
        <v>3</v>
      </c>
      <c r="D50" s="1033"/>
      <c r="E50" s="1033"/>
      <c r="F50" s="1033"/>
      <c r="G50" s="1034"/>
    </row>
    <row r="51" spans="2:10" ht="15">
      <c r="B51" s="417" t="s">
        <v>85</v>
      </c>
      <c r="C51" s="50">
        <v>155000</v>
      </c>
      <c r="D51" s="50">
        <v>12500</v>
      </c>
      <c r="E51" s="50">
        <v>6000</v>
      </c>
      <c r="F51" s="50">
        <v>113000</v>
      </c>
      <c r="G51" s="51">
        <v>23000</v>
      </c>
      <c r="J51" s="89"/>
    </row>
    <row r="52" spans="2:7" s="212" customFormat="1">
      <c r="B52" s="443" t="s">
        <v>326</v>
      </c>
      <c r="C52" s="1013">
        <v>0.28933446131202517</v>
      </c>
      <c r="D52" s="1013">
        <v>0.21415902578150206</v>
      </c>
      <c r="E52" s="1013">
        <v>0.1781840946241946</v>
      </c>
      <c r="F52" s="1013">
        <v>0.33389084261554752</v>
      </c>
      <c r="G52" s="217">
        <v>0.13966426483815503</v>
      </c>
    </row>
    <row r="53" spans="2:7" s="212" customFormat="1">
      <c r="B53" s="443" t="s">
        <v>327</v>
      </c>
      <c r="C53" s="1013">
        <v>0.18728800073202684</v>
      </c>
      <c r="D53" s="1013">
        <v>0.09596717103461247</v>
      </c>
      <c r="E53" s="1013">
        <v>0.091772249225198943</v>
      </c>
      <c r="F53" s="1013">
        <v>0.21953299617644481</v>
      </c>
      <c r="G53" s="217">
        <v>0.10241862057892472</v>
      </c>
    </row>
    <row r="54" spans="2:7" s="212" customFormat="1">
      <c r="B54" s="443" t="s">
        <v>328</v>
      </c>
      <c r="C54" s="1013">
        <v>0.52337753795594777</v>
      </c>
      <c r="D54" s="1013">
        <v>0.68987380318388569</v>
      </c>
      <c r="E54" s="1013">
        <v>0.73004365615060507</v>
      </c>
      <c r="F54" s="1013">
        <v>0.44657616120800719</v>
      </c>
      <c r="G54" s="217">
        <v>0.75791711458292044</v>
      </c>
    </row>
    <row r="55" spans="2:7">
      <c r="B55" s="1032" t="s">
        <v>4</v>
      </c>
      <c r="C55" s="1033" t="s">
        <v>4</v>
      </c>
      <c r="D55" s="1033"/>
      <c r="E55" s="1033"/>
      <c r="F55" s="1033"/>
      <c r="G55" s="1034"/>
    </row>
    <row r="56" spans="2:7" ht="15">
      <c r="B56" s="417" t="s">
        <v>85</v>
      </c>
      <c r="C56" s="50">
        <v>30000</v>
      </c>
      <c r="D56" s="50">
        <v>2600</v>
      </c>
      <c r="E56" s="50">
        <v>1100</v>
      </c>
      <c r="F56" s="50">
        <v>22000</v>
      </c>
      <c r="G56" s="51">
        <v>4200</v>
      </c>
    </row>
    <row r="57" spans="2:7" s="212" customFormat="1">
      <c r="B57" s="443" t="s">
        <v>326</v>
      </c>
      <c r="C57" s="1013">
        <v>0.36192874081230747</v>
      </c>
      <c r="D57" s="1013">
        <v>0.27907590003724592</v>
      </c>
      <c r="E57" s="1013">
        <v>0.21471801937847035</v>
      </c>
      <c r="F57" s="1013">
        <v>0.40748318022574626</v>
      </c>
      <c r="G57" s="217">
        <v>0.21297472198728168</v>
      </c>
    </row>
    <row r="58" spans="2:7" s="212" customFormat="1">
      <c r="B58" s="443" t="s">
        <v>327</v>
      </c>
      <c r="C58" s="1013">
        <v>0.18701039154279642</v>
      </c>
      <c r="D58" s="1013">
        <v>0.082953247650131831</v>
      </c>
      <c r="E58" s="1013">
        <v>0.12473422582364335</v>
      </c>
      <c r="F58" s="1013">
        <v>0.21229139108729303</v>
      </c>
      <c r="G58" s="217">
        <v>0.13535946214416952</v>
      </c>
    </row>
    <row r="59" spans="2:7" s="212" customFormat="1">
      <c r="B59" s="443" t="s">
        <v>328</v>
      </c>
      <c r="C59" s="1013">
        <v>0.45106086764489617</v>
      </c>
      <c r="D59" s="1013">
        <v>0.63797085231262185</v>
      </c>
      <c r="E59" s="1013">
        <v>0.66054775479788519</v>
      </c>
      <c r="F59" s="1013">
        <v>0.3802254286869608</v>
      </c>
      <c r="G59" s="217">
        <v>0.651665815868549</v>
      </c>
    </row>
    <row r="60" spans="2:7">
      <c r="B60" s="1032" t="s">
        <v>5</v>
      </c>
      <c r="C60" s="1033" t="s">
        <v>5</v>
      </c>
      <c r="D60" s="1033"/>
      <c r="E60" s="1033"/>
      <c r="F60" s="1033"/>
      <c r="G60" s="1034"/>
    </row>
    <row r="61" spans="2:7" ht="15">
      <c r="B61" s="417" t="s">
        <v>85</v>
      </c>
      <c r="C61" s="50">
        <v>24500</v>
      </c>
      <c r="D61" s="50">
        <v>1700</v>
      </c>
      <c r="E61" s="50">
        <v>950</v>
      </c>
      <c r="F61" s="50">
        <v>17000</v>
      </c>
      <c r="G61" s="51">
        <v>4900</v>
      </c>
    </row>
    <row r="62" spans="2:7" s="212" customFormat="1">
      <c r="B62" s="443" t="s">
        <v>326</v>
      </c>
      <c r="C62" s="1013">
        <v>0.20518293693902487</v>
      </c>
      <c r="D62" s="1013">
        <v>0.14954854865721093</v>
      </c>
      <c r="E62" s="1013">
        <v>0.07599306162303518</v>
      </c>
      <c r="F62" s="1013">
        <v>0.25261683527009371</v>
      </c>
      <c r="G62" s="217">
        <v>0.085761184112321961</v>
      </c>
    </row>
    <row r="63" spans="2:7" s="212" customFormat="1">
      <c r="B63" s="443" t="s">
        <v>327</v>
      </c>
      <c r="C63" s="1013">
        <v>0.18703403397764395</v>
      </c>
      <c r="D63" s="1013">
        <v>0.11000594922951476</v>
      </c>
      <c r="E63" s="1013">
        <v>0.041246606475229791</v>
      </c>
      <c r="F63" s="1013">
        <v>0.2366036780039438</v>
      </c>
      <c r="G63" s="217">
        <v>0.070814870631729671</v>
      </c>
    </row>
    <row r="64" spans="2:7" s="212" customFormat="1">
      <c r="B64" s="443" t="s">
        <v>328</v>
      </c>
      <c r="C64" s="1013">
        <v>0.60778302908333137</v>
      </c>
      <c r="D64" s="1013">
        <v>0.7404455021132742</v>
      </c>
      <c r="E64" s="1013">
        <v>0.882760331901734</v>
      </c>
      <c r="F64" s="1013">
        <v>0.510779486725963</v>
      </c>
      <c r="G64" s="217">
        <v>0.84342394525595032</v>
      </c>
    </row>
    <row r="65" spans="2:7">
      <c r="B65" s="1032" t="s">
        <v>6</v>
      </c>
      <c r="C65" s="1033" t="s">
        <v>6</v>
      </c>
      <c r="D65" s="1033"/>
      <c r="E65" s="1033"/>
      <c r="F65" s="1033"/>
      <c r="G65" s="1034"/>
    </row>
    <row r="66" spans="2:7" ht="15">
      <c r="B66" s="417" t="s">
        <v>85</v>
      </c>
      <c r="C66" s="50">
        <v>21000</v>
      </c>
      <c r="D66" s="50">
        <v>1900</v>
      </c>
      <c r="E66" s="50">
        <v>1000</v>
      </c>
      <c r="F66" s="50">
        <v>15000</v>
      </c>
      <c r="G66" s="51">
        <v>3300</v>
      </c>
    </row>
    <row r="67" spans="2:7" s="212" customFormat="1">
      <c r="B67" s="443" t="s">
        <v>326</v>
      </c>
      <c r="C67" s="1013">
        <v>0.25301689944363637</v>
      </c>
      <c r="D67" s="1013">
        <v>0.16081469177370269</v>
      </c>
      <c r="E67" s="1013">
        <v>0.12293368106482706</v>
      </c>
      <c r="F67" s="1013">
        <v>0.31255952272281406</v>
      </c>
      <c r="G67" s="217">
        <v>0.074453203215065572</v>
      </c>
    </row>
    <row r="68" spans="2:7" s="212" customFormat="1">
      <c r="B68" s="443" t="s">
        <v>327</v>
      </c>
      <c r="C68" s="1013">
        <v>0.17382148082379162</v>
      </c>
      <c r="D68" s="1013">
        <v>0.039932974325959179</v>
      </c>
      <c r="E68" s="1013">
        <v>0.059377881445441476</v>
      </c>
      <c r="F68" s="1013">
        <v>0.21666974327860342</v>
      </c>
      <c r="G68" s="217">
        <v>0.090653872229981808</v>
      </c>
    </row>
    <row r="69" spans="2:7" s="212" customFormat="1">
      <c r="B69" s="443" t="s">
        <v>328</v>
      </c>
      <c r="C69" s="1013">
        <v>0.57316161973257174</v>
      </c>
      <c r="D69" s="1013">
        <v>0.79925233390033756</v>
      </c>
      <c r="E69" s="1013">
        <v>0.81768843748973064</v>
      </c>
      <c r="F69" s="1013">
        <v>0.47077073399858277</v>
      </c>
      <c r="G69" s="217">
        <v>0.83489292455495268</v>
      </c>
    </row>
    <row r="70" spans="2:7">
      <c r="B70" s="1032" t="s">
        <v>7</v>
      </c>
      <c r="C70" s="1033" t="s">
        <v>7</v>
      </c>
      <c r="D70" s="1033"/>
      <c r="E70" s="1033"/>
      <c r="F70" s="1033"/>
      <c r="G70" s="1034"/>
    </row>
    <row r="71" spans="2:7" ht="15">
      <c r="B71" s="417" t="s">
        <v>85</v>
      </c>
      <c r="C71" s="50">
        <v>4700</v>
      </c>
      <c r="D71" s="50">
        <v>350</v>
      </c>
      <c r="E71" s="50">
        <v>150</v>
      </c>
      <c r="F71" s="50">
        <v>3600</v>
      </c>
      <c r="G71" s="51">
        <v>550</v>
      </c>
    </row>
    <row r="72" spans="2:7" s="212" customFormat="1">
      <c r="B72" s="443" t="s">
        <v>326</v>
      </c>
      <c r="C72" s="1013">
        <v>0.36258209871598718</v>
      </c>
      <c r="D72" s="1013">
        <v>0.29164007048867024</v>
      </c>
      <c r="E72" s="1013">
        <v>0.32901278308115378</v>
      </c>
      <c r="F72" s="1013">
        <v>0.37691868288977864</v>
      </c>
      <c r="G72" s="217">
        <v>0.32410130042466351</v>
      </c>
    </row>
    <row r="73" spans="2:7" s="212" customFormat="1">
      <c r="B73" s="443" t="s">
        <v>327</v>
      </c>
      <c r="C73" s="1013">
        <v>0.27427183537805139</v>
      </c>
      <c r="D73" s="1013">
        <v>0.20317722447775727</v>
      </c>
      <c r="E73" s="1013">
        <v>0.017053415468560838</v>
      </c>
      <c r="F73" s="1013">
        <v>0.30937455991591112</v>
      </c>
      <c r="G73" s="217">
        <v>0.16256441692606327</v>
      </c>
    </row>
    <row r="74" spans="2:7" s="212" customFormat="1">
      <c r="B74" s="443" t="s">
        <v>328</v>
      </c>
      <c r="C74" s="1013">
        <v>0.36314606590596166</v>
      </c>
      <c r="D74" s="1013">
        <v>0.50518270503357088</v>
      </c>
      <c r="E74" s="1013">
        <v>0.65393380145028557</v>
      </c>
      <c r="F74" s="1013">
        <v>0.31370675719431051</v>
      </c>
      <c r="G74" s="217">
        <v>0.51333428264927294</v>
      </c>
    </row>
    <row r="75" spans="2:7">
      <c r="B75" s="1032" t="s">
        <v>8</v>
      </c>
      <c r="C75" s="1033" t="s">
        <v>8</v>
      </c>
      <c r="D75" s="1033"/>
      <c r="E75" s="1033"/>
      <c r="F75" s="1033"/>
      <c r="G75" s="1034"/>
    </row>
    <row r="76" spans="2:7" ht="15">
      <c r="B76" s="417" t="s">
        <v>85</v>
      </c>
      <c r="C76" s="50">
        <v>35000</v>
      </c>
      <c r="D76" s="50">
        <v>2600</v>
      </c>
      <c r="E76" s="50">
        <v>1300</v>
      </c>
      <c r="F76" s="50">
        <v>26000</v>
      </c>
      <c r="G76" s="51">
        <v>4700</v>
      </c>
    </row>
    <row r="77" spans="2:7" s="212" customFormat="1">
      <c r="B77" s="443" t="s">
        <v>326</v>
      </c>
      <c r="C77" s="1013">
        <v>0.3367192947478615</v>
      </c>
      <c r="D77" s="1013">
        <v>0.2458370451399611</v>
      </c>
      <c r="E77" s="1013">
        <v>0.24408981430248039</v>
      </c>
      <c r="F77" s="1013">
        <v>0.38026274676022365</v>
      </c>
      <c r="G77" s="217">
        <v>0.17003264804006032</v>
      </c>
    </row>
    <row r="78" spans="2:7" s="212" customFormat="1">
      <c r="B78" s="443" t="s">
        <v>327</v>
      </c>
      <c r="C78" s="1013">
        <v>0.1780881586485675</v>
      </c>
      <c r="D78" s="1013">
        <v>0.10849481474661649</v>
      </c>
      <c r="E78" s="1013">
        <v>0.14949442043357175</v>
      </c>
      <c r="F78" s="1013">
        <v>0.20020128386716213</v>
      </c>
      <c r="G78" s="217">
        <v>0.10131868601410886</v>
      </c>
    </row>
    <row r="79" spans="2:7" s="212" customFormat="1">
      <c r="B79" s="443" t="s">
        <v>328</v>
      </c>
      <c r="C79" s="1013">
        <v>0.48519254660357131</v>
      </c>
      <c r="D79" s="1013">
        <v>0.64566814011342311</v>
      </c>
      <c r="E79" s="1013">
        <v>0.60641576526394791</v>
      </c>
      <c r="F79" s="1013">
        <v>0.41953596937261334</v>
      </c>
      <c r="G79" s="217">
        <v>0.728648665945831</v>
      </c>
    </row>
    <row r="80" spans="2:7">
      <c r="B80" s="1032" t="s">
        <v>9</v>
      </c>
      <c r="C80" s="1033" t="s">
        <v>9</v>
      </c>
      <c r="D80" s="1033"/>
      <c r="E80" s="1033"/>
      <c r="F80" s="1033"/>
      <c r="G80" s="1034"/>
    </row>
    <row r="81" spans="2:7" ht="15">
      <c r="B81" s="417" t="s">
        <v>85</v>
      </c>
      <c r="C81" s="50">
        <v>5800</v>
      </c>
      <c r="D81" s="50">
        <v>475</v>
      </c>
      <c r="E81" s="50">
        <v>150</v>
      </c>
      <c r="F81" s="50">
        <v>4400</v>
      </c>
      <c r="G81" s="51">
        <v>750</v>
      </c>
    </row>
    <row r="82" spans="2:7" s="212" customFormat="1">
      <c r="B82" s="443" t="s">
        <v>326</v>
      </c>
      <c r="C82" s="1013">
        <v>0.14982484828885859</v>
      </c>
      <c r="D82" s="1013">
        <v>0.15947489264066736</v>
      </c>
      <c r="E82" s="1013">
        <v>0.18252910163519262</v>
      </c>
      <c r="F82" s="1013">
        <v>0.16170218747679319</v>
      </c>
      <c r="G82" s="217">
        <v>0.0683598145723104</v>
      </c>
    </row>
    <row r="83" spans="2:7" s="212" customFormat="1">
      <c r="B83" s="443" t="s">
        <v>327</v>
      </c>
      <c r="C83" s="1013">
        <v>0.39111044364765529</v>
      </c>
      <c r="D83" s="1013">
        <v>0.23302559604387921</v>
      </c>
      <c r="E83" s="1013">
        <v>0.066088678613044849</v>
      </c>
      <c r="F83" s="1013">
        <v>0.44235776371790464</v>
      </c>
      <c r="G83" s="217">
        <v>0.25980364365916708</v>
      </c>
    </row>
    <row r="84" spans="2:7" s="212" customFormat="1">
      <c r="B84" s="443" t="s">
        <v>328</v>
      </c>
      <c r="C84" s="1013">
        <v>0.45906470806348637</v>
      </c>
      <c r="D84" s="1013">
        <v>0.60749951131545143</v>
      </c>
      <c r="E84" s="1013">
        <v>0.75138221975176223</v>
      </c>
      <c r="F84" s="1013">
        <v>0.395940048805302</v>
      </c>
      <c r="G84" s="217">
        <v>0.671836541768523</v>
      </c>
    </row>
    <row r="85" spans="2:7">
      <c r="B85" s="1032" t="s">
        <v>10</v>
      </c>
      <c r="C85" s="1033" t="s">
        <v>10</v>
      </c>
      <c r="D85" s="1033"/>
      <c r="E85" s="1033"/>
      <c r="F85" s="1033"/>
      <c r="G85" s="1034"/>
    </row>
    <row r="86" spans="2:7" ht="15">
      <c r="B86" s="417" t="s">
        <v>85</v>
      </c>
      <c r="C86" s="50">
        <v>3800</v>
      </c>
      <c r="D86" s="50">
        <v>325</v>
      </c>
      <c r="E86" s="50">
        <v>100</v>
      </c>
      <c r="F86" s="50">
        <v>2900</v>
      </c>
      <c r="G86" s="51">
        <v>450</v>
      </c>
    </row>
    <row r="87" spans="2:7" s="212" customFormat="1">
      <c r="B87" s="443" t="s">
        <v>326</v>
      </c>
      <c r="C87" s="1013">
        <v>0.20447873151115309</v>
      </c>
      <c r="D87" s="1013">
        <v>0.20060248077406892</v>
      </c>
      <c r="E87" s="1013">
        <v>0.0093459499235976056</v>
      </c>
      <c r="F87" s="1013">
        <v>0.23261633096841577</v>
      </c>
      <c r="G87" s="217">
        <v>0.076322941585978243</v>
      </c>
    </row>
    <row r="88" spans="2:7" s="212" customFormat="1">
      <c r="B88" s="443" t="s">
        <v>327</v>
      </c>
      <c r="C88" s="1013">
        <v>0.12004459377146307</v>
      </c>
      <c r="D88" s="1013">
        <v>0.075612720017555077</v>
      </c>
      <c r="E88" s="1013">
        <v>0.056863573226538136</v>
      </c>
      <c r="F88" s="1013">
        <v>0.13274217475435177</v>
      </c>
      <c r="G88" s="217">
        <v>0.085880273755533851</v>
      </c>
    </row>
    <row r="89" spans="2:7" s="212" customFormat="1">
      <c r="B89" s="443" t="s">
        <v>328</v>
      </c>
      <c r="C89" s="1013">
        <v>0.6754766747173836</v>
      </c>
      <c r="D89" s="1013">
        <v>0.72378479920837691</v>
      </c>
      <c r="E89" s="1013">
        <v>0.93379047684986438</v>
      </c>
      <c r="F89" s="1013">
        <v>0.63464149427723282</v>
      </c>
      <c r="G89" s="217">
        <v>0.83779678465848839</v>
      </c>
    </row>
    <row r="90" spans="2:7">
      <c r="B90" s="1032" t="s">
        <v>11</v>
      </c>
      <c r="C90" s="1033" t="s">
        <v>11</v>
      </c>
      <c r="D90" s="1033"/>
      <c r="E90" s="1033"/>
      <c r="F90" s="1033"/>
      <c r="G90" s="1034"/>
    </row>
    <row r="91" spans="2:7" ht="15">
      <c r="B91" s="417" t="s">
        <v>85</v>
      </c>
      <c r="C91" s="50">
        <v>14000</v>
      </c>
      <c r="D91" s="50">
        <v>1100</v>
      </c>
      <c r="E91" s="50">
        <v>550</v>
      </c>
      <c r="F91" s="50">
        <v>10000</v>
      </c>
      <c r="G91" s="51">
        <v>2100</v>
      </c>
    </row>
    <row r="92" spans="2:7" s="212" customFormat="1">
      <c r="B92" s="443" t="s">
        <v>326</v>
      </c>
      <c r="C92" s="1013">
        <v>0.32431166579436149</v>
      </c>
      <c r="D92" s="1013">
        <v>0.18263413945296686</v>
      </c>
      <c r="E92" s="1013">
        <v>0.28984106121804148</v>
      </c>
      <c r="F92" s="1013">
        <v>0.36890392269568545</v>
      </c>
      <c r="G92" s="217">
        <v>0.1891649834179506</v>
      </c>
    </row>
    <row r="93" spans="2:7" s="212" customFormat="1">
      <c r="B93" s="443" t="s">
        <v>327</v>
      </c>
      <c r="C93" s="1013">
        <v>0.12330801129567254</v>
      </c>
      <c r="D93" s="1013">
        <v>0.07019328489775313</v>
      </c>
      <c r="E93" s="1013">
        <v>0.0843205221720862</v>
      </c>
      <c r="F93" s="1013">
        <v>0.13847504693369492</v>
      </c>
      <c r="G93" s="217">
        <v>0.087424685712493247</v>
      </c>
    </row>
    <row r="94" spans="2:7" s="212" customFormat="1">
      <c r="B94" s="736" t="s">
        <v>328</v>
      </c>
      <c r="C94" s="430">
        <v>0.55238032290996564</v>
      </c>
      <c r="D94" s="430">
        <v>0.74717257564928008</v>
      </c>
      <c r="E94" s="430">
        <v>0.62583841660987261</v>
      </c>
      <c r="F94" s="430">
        <v>0.49262103037061988</v>
      </c>
      <c r="G94" s="431">
        <v>0.723410330869557</v>
      </c>
    </row>
    <row r="95" spans="2:7" s="212" customFormat="1">
      <c r="B95" s="1054" t="s">
        <v>12</v>
      </c>
      <c r="C95" s="1055" t="s">
        <v>12</v>
      </c>
      <c r="D95" s="1055"/>
      <c r="E95" s="1055"/>
      <c r="F95" s="1055"/>
      <c r="G95" s="1056"/>
    </row>
    <row r="96" spans="2:7" ht="15">
      <c r="B96" s="417" t="s">
        <v>85</v>
      </c>
      <c r="C96" s="50">
        <v>5800</v>
      </c>
      <c r="D96" s="50">
        <v>425</v>
      </c>
      <c r="E96" s="50">
        <v>225</v>
      </c>
      <c r="F96" s="50">
        <v>4500</v>
      </c>
      <c r="G96" s="51">
        <v>700</v>
      </c>
    </row>
    <row r="97" spans="2:7">
      <c r="B97" s="443" t="s">
        <v>326</v>
      </c>
      <c r="C97" s="1013">
        <v>0.33564529259177034</v>
      </c>
      <c r="D97" s="1013">
        <v>0.32115505835505082</v>
      </c>
      <c r="E97" s="1013">
        <v>0.29099950454890072</v>
      </c>
      <c r="F97" s="1013">
        <v>0.37549645254728869</v>
      </c>
      <c r="G97" s="217">
        <v>0.10504248762274776</v>
      </c>
    </row>
    <row r="98" spans="2:7">
      <c r="B98" s="443" t="s">
        <v>327</v>
      </c>
      <c r="C98" s="1013">
        <v>0.15855064861168913</v>
      </c>
      <c r="D98" s="1013">
        <v>0.032960437785325258</v>
      </c>
      <c r="E98" s="1013">
        <v>0.076772949256855835</v>
      </c>
      <c r="F98" s="1013">
        <v>0.19198773914392733</v>
      </c>
      <c r="G98" s="217">
        <v>0.045600676115312377</v>
      </c>
    </row>
    <row r="99" spans="2:7">
      <c r="B99" s="443" t="s">
        <v>328</v>
      </c>
      <c r="C99" s="1013">
        <v>0.50580405879654178</v>
      </c>
      <c r="D99" s="1013">
        <v>0.64588450385962282</v>
      </c>
      <c r="E99" s="1013">
        <v>0.63222754619424315</v>
      </c>
      <c r="F99" s="1013">
        <v>0.43251580830878356</v>
      </c>
      <c r="G99" s="217">
        <v>0.849356836261939</v>
      </c>
    </row>
    <row r="100" spans="2:7">
      <c r="B100" s="1032" t="s">
        <v>13</v>
      </c>
      <c r="C100" s="1033" t="s">
        <v>13</v>
      </c>
      <c r="D100" s="1033"/>
      <c r="E100" s="1033"/>
      <c r="F100" s="1033"/>
      <c r="G100" s="1034"/>
    </row>
    <row r="101" spans="2:7" ht="15">
      <c r="B101" s="417" t="s">
        <v>85</v>
      </c>
      <c r="C101" s="50">
        <v>5400</v>
      </c>
      <c r="D101" s="50">
        <v>450</v>
      </c>
      <c r="E101" s="50">
        <v>175</v>
      </c>
      <c r="F101" s="50">
        <v>4200</v>
      </c>
      <c r="G101" s="51">
        <v>700</v>
      </c>
    </row>
    <row r="102" spans="2:7">
      <c r="B102" s="443" t="s">
        <v>326</v>
      </c>
      <c r="C102" s="1013">
        <v>0.19099719331449258</v>
      </c>
      <c r="D102" s="1013">
        <v>0.12893100764172619</v>
      </c>
      <c r="E102" s="1013">
        <v>0.0872106561654742</v>
      </c>
      <c r="F102" s="1013">
        <v>0.22316696678522216</v>
      </c>
      <c r="G102" s="217">
        <v>0.059889977175265771</v>
      </c>
    </row>
    <row r="103" spans="2:7">
      <c r="B103" s="443" t="s">
        <v>327</v>
      </c>
      <c r="C103" s="1013">
        <v>0.20459007424060405</v>
      </c>
      <c r="D103" s="1013">
        <v>0.14182661914431346</v>
      </c>
      <c r="E103" s="1013">
        <v>0.01338748024369236</v>
      </c>
      <c r="F103" s="1013">
        <v>0.24733482995071854</v>
      </c>
      <c r="G103" s="217">
        <v>0.030610093384781843</v>
      </c>
    </row>
    <row r="104" spans="2:7">
      <c r="B104" s="443" t="s">
        <v>328</v>
      </c>
      <c r="C104" s="1013">
        <v>0.60441273244490445</v>
      </c>
      <c r="D104" s="1013">
        <v>0.72924237321395879</v>
      </c>
      <c r="E104" s="1013">
        <v>0.89940186359083207</v>
      </c>
      <c r="F104" s="1013">
        <v>0.52949820326405872</v>
      </c>
      <c r="G104" s="217">
        <v>0.90949992943995361</v>
      </c>
    </row>
    <row r="105" spans="2:7">
      <c r="B105" s="1032" t="s">
        <v>14</v>
      </c>
      <c r="C105" s="1033" t="s">
        <v>14</v>
      </c>
      <c r="D105" s="1033"/>
      <c r="E105" s="1033"/>
      <c r="F105" s="1033"/>
      <c r="G105" s="1034"/>
    </row>
    <row r="106" spans="2:7" ht="15">
      <c r="B106" s="417" t="s">
        <v>85</v>
      </c>
      <c r="C106" s="50">
        <v>4700</v>
      </c>
      <c r="D106" s="50">
        <v>350</v>
      </c>
      <c r="E106" s="50">
        <v>300</v>
      </c>
      <c r="F106" s="50">
        <v>3300</v>
      </c>
      <c r="G106" s="51">
        <v>750</v>
      </c>
    </row>
    <row r="107" spans="2:7">
      <c r="B107" s="443" t="s">
        <v>326</v>
      </c>
      <c r="C107" s="1013">
        <v>0.19516753413607005</v>
      </c>
      <c r="D107" s="1013">
        <v>0.17406999008879678</v>
      </c>
      <c r="E107" s="1013">
        <v>0.00920443501547531</v>
      </c>
      <c r="F107" s="1013">
        <v>0.23171165171884964</v>
      </c>
      <c r="G107" s="217">
        <v>0.11541250401348598</v>
      </c>
    </row>
    <row r="108" spans="2:7">
      <c r="B108" s="443" t="s">
        <v>327</v>
      </c>
      <c r="C108" s="216">
        <v>0.24072861144507712</v>
      </c>
      <c r="D108" s="216">
        <v>0.1535239048909707</v>
      </c>
      <c r="E108" s="216">
        <v>0.12988139373697632</v>
      </c>
      <c r="F108" s="216">
        <v>0.28063427344131225</v>
      </c>
      <c r="G108" s="217">
        <v>0.14819099446687528</v>
      </c>
    </row>
    <row r="109" spans="2:7">
      <c r="B109" s="736" t="s">
        <v>328</v>
      </c>
      <c r="C109" s="430">
        <v>0.5641038544188528</v>
      </c>
      <c r="D109" s="430">
        <v>0.67240610502023124</v>
      </c>
      <c r="E109" s="430">
        <v>0.86091417124754832</v>
      </c>
      <c r="F109" s="430">
        <v>0.48765407483983825</v>
      </c>
      <c r="G109" s="431">
        <v>0.7363965015196392</v>
      </c>
    </row>
    <row r="110" spans="2:7">
      <c r="B110" s="1054" t="s">
        <v>415</v>
      </c>
      <c r="C110" s="1055" t="s">
        <v>415</v>
      </c>
      <c r="D110" s="1055"/>
      <c r="E110" s="1055"/>
      <c r="F110" s="1055"/>
      <c r="G110" s="1056"/>
    </row>
    <row r="111" spans="2:7" ht="15">
      <c r="B111" s="417" t="s">
        <v>85</v>
      </c>
      <c r="C111" s="50">
        <v>7200</v>
      </c>
      <c r="D111" s="50">
        <v>600</v>
      </c>
      <c r="E111" s="50">
        <v>275</v>
      </c>
      <c r="F111" s="50">
        <v>5400</v>
      </c>
      <c r="G111" s="51">
        <v>850</v>
      </c>
    </row>
    <row r="112" spans="2:7">
      <c r="B112" s="443" t="s">
        <v>326</v>
      </c>
      <c r="C112" s="1013">
        <v>0.42212362173863782</v>
      </c>
      <c r="D112" s="1013">
        <v>0.33754666925521848</v>
      </c>
      <c r="E112" s="1013">
        <v>0.28035266271031511</v>
      </c>
      <c r="F112" s="1013">
        <v>0.47654167360901012</v>
      </c>
      <c r="G112" s="217">
        <v>0.18081843666812228</v>
      </c>
    </row>
    <row r="113" spans="2:7">
      <c r="B113" s="443" t="s">
        <v>327</v>
      </c>
      <c r="C113" s="1013">
        <v>0.18942502975403427</v>
      </c>
      <c r="D113" s="1013">
        <v>0.14564475441254784</v>
      </c>
      <c r="E113" s="1013">
        <v>0.19515951176455157</v>
      </c>
      <c r="F113" s="1013">
        <v>0.20171637247236021</v>
      </c>
      <c r="G113" s="217">
        <v>0.14018601504825878</v>
      </c>
    </row>
    <row r="114" spans="2:7" ht="15" thickBot="1">
      <c r="B114" s="218" t="s">
        <v>328</v>
      </c>
      <c r="C114" s="432">
        <v>0.3884513485073291</v>
      </c>
      <c r="D114" s="432">
        <v>0.51680857633223187</v>
      </c>
      <c r="E114" s="432">
        <v>0.5244878255251334</v>
      </c>
      <c r="F114" s="432">
        <v>0.32174195391862875</v>
      </c>
      <c r="G114" s="433">
        <v>0.67899554828362041</v>
      </c>
    </row>
  </sheetData>
  <pageMargins left="0.7" right="0.7" top="0.75" bottom="0.75" header="0.3" footer="0.3"/>
  <headerFooter scaleWithDoc="1" alignWithMargins="0" differentFirst="0" differentOddEven="0"/>
  <drawing r:id="rId1"/>
  <extLst/>
</worksheet>
</file>

<file path=xl/worksheets/sheet4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E9B2AD"/>
  </sheetPr>
  <dimension ref="A1:P162"/>
  <sheetViews>
    <sheetView zoomScale="85" view="normal" workbookViewId="0">
      <selection pane="topLeft" activeCell="A1" sqref="A1"/>
    </sheetView>
  </sheetViews>
  <sheetFormatPr defaultRowHeight="14.25"/>
  <cols>
    <col min="1" max="1" width="4.75390625" style="24" customWidth="1"/>
    <col min="2" max="2" width="36.25390625" style="24" bestFit="1" customWidth="1"/>
    <col min="3" max="14" width="16.625" style="24" customWidth="1"/>
    <col min="15" max="16" width="16.75390625" style="24" customWidth="1"/>
    <col min="17" max="16384" width="9.125" style="24" customWidth="1"/>
  </cols>
  <sheetData>
    <row r="1" s="980" customFormat="1"/>
    <row r="2" s="981" customFormat="1"/>
    <row r="3" s="982" customFormat="1"/>
    <row r="5" spans="2:2" s="87" customFormat="1" ht="18">
      <c r="B5" s="975" t="s">
        <v>375</v>
      </c>
    </row>
    <row r="6" spans="2:2" s="87" customFormat="1" ht="15.75">
      <c r="B6" s="983" t="s">
        <v>378</v>
      </c>
    </row>
    <row r="7" spans="2:15" s="25" customFormat="1">
      <c r="B7" s="88"/>
      <c r="C7" s="88"/>
      <c r="D7" s="88"/>
      <c r="E7" s="88"/>
      <c r="F7" s="88"/>
      <c r="G7" s="88"/>
      <c r="H7" s="88"/>
      <c r="I7" s="88"/>
      <c r="J7" s="88"/>
      <c r="K7" s="88"/>
      <c r="L7" s="88"/>
      <c r="M7" s="88"/>
      <c r="N7" s="88"/>
      <c r="O7" s="88"/>
    </row>
    <row r="8" ht="12" customHeight="1"/>
    <row r="9" ht="12" customHeight="1"/>
    <row r="10" ht="12" customHeight="1"/>
    <row r="11" spans="13:13" ht="15">
      <c r="M11" s="75"/>
    </row>
    <row r="12" spans="13:13">
      <c r="M12" s="76"/>
    </row>
    <row r="13" ht="12" customHeight="1"/>
    <row r="14" ht="12" customHeight="1"/>
    <row r="15" ht="12" customHeight="1"/>
    <row r="16" ht="12" customHeight="1"/>
    <row r="17" ht="12" customHeight="1"/>
    <row r="18" ht="12" customHeight="1"/>
    <row r="19" ht="12" customHeight="1"/>
    <row r="20" ht="12" customHeight="1"/>
    <row r="21" spans="2:2" ht="15">
      <c r="B21" s="18" t="s">
        <v>379</v>
      </c>
    </row>
    <row r="22" spans="2:2">
      <c r="B22" s="16" t="s">
        <v>57</v>
      </c>
    </row>
    <row r="24" spans="2:2" ht="15.75" thickBot="1">
      <c r="B24" s="18" t="s">
        <v>83</v>
      </c>
    </row>
    <row r="25" spans="2:5" ht="15" thickBot="1">
      <c r="B25" s="1003"/>
      <c r="C25" s="988" t="s">
        <v>61</v>
      </c>
      <c r="D25" s="988" t="s">
        <v>84</v>
      </c>
      <c r="E25" s="990" t="s">
        <v>27</v>
      </c>
    </row>
    <row r="26" spans="2:5" ht="15">
      <c r="B26" s="78" t="s">
        <v>85</v>
      </c>
      <c r="C26" s="37">
        <v>155000</v>
      </c>
      <c r="D26" s="38">
        <v>11700</v>
      </c>
      <c r="E26" s="39">
        <v>143000</v>
      </c>
    </row>
    <row r="27" spans="2:5" s="212" customFormat="1">
      <c r="B27" s="443" t="s">
        <v>329</v>
      </c>
      <c r="C27" s="371">
        <v>0.014570802669323169</v>
      </c>
      <c r="D27" s="995">
        <v>0.044985894155972456</v>
      </c>
      <c r="E27" s="372">
        <v>0.012081249517378507</v>
      </c>
    </row>
    <row r="28" spans="2:5" s="212" customFormat="1">
      <c r="B28" s="443" t="s">
        <v>330</v>
      </c>
      <c r="C28" s="371">
        <v>0.20140324118904965</v>
      </c>
      <c r="D28" s="995">
        <v>0.19073157269405083</v>
      </c>
      <c r="E28" s="372">
        <v>0.2022767445927762</v>
      </c>
    </row>
    <row r="29" spans="2:5" s="212" customFormat="1">
      <c r="B29" s="443" t="s">
        <v>331</v>
      </c>
      <c r="C29" s="371">
        <v>0.13735582861208029</v>
      </c>
      <c r="D29" s="995">
        <v>0.11426296632663412</v>
      </c>
      <c r="E29" s="372">
        <v>0.1392460385466911</v>
      </c>
    </row>
    <row r="30" spans="2:5" s="212" customFormat="1">
      <c r="B30" s="443" t="s">
        <v>332</v>
      </c>
      <c r="C30" s="371">
        <v>0.084707155096649445</v>
      </c>
      <c r="D30" s="995">
        <v>0.31847527749416582</v>
      </c>
      <c r="E30" s="372">
        <v>0.065572635439051938</v>
      </c>
    </row>
    <row r="31" spans="2:5" s="212" customFormat="1">
      <c r="B31" s="443" t="s">
        <v>333</v>
      </c>
      <c r="C31" s="371">
        <v>0.56196297243289717</v>
      </c>
      <c r="D31" s="995">
        <v>0.33154428932917673</v>
      </c>
      <c r="E31" s="372">
        <v>0.58082333190410218</v>
      </c>
    </row>
    <row r="32" spans="2:5" s="212" customFormat="1" ht="15" thickBot="1">
      <c r="B32" s="1004" t="s">
        <v>334</v>
      </c>
      <c r="C32" s="1005">
        <v>0.42346622489777952</v>
      </c>
      <c r="D32" s="1006">
        <v>0.62346981651485112</v>
      </c>
      <c r="E32" s="1007">
        <v>0.40709541857851955</v>
      </c>
    </row>
    <row r="34" spans="2:2" ht="15.75" thickBot="1">
      <c r="B34" s="18" t="s">
        <v>91</v>
      </c>
    </row>
    <row r="35" spans="2:10" ht="43.5" thickBot="1">
      <c r="B35" s="1003"/>
      <c r="C35" s="988" t="s">
        <v>74</v>
      </c>
      <c r="D35" s="988" t="s">
        <v>92</v>
      </c>
      <c r="E35" s="988" t="s">
        <v>93</v>
      </c>
      <c r="F35" s="988" t="s">
        <v>94</v>
      </c>
      <c r="G35" s="1008" t="s">
        <v>95</v>
      </c>
      <c r="H35" s="988" t="s">
        <v>96</v>
      </c>
      <c r="I35" s="988" t="s">
        <v>97</v>
      </c>
      <c r="J35" s="990" t="s">
        <v>98</v>
      </c>
    </row>
    <row r="36" spans="2:10" ht="15">
      <c r="B36" s="78" t="s">
        <v>85</v>
      </c>
      <c r="C36" s="38">
        <v>155000</v>
      </c>
      <c r="D36" s="38">
        <v>79000</v>
      </c>
      <c r="E36" s="38">
        <v>3100</v>
      </c>
      <c r="F36" s="38">
        <v>62000</v>
      </c>
      <c r="G36" s="80">
        <v>10500</v>
      </c>
      <c r="H36" s="38">
        <v>39000</v>
      </c>
      <c r="I36" s="38">
        <v>28000</v>
      </c>
      <c r="J36" s="409">
        <v>61000</v>
      </c>
    </row>
    <row r="37" spans="2:10" s="212" customFormat="1">
      <c r="B37" s="443" t="s">
        <v>329</v>
      </c>
      <c r="C37" s="995">
        <v>0.014570802669323169</v>
      </c>
      <c r="D37" s="995">
        <v>0.010781838695857955</v>
      </c>
      <c r="E37" s="995">
        <v>0.046015207456150974</v>
      </c>
      <c r="F37" s="995">
        <v>0.0182913233546331</v>
      </c>
      <c r="G37" s="426">
        <v>0.011701100128042801</v>
      </c>
      <c r="H37" s="995">
        <v>0.013787219321399393</v>
      </c>
      <c r="I37" s="995">
        <v>0.0079211349425326767</v>
      </c>
      <c r="J37" s="372">
        <v>0.018382633424691777</v>
      </c>
    </row>
    <row r="38" spans="2:10" s="212" customFormat="1">
      <c r="B38" s="443" t="s">
        <v>330</v>
      </c>
      <c r="C38" s="995">
        <v>0.20140324118904965</v>
      </c>
      <c r="D38" s="995">
        <v>0.20733730459148508</v>
      </c>
      <c r="E38" s="995">
        <v>0.29674892073971681</v>
      </c>
      <c r="F38" s="995">
        <v>0.21080297866159681</v>
      </c>
      <c r="G38" s="426">
        <v>0.075500826447452846</v>
      </c>
      <c r="H38" s="995">
        <v>0.24727844037960381</v>
      </c>
      <c r="I38" s="995">
        <v>0.17751159770173425</v>
      </c>
      <c r="J38" s="372">
        <v>0.20897577262286762</v>
      </c>
    </row>
    <row r="39" spans="2:10" s="212" customFormat="1">
      <c r="B39" s="443" t="s">
        <v>331</v>
      </c>
      <c r="C39" s="995">
        <v>0.13735582861208029</v>
      </c>
      <c r="D39" s="995">
        <v>0.14029905028407463</v>
      </c>
      <c r="E39" s="995">
        <v>0.24109567282566322</v>
      </c>
      <c r="F39" s="995">
        <v>0.14022850592748184</v>
      </c>
      <c r="G39" s="426">
        <v>0.069054166239449932</v>
      </c>
      <c r="H39" s="995">
        <v>0.16678297398344966</v>
      </c>
      <c r="I39" s="995">
        <v>0.11773674897180318</v>
      </c>
      <c r="J39" s="372">
        <v>0.13853227817513511</v>
      </c>
    </row>
    <row r="40" spans="2:10" s="212" customFormat="1">
      <c r="B40" s="443" t="s">
        <v>332</v>
      </c>
      <c r="C40" s="995">
        <v>0.084707155096649445</v>
      </c>
      <c r="D40" s="995">
        <v>0.075198886767046072</v>
      </c>
      <c r="E40" s="995">
        <v>0.0655791358917233</v>
      </c>
      <c r="F40" s="995">
        <v>0.056324985028513241</v>
      </c>
      <c r="G40" s="426">
        <v>0.32549632371393572</v>
      </c>
      <c r="H40" s="995">
        <v>0.050912109588921776</v>
      </c>
      <c r="I40" s="995">
        <v>0.12276347524036728</v>
      </c>
      <c r="J40" s="372">
        <v>0.054124996354434921</v>
      </c>
    </row>
    <row r="41" spans="2:10" s="212" customFormat="1">
      <c r="B41" s="443" t="s">
        <v>333</v>
      </c>
      <c r="C41" s="995">
        <v>0.56196297243289717</v>
      </c>
      <c r="D41" s="995">
        <v>0.56638291966153653</v>
      </c>
      <c r="E41" s="995">
        <v>0.35056106308674562</v>
      </c>
      <c r="F41" s="995">
        <v>0.57435220702777534</v>
      </c>
      <c r="G41" s="426">
        <v>0.51824758347111866</v>
      </c>
      <c r="H41" s="995">
        <v>0.5212392567266253</v>
      </c>
      <c r="I41" s="995">
        <v>0.57406704314356261</v>
      </c>
      <c r="J41" s="372">
        <v>0.57998431942287088</v>
      </c>
    </row>
    <row r="42" spans="2:10" s="212" customFormat="1" ht="15" thickBot="1">
      <c r="B42" s="1004" t="s">
        <v>334</v>
      </c>
      <c r="C42" s="1006">
        <v>0.42346622489777952</v>
      </c>
      <c r="D42" s="1006">
        <v>0.42283524164260522</v>
      </c>
      <c r="E42" s="1006">
        <v>0.603423729457103</v>
      </c>
      <c r="F42" s="1006">
        <v>0.40735646961759203</v>
      </c>
      <c r="G42" s="1009">
        <v>0.47005131640083891</v>
      </c>
      <c r="H42" s="1006">
        <v>0.46497352395197511</v>
      </c>
      <c r="I42" s="1006">
        <v>0.41801182191390462</v>
      </c>
      <c r="J42" s="1007">
        <v>0.40163304715243736</v>
      </c>
    </row>
    <row r="44" spans="2:2" ht="15.75" thickBot="1">
      <c r="B44" s="18" t="s">
        <v>99</v>
      </c>
    </row>
    <row r="45" spans="2:15" s="106" customFormat="1" ht="29.25" thickBot="1">
      <c r="B45" s="1003"/>
      <c r="C45" s="988" t="s">
        <v>64</v>
      </c>
      <c r="D45" s="988" t="s">
        <v>100</v>
      </c>
      <c r="E45" s="988" t="s">
        <v>101</v>
      </c>
      <c r="F45" s="988" t="s">
        <v>70</v>
      </c>
      <c r="G45" s="1008" t="s">
        <v>2</v>
      </c>
      <c r="H45" s="988" t="s">
        <v>102</v>
      </c>
      <c r="I45" s="988" t="s">
        <v>103</v>
      </c>
      <c r="J45" s="988" t="s">
        <v>104</v>
      </c>
      <c r="K45" s="988" t="s">
        <v>105</v>
      </c>
      <c r="L45" s="988" t="s">
        <v>106</v>
      </c>
      <c r="M45" s="988" t="s">
        <v>107</v>
      </c>
      <c r="N45" s="988" t="s">
        <v>108</v>
      </c>
      <c r="O45" s="990" t="s">
        <v>109</v>
      </c>
    </row>
    <row r="46" spans="2:15" ht="15">
      <c r="B46" s="78" t="s">
        <v>85</v>
      </c>
      <c r="C46" s="38">
        <v>155000</v>
      </c>
      <c r="D46" s="38">
        <v>12500</v>
      </c>
      <c r="E46" s="38">
        <v>6000</v>
      </c>
      <c r="F46" s="38">
        <v>113000</v>
      </c>
      <c r="G46" s="80">
        <v>23000</v>
      </c>
      <c r="H46" s="38">
        <v>1600</v>
      </c>
      <c r="I46" s="38">
        <v>2700</v>
      </c>
      <c r="J46" s="38">
        <v>2100</v>
      </c>
      <c r="K46" s="38">
        <v>400</v>
      </c>
      <c r="L46" s="38">
        <v>3300</v>
      </c>
      <c r="M46" s="38">
        <v>9500</v>
      </c>
      <c r="N46" s="38">
        <v>96000</v>
      </c>
      <c r="O46" s="39">
        <v>5300</v>
      </c>
    </row>
    <row r="47" spans="2:15" s="212" customFormat="1">
      <c r="B47" s="443" t="s">
        <v>329</v>
      </c>
      <c r="C47" s="995">
        <v>0.014570802669323169</v>
      </c>
      <c r="D47" s="995">
        <v>0.011907629253037941</v>
      </c>
      <c r="E47" s="995">
        <v>0.02005370271170644</v>
      </c>
      <c r="F47" s="995">
        <v>0.01593767352859235</v>
      </c>
      <c r="G47" s="426">
        <v>0.0078765637879958262</v>
      </c>
      <c r="H47" s="995">
        <v>0.0052486074483047073</v>
      </c>
      <c r="I47" s="995">
        <v>0.0033095620550892255</v>
      </c>
      <c r="J47" s="995">
        <v>0.018136100573291361</v>
      </c>
      <c r="K47" s="995">
        <v>0.010137598085248146</v>
      </c>
      <c r="L47" s="995">
        <v>0.023118552881422762</v>
      </c>
      <c r="M47" s="995">
        <v>0.0069238019621474271</v>
      </c>
      <c r="N47" s="995">
        <v>0.017215677299292097</v>
      </c>
      <c r="O47" s="372">
        <v>0.010912507711876679</v>
      </c>
    </row>
    <row r="48" spans="2:15" s="212" customFormat="1">
      <c r="B48" s="443" t="s">
        <v>330</v>
      </c>
      <c r="C48" s="995">
        <v>0.20140324118904965</v>
      </c>
      <c r="D48" s="995">
        <v>0.099666064851981151</v>
      </c>
      <c r="E48" s="995">
        <v>0.038267574335494763</v>
      </c>
      <c r="F48" s="995">
        <v>0.24338322487026554</v>
      </c>
      <c r="G48" s="426">
        <v>0.091818087934892018</v>
      </c>
      <c r="H48" s="995">
        <v>0.040845753232479978</v>
      </c>
      <c r="I48" s="995">
        <v>0.032981131145374785</v>
      </c>
      <c r="J48" s="995">
        <v>0.028936776257669949</v>
      </c>
      <c r="K48" s="995">
        <v>0.043917911994127874</v>
      </c>
      <c r="L48" s="995">
        <v>0.040270345921928748</v>
      </c>
      <c r="M48" s="995">
        <v>0.22624540047839034</v>
      </c>
      <c r="N48" s="995">
        <v>0.24896339834922773</v>
      </c>
      <c r="O48" s="372">
        <v>0.20170033001514767</v>
      </c>
    </row>
    <row r="49" spans="2:15" s="212" customFormat="1">
      <c r="B49" s="443" t="s">
        <v>331</v>
      </c>
      <c r="C49" s="995">
        <v>0.13735582861208029</v>
      </c>
      <c r="D49" s="995">
        <v>0.23214640575312484</v>
      </c>
      <c r="E49" s="995">
        <v>0.063933307404674566</v>
      </c>
      <c r="F49" s="995">
        <v>0.14587799766245152</v>
      </c>
      <c r="G49" s="426">
        <v>0.064332452315898389</v>
      </c>
      <c r="H49" s="995">
        <v>0.18824864064560365</v>
      </c>
      <c r="I49" s="995">
        <v>0.11796350510438583</v>
      </c>
      <c r="J49" s="995">
        <v>0.03984388482369907</v>
      </c>
      <c r="K49" s="995">
        <v>0.054571634023237177</v>
      </c>
      <c r="L49" s="995">
        <v>0.073758601910537611</v>
      </c>
      <c r="M49" s="995">
        <v>0.41616539298216909</v>
      </c>
      <c r="N49" s="995">
        <v>0.11834133064558583</v>
      </c>
      <c r="O49" s="372">
        <v>0.16137389393889132</v>
      </c>
    </row>
    <row r="50" spans="2:15" s="212" customFormat="1">
      <c r="B50" s="443" t="s">
        <v>332</v>
      </c>
      <c r="C50" s="995">
        <v>0.084707155096649445</v>
      </c>
      <c r="D50" s="995">
        <v>0.38480409206659044</v>
      </c>
      <c r="E50" s="995">
        <v>0.87170309006292568</v>
      </c>
      <c r="F50" s="995">
        <v>0.022698088185315119</v>
      </c>
      <c r="G50" s="426">
        <v>0.026472065127053423</v>
      </c>
      <c r="H50" s="995">
        <v>0.45567588695411054</v>
      </c>
      <c r="I50" s="995">
        <v>0.71851283848805436</v>
      </c>
      <c r="J50" s="995">
        <v>0.91260966768464546</v>
      </c>
      <c r="K50" s="995">
        <v>0.81501087783739734</v>
      </c>
      <c r="L50" s="995">
        <v>0.86285249926463692</v>
      </c>
      <c r="M50" s="995">
        <v>0.057569320173446334</v>
      </c>
      <c r="N50" s="995">
        <v>0.016001085940229011</v>
      </c>
      <c r="O50" s="372">
        <v>0.040705147933571321</v>
      </c>
    </row>
    <row r="51" spans="2:15" s="212" customFormat="1">
      <c r="B51" s="443" t="s">
        <v>333</v>
      </c>
      <c r="C51" s="995">
        <v>0.56196297243289717</v>
      </c>
      <c r="D51" s="995">
        <v>0.27147580807526622</v>
      </c>
      <c r="E51" s="995">
        <v>0.0060423254851976731</v>
      </c>
      <c r="F51" s="995">
        <v>0.57210301575337519</v>
      </c>
      <c r="G51" s="426">
        <v>0.80950083083416047</v>
      </c>
      <c r="H51" s="995">
        <v>0.30998111171950027</v>
      </c>
      <c r="I51" s="995">
        <v>0.12723296320709587</v>
      </c>
      <c r="J51" s="995">
        <v>0.00047357066069227962</v>
      </c>
      <c r="K51" s="995">
        <v>0.076361978059989052</v>
      </c>
      <c r="L51" s="995">
        <v>2.1472715221471668E-11</v>
      </c>
      <c r="M51" s="995">
        <v>0.29309608440384666</v>
      </c>
      <c r="N51" s="995">
        <v>0.59947850776566514</v>
      </c>
      <c r="O51" s="372">
        <v>0.58530812040051317</v>
      </c>
    </row>
    <row r="52" spans="2:15" s="212" customFormat="1" ht="15" thickBot="1">
      <c r="B52" s="1004" t="s">
        <v>334</v>
      </c>
      <c r="C52" s="1006">
        <v>0.42346622489777941</v>
      </c>
      <c r="D52" s="1006">
        <v>0.71661656267169649</v>
      </c>
      <c r="E52" s="1006">
        <v>0.97390397180309507</v>
      </c>
      <c r="F52" s="1006">
        <v>0.41195931071803216</v>
      </c>
      <c r="G52" s="1009">
        <v>0.18262260537784381</v>
      </c>
      <c r="H52" s="1006">
        <v>0.684770280832194</v>
      </c>
      <c r="I52" s="1006">
        <v>0.869457474737815</v>
      </c>
      <c r="J52" s="1006">
        <v>0.9813903287660144</v>
      </c>
      <c r="K52" s="1006">
        <v>0.91350042385476227</v>
      </c>
      <c r="L52" s="1006">
        <v>0.97688144709710323</v>
      </c>
      <c r="M52" s="1006">
        <v>0.6999801136340057</v>
      </c>
      <c r="N52" s="1006">
        <v>0.38330581493504257</v>
      </c>
      <c r="O52" s="1007">
        <v>0.40377937188761026</v>
      </c>
    </row>
    <row r="54" s="25" customFormat="1"/>
    <row r="57" spans="2:2" ht="15.75" thickBot="1">
      <c r="B57" s="398" t="s">
        <v>411</v>
      </c>
    </row>
    <row r="58" spans="2:7" s="106" customFormat="1" ht="29.25" thickBot="1">
      <c r="B58" s="1003"/>
      <c r="C58" s="988" t="s">
        <v>64</v>
      </c>
      <c r="D58" s="988" t="s">
        <v>100</v>
      </c>
      <c r="E58" s="988" t="s">
        <v>101</v>
      </c>
      <c r="F58" s="988" t="s">
        <v>70</v>
      </c>
      <c r="G58" s="990" t="s">
        <v>2</v>
      </c>
    </row>
    <row r="59" spans="2:7">
      <c r="B59" s="1010" t="s">
        <v>3</v>
      </c>
      <c r="C59" s="1011" t="s">
        <v>3</v>
      </c>
      <c r="D59" s="1011"/>
      <c r="E59" s="1011"/>
      <c r="F59" s="1011"/>
      <c r="G59" s="1012"/>
    </row>
    <row r="60" spans="2:7" ht="15">
      <c r="B60" s="417" t="s">
        <v>85</v>
      </c>
      <c r="C60" s="50">
        <v>155000</v>
      </c>
      <c r="D60" s="50">
        <v>12500</v>
      </c>
      <c r="E60" s="50">
        <v>6000</v>
      </c>
      <c r="F60" s="50">
        <v>113000</v>
      </c>
      <c r="G60" s="51">
        <v>23000</v>
      </c>
    </row>
    <row r="61" spans="2:7" s="212" customFormat="1">
      <c r="B61" s="443" t="s">
        <v>329</v>
      </c>
      <c r="C61" s="1013">
        <v>0.014570802669323169</v>
      </c>
      <c r="D61" s="1013">
        <v>0.011907629253037941</v>
      </c>
      <c r="E61" s="1013">
        <v>0.02005370271170644</v>
      </c>
      <c r="F61" s="1013">
        <v>0.01593767352859235</v>
      </c>
      <c r="G61" s="217">
        <v>0.0078765637879958262</v>
      </c>
    </row>
    <row r="62" spans="2:7" s="212" customFormat="1">
      <c r="B62" s="443" t="s">
        <v>330</v>
      </c>
      <c r="C62" s="1013">
        <v>0.20140324118904965</v>
      </c>
      <c r="D62" s="1013">
        <v>0.099666064851981151</v>
      </c>
      <c r="E62" s="1013">
        <v>0.038267574335494763</v>
      </c>
      <c r="F62" s="1013">
        <v>0.24338322487026554</v>
      </c>
      <c r="G62" s="217">
        <v>0.091818087934892018</v>
      </c>
    </row>
    <row r="63" spans="2:7" s="212" customFormat="1">
      <c r="B63" s="443" t="s">
        <v>331</v>
      </c>
      <c r="C63" s="1013">
        <v>0.13735582861208029</v>
      </c>
      <c r="D63" s="1013">
        <v>0.23214640575312484</v>
      </c>
      <c r="E63" s="1013">
        <v>0.063933307404674566</v>
      </c>
      <c r="F63" s="1013">
        <v>0.14587799766245152</v>
      </c>
      <c r="G63" s="217">
        <v>0.064332452315898389</v>
      </c>
    </row>
    <row r="64" spans="2:7" s="212" customFormat="1">
      <c r="B64" s="443" t="s">
        <v>332</v>
      </c>
      <c r="C64" s="1013">
        <v>0.084707155096649445</v>
      </c>
      <c r="D64" s="1013">
        <v>0.38480409206659044</v>
      </c>
      <c r="E64" s="1013">
        <v>0.87170309006292568</v>
      </c>
      <c r="F64" s="1013">
        <v>0.022698088185315119</v>
      </c>
      <c r="G64" s="217">
        <v>0.026472065127053423</v>
      </c>
    </row>
    <row r="65" spans="2:7" s="212" customFormat="1">
      <c r="B65" s="443" t="s">
        <v>333</v>
      </c>
      <c r="C65" s="1013">
        <v>0.56196297243289717</v>
      </c>
      <c r="D65" s="1013">
        <v>0.27147580807526622</v>
      </c>
      <c r="E65" s="1013">
        <v>0.0060423254851976731</v>
      </c>
      <c r="F65" s="1013">
        <v>0.57210301575337519</v>
      </c>
      <c r="G65" s="217">
        <v>0.80950083083416047</v>
      </c>
    </row>
    <row r="66" spans="2:7" s="212" customFormat="1">
      <c r="B66" s="1014" t="s">
        <v>334</v>
      </c>
      <c r="C66" s="1015">
        <v>0.42346622489777941</v>
      </c>
      <c r="D66" s="1015">
        <v>0.71661656267169649</v>
      </c>
      <c r="E66" s="1015">
        <v>0.97390397180309507</v>
      </c>
      <c r="F66" s="1015">
        <v>0.41195931071803216</v>
      </c>
      <c r="G66" s="1016">
        <v>0.18262260537784381</v>
      </c>
    </row>
    <row r="67" spans="2:7">
      <c r="B67" s="1017" t="s">
        <v>4</v>
      </c>
      <c r="C67" s="1018" t="s">
        <v>4</v>
      </c>
      <c r="D67" s="1018"/>
      <c r="E67" s="1018"/>
      <c r="F67" s="1018"/>
      <c r="G67" s="1019"/>
    </row>
    <row r="68" spans="2:7" ht="15">
      <c r="B68" s="407" t="s">
        <v>85</v>
      </c>
      <c r="C68" s="83">
        <v>30000</v>
      </c>
      <c r="D68" s="83">
        <v>2600</v>
      </c>
      <c r="E68" s="83">
        <v>1100</v>
      </c>
      <c r="F68" s="83">
        <v>22000</v>
      </c>
      <c r="G68" s="57">
        <v>4200</v>
      </c>
    </row>
    <row r="69" spans="2:7" s="212" customFormat="1">
      <c r="B69" s="443" t="s">
        <v>329</v>
      </c>
      <c r="C69" s="1013">
        <v>0.0239893328191884</v>
      </c>
      <c r="D69" s="1013">
        <v>0.041417235424059312</v>
      </c>
      <c r="E69" s="1013">
        <v>0.052983667134801321</v>
      </c>
      <c r="F69" s="1013">
        <v>0.022039383471390915</v>
      </c>
      <c r="G69" s="217">
        <v>0.016178817316835271</v>
      </c>
    </row>
    <row r="70" spans="2:7" s="212" customFormat="1">
      <c r="B70" s="443" t="s">
        <v>330</v>
      </c>
      <c r="C70" s="1013">
        <v>0.23746349451971877</v>
      </c>
      <c r="D70" s="1013">
        <v>0.1154182252431824</v>
      </c>
      <c r="E70" s="1013">
        <v>0.049514921576843458</v>
      </c>
      <c r="F70" s="1013">
        <v>0.28616578291505917</v>
      </c>
      <c r="G70" s="217">
        <v>0.10643572923797141</v>
      </c>
    </row>
    <row r="71" spans="2:7" s="212" customFormat="1">
      <c r="B71" s="443" t="s">
        <v>331</v>
      </c>
      <c r="C71" s="1013">
        <v>0.12115650667510229</v>
      </c>
      <c r="D71" s="1013">
        <v>0.27539468578312315</v>
      </c>
      <c r="E71" s="1013">
        <v>0.099533822951725429</v>
      </c>
      <c r="F71" s="1013">
        <v>0.11691492644455916</v>
      </c>
      <c r="G71" s="217">
        <v>0.053395657845020518</v>
      </c>
    </row>
    <row r="72" spans="2:7" s="212" customFormat="1">
      <c r="B72" s="443" t="s">
        <v>332</v>
      </c>
      <c r="C72" s="1013">
        <v>0.07182355494014081</v>
      </c>
      <c r="D72" s="1013">
        <v>0.30759336644959923</v>
      </c>
      <c r="E72" s="1013">
        <v>0.79796758831548187</v>
      </c>
      <c r="F72" s="1013">
        <v>0.018489189200152072</v>
      </c>
      <c r="G72" s="217">
        <v>0.023381025276958838</v>
      </c>
    </row>
    <row r="73" spans="2:7" s="212" customFormat="1">
      <c r="B73" s="443" t="s">
        <v>333</v>
      </c>
      <c r="C73" s="1013">
        <v>0.54556711104585132</v>
      </c>
      <c r="D73" s="1013">
        <v>0.26017648710003549</v>
      </c>
      <c r="E73" s="1013">
        <v>2.1147540664482304E-11</v>
      </c>
      <c r="F73" s="1013">
        <v>0.556390717968838</v>
      </c>
      <c r="G73" s="217">
        <v>0.80060877032321409</v>
      </c>
    </row>
    <row r="74" spans="2:7" s="212" customFormat="1">
      <c r="B74" s="1014" t="s">
        <v>334</v>
      </c>
      <c r="C74" s="1015">
        <v>0.43044355613496188</v>
      </c>
      <c r="D74" s="1015">
        <v>0.69840627747590478</v>
      </c>
      <c r="E74" s="1015">
        <v>0.94701633284405085</v>
      </c>
      <c r="F74" s="1015">
        <v>0.42156989855977045</v>
      </c>
      <c r="G74" s="1016">
        <v>0.18321241235995081</v>
      </c>
    </row>
    <row r="75" spans="2:7">
      <c r="B75" s="1017" t="s">
        <v>5</v>
      </c>
      <c r="C75" s="1018" t="s">
        <v>5</v>
      </c>
      <c r="D75" s="1018"/>
      <c r="E75" s="1018"/>
      <c r="F75" s="1018"/>
      <c r="G75" s="1019"/>
    </row>
    <row r="76" spans="2:7" ht="15">
      <c r="B76" s="407" t="s">
        <v>85</v>
      </c>
      <c r="C76" s="83">
        <v>24500</v>
      </c>
      <c r="D76" s="83">
        <v>1700</v>
      </c>
      <c r="E76" s="83">
        <v>950</v>
      </c>
      <c r="F76" s="83">
        <v>17000</v>
      </c>
      <c r="G76" s="57">
        <v>4900</v>
      </c>
    </row>
    <row r="77" spans="2:7" s="212" customFormat="1">
      <c r="B77" s="443" t="s">
        <v>329</v>
      </c>
      <c r="C77" s="1013">
        <v>0.0066747993728100011</v>
      </c>
      <c r="D77" s="1013">
        <v>0.00032555142687767913</v>
      </c>
      <c r="E77" s="1013">
        <v>0.0029019352673615622</v>
      </c>
      <c r="F77" s="1013">
        <v>0.0092855409099160489</v>
      </c>
      <c r="G77" s="217">
        <v>0.00059137669462974111</v>
      </c>
    </row>
    <row r="78" spans="2:7" s="212" customFormat="1">
      <c r="B78" s="443" t="s">
        <v>330</v>
      </c>
      <c r="C78" s="1013">
        <v>0.16876721499162986</v>
      </c>
      <c r="D78" s="1013">
        <v>0.064728043437366184</v>
      </c>
      <c r="E78" s="1013">
        <v>0.02599243824368945</v>
      </c>
      <c r="F78" s="1013">
        <v>0.22171907150626294</v>
      </c>
      <c r="G78" s="217">
        <v>0.049615269279726461</v>
      </c>
    </row>
    <row r="79" spans="2:7" s="212" customFormat="1">
      <c r="B79" s="443" t="s">
        <v>331</v>
      </c>
      <c r="C79" s="1013">
        <v>0.12139931951355415</v>
      </c>
      <c r="D79" s="1013">
        <v>0.19867037288619277</v>
      </c>
      <c r="E79" s="1013">
        <v>0.064981790761196</v>
      </c>
      <c r="F79" s="1013">
        <v>0.13911093761223639</v>
      </c>
      <c r="G79" s="217">
        <v>0.044619430089499715</v>
      </c>
    </row>
    <row r="80" spans="2:7" s="212" customFormat="1">
      <c r="B80" s="443" t="s">
        <v>332</v>
      </c>
      <c r="C80" s="1013">
        <v>0.088600409116725024</v>
      </c>
      <c r="D80" s="1013">
        <v>0.39380208258318894</v>
      </c>
      <c r="E80" s="1013">
        <v>0.90612383569899013</v>
      </c>
      <c r="F80" s="1013">
        <v>0.0301393378250178</v>
      </c>
      <c r="G80" s="217">
        <v>0.027583581475784574</v>
      </c>
    </row>
    <row r="81" spans="2:7" s="212" customFormat="1">
      <c r="B81" s="443" t="s">
        <v>333</v>
      </c>
      <c r="C81" s="1013">
        <v>0.61455825700528144</v>
      </c>
      <c r="D81" s="1013">
        <v>0.34247394966637479</v>
      </c>
      <c r="E81" s="1013">
        <v>2.8763103337225397E-11</v>
      </c>
      <c r="F81" s="1013">
        <v>0.59974511214656678</v>
      </c>
      <c r="G81" s="217">
        <v>0.8775903424603605</v>
      </c>
    </row>
    <row r="82" spans="2:7" s="212" customFormat="1">
      <c r="B82" s="1014" t="s">
        <v>334</v>
      </c>
      <c r="C82" s="1015">
        <v>0.37876694362190905</v>
      </c>
      <c r="D82" s="1015">
        <v>0.65720049890674792</v>
      </c>
      <c r="E82" s="1015">
        <v>0.99709806470387563</v>
      </c>
      <c r="F82" s="1015">
        <v>0.39096934694351704</v>
      </c>
      <c r="G82" s="1016">
        <v>0.12181828084501074</v>
      </c>
    </row>
    <row r="83" spans="2:7">
      <c r="B83" s="1017" t="s">
        <v>6</v>
      </c>
      <c r="C83" s="1018" t="s">
        <v>6</v>
      </c>
      <c r="D83" s="1018"/>
      <c r="E83" s="1018"/>
      <c r="F83" s="1018"/>
      <c r="G83" s="1019"/>
    </row>
    <row r="84" spans="2:7" ht="15">
      <c r="B84" s="407" t="s">
        <v>85</v>
      </c>
      <c r="C84" s="83">
        <v>21000</v>
      </c>
      <c r="D84" s="83">
        <v>1900</v>
      </c>
      <c r="E84" s="83">
        <v>1000</v>
      </c>
      <c r="F84" s="83">
        <v>15000</v>
      </c>
      <c r="G84" s="57">
        <v>3300</v>
      </c>
    </row>
    <row r="85" spans="2:7" s="212" customFormat="1">
      <c r="B85" s="443" t="s">
        <v>329</v>
      </c>
      <c r="C85" s="1013">
        <v>0.01105804649663124</v>
      </c>
      <c r="D85" s="1013">
        <v>0.000256898275253127</v>
      </c>
      <c r="E85" s="1013">
        <v>0.0197618981415188</v>
      </c>
      <c r="F85" s="1013">
        <v>0.012753378966616678</v>
      </c>
      <c r="G85" s="217">
        <v>0.0068202605380177535</v>
      </c>
    </row>
    <row r="86" spans="2:7" s="212" customFormat="1">
      <c r="B86" s="443" t="s">
        <v>330</v>
      </c>
      <c r="C86" s="1013">
        <v>0.20115697770588287</v>
      </c>
      <c r="D86" s="1013">
        <v>0.17697539947370619</v>
      </c>
      <c r="E86" s="1013">
        <v>0.0317335324921348</v>
      </c>
      <c r="F86" s="1013">
        <v>0.24100854819385281</v>
      </c>
      <c r="G86" s="217">
        <v>0.08565830714139451</v>
      </c>
    </row>
    <row r="87" spans="2:7" s="212" customFormat="1">
      <c r="B87" s="443" t="s">
        <v>331</v>
      </c>
      <c r="C87" s="1013">
        <v>0.1392891391215694</v>
      </c>
      <c r="D87" s="1013">
        <v>0.19685553140191006</v>
      </c>
      <c r="E87" s="1013">
        <v>0.0707250684013928</v>
      </c>
      <c r="F87" s="1013">
        <v>0.15458998985213071</v>
      </c>
      <c r="G87" s="217">
        <v>0.057577017939557315</v>
      </c>
    </row>
    <row r="88" spans="2:7" s="212" customFormat="1">
      <c r="B88" s="443" t="s">
        <v>332</v>
      </c>
      <c r="C88" s="1013">
        <v>0.093476805544545</v>
      </c>
      <c r="D88" s="1013">
        <v>0.353084940608844</v>
      </c>
      <c r="E88" s="1013">
        <v>0.87777950094726764</v>
      </c>
      <c r="F88" s="1013">
        <v>0.021147204945559096</v>
      </c>
      <c r="G88" s="217">
        <v>0.030773310231090954</v>
      </c>
    </row>
    <row r="89" spans="2:7" s="212" customFormat="1">
      <c r="B89" s="443" t="s">
        <v>333</v>
      </c>
      <c r="C89" s="1013">
        <v>0.5550190311313713</v>
      </c>
      <c r="D89" s="1013">
        <v>0.27282723024028621</v>
      </c>
      <c r="E89" s="1013">
        <v>1.7686348448801967E-11</v>
      </c>
      <c r="F89" s="1013">
        <v>0.57050087804184091</v>
      </c>
      <c r="G89" s="217">
        <v>0.81917110414993943</v>
      </c>
    </row>
    <row r="90" spans="2:7" s="212" customFormat="1">
      <c r="B90" s="1014" t="s">
        <v>334</v>
      </c>
      <c r="C90" s="1015">
        <v>0.34044611682745224</v>
      </c>
      <c r="D90" s="1015">
        <v>0.37383093087561631</v>
      </c>
      <c r="E90" s="1015">
        <v>0.1024586008935276</v>
      </c>
      <c r="F90" s="1015">
        <v>0.39559853804598349</v>
      </c>
      <c r="G90" s="1016">
        <v>0.14323532508095183</v>
      </c>
    </row>
    <row r="91" spans="2:7">
      <c r="B91" s="1017" t="s">
        <v>7</v>
      </c>
      <c r="C91" s="1018" t="s">
        <v>7</v>
      </c>
      <c r="D91" s="1018"/>
      <c r="E91" s="1018"/>
      <c r="F91" s="1018"/>
      <c r="G91" s="1019"/>
    </row>
    <row r="92" spans="2:7" ht="15">
      <c r="B92" s="407" t="s">
        <v>85</v>
      </c>
      <c r="C92" s="83">
        <v>4700</v>
      </c>
      <c r="D92" s="83">
        <v>350</v>
      </c>
      <c r="E92" s="83">
        <v>150</v>
      </c>
      <c r="F92" s="83">
        <v>3600</v>
      </c>
      <c r="G92" s="57">
        <v>550</v>
      </c>
    </row>
    <row r="93" spans="2:7" s="212" customFormat="1">
      <c r="B93" s="443" t="s">
        <v>329</v>
      </c>
      <c r="C93" s="1013">
        <v>0.015381756234619024</v>
      </c>
      <c r="D93" s="1013">
        <v>0.0015830331156368187</v>
      </c>
      <c r="E93" s="1013">
        <v>0.0065484321797089455</v>
      </c>
      <c r="F93" s="1013">
        <v>0.017715177818284574</v>
      </c>
      <c r="G93" s="217">
        <v>0.011556342231999256</v>
      </c>
    </row>
    <row r="94" spans="2:7" s="212" customFormat="1">
      <c r="B94" s="443" t="s">
        <v>330</v>
      </c>
      <c r="C94" s="1013">
        <v>0.22113986486950193</v>
      </c>
      <c r="D94" s="1013">
        <v>0.093635077862039132</v>
      </c>
      <c r="E94" s="1013">
        <v>0.042808864593134315</v>
      </c>
      <c r="F94" s="1013">
        <v>0.25433201976765579</v>
      </c>
      <c r="G94" s="217">
        <v>0.13659171797602265</v>
      </c>
    </row>
    <row r="95" spans="2:7" s="212" customFormat="1">
      <c r="B95" s="443" t="s">
        <v>331</v>
      </c>
      <c r="C95" s="1013">
        <v>0.15169410103184086</v>
      </c>
      <c r="D95" s="1013">
        <v>0.31020586047420756</v>
      </c>
      <c r="E95" s="1013">
        <v>0.048995294655691864</v>
      </c>
      <c r="F95" s="1013">
        <v>0.1481823203080892</v>
      </c>
      <c r="G95" s="217">
        <v>0.10008937154790276</v>
      </c>
    </row>
    <row r="96" spans="2:7" s="212" customFormat="1">
      <c r="B96" s="443" t="s">
        <v>332</v>
      </c>
      <c r="C96" s="1013">
        <v>0.084419525633794582</v>
      </c>
      <c r="D96" s="1013">
        <v>0.41737460105880897</v>
      </c>
      <c r="E96" s="1013">
        <v>0.89524488875776542</v>
      </c>
      <c r="F96" s="1013">
        <v>0.02624105304453718</v>
      </c>
      <c r="G96" s="217">
        <v>0.018869629976643796</v>
      </c>
    </row>
    <row r="97" spans="2:7" s="212" customFormat="1">
      <c r="B97" s="443" t="s">
        <v>333</v>
      </c>
      <c r="C97" s="1013">
        <v>0.52736475223024271</v>
      </c>
      <c r="D97" s="1013">
        <v>0.17720142748930579</v>
      </c>
      <c r="E97" s="1013">
        <v>0.0064025198137001495</v>
      </c>
      <c r="F97" s="1013">
        <v>0.55352942906143321</v>
      </c>
      <c r="G97" s="217">
        <v>0.73289293826743107</v>
      </c>
    </row>
    <row r="98" spans="2:7" s="212" customFormat="1">
      <c r="B98" s="1014" t="s">
        <v>334</v>
      </c>
      <c r="C98" s="1015">
        <v>0.45725349153513734</v>
      </c>
      <c r="D98" s="1015">
        <v>0.82121553939505565</v>
      </c>
      <c r="E98" s="1015">
        <v>0.98704904800659166</v>
      </c>
      <c r="F98" s="1015">
        <v>0.42875539312028221</v>
      </c>
      <c r="G98" s="1016">
        <v>0.25555071950056923</v>
      </c>
    </row>
    <row r="99" spans="2:7">
      <c r="B99" s="1017" t="s">
        <v>8</v>
      </c>
      <c r="C99" s="1018" t="s">
        <v>8</v>
      </c>
      <c r="D99" s="1018"/>
      <c r="E99" s="1018"/>
      <c r="F99" s="1018"/>
      <c r="G99" s="1019"/>
    </row>
    <row r="100" spans="2:7" ht="15">
      <c r="B100" s="407" t="s">
        <v>85</v>
      </c>
      <c r="C100" s="83">
        <v>35000</v>
      </c>
      <c r="D100" s="83">
        <v>2600</v>
      </c>
      <c r="E100" s="83">
        <v>1300</v>
      </c>
      <c r="F100" s="83">
        <v>26000</v>
      </c>
      <c r="G100" s="57">
        <v>4700</v>
      </c>
    </row>
    <row r="101" spans="2:7" s="212" customFormat="1">
      <c r="B101" s="443" t="s">
        <v>329</v>
      </c>
      <c r="C101" s="1013">
        <v>0.012297937851699843</v>
      </c>
      <c r="D101" s="1013">
        <v>0.00385315676794427</v>
      </c>
      <c r="E101" s="1013">
        <v>0.0053961328753544145</v>
      </c>
      <c r="F101" s="1013">
        <v>0.014436264320874458</v>
      </c>
      <c r="G101" s="217">
        <v>0.0069514188041070579</v>
      </c>
    </row>
    <row r="102" spans="2:7" s="212" customFormat="1">
      <c r="B102" s="443" t="s">
        <v>330</v>
      </c>
      <c r="C102" s="1013">
        <v>0.20112011634395396</v>
      </c>
      <c r="D102" s="1013">
        <v>0.080572043996753759</v>
      </c>
      <c r="E102" s="1013">
        <v>0.035506008317476731</v>
      </c>
      <c r="F102" s="1013">
        <v>0.24057528433580685</v>
      </c>
      <c r="G102" s="217">
        <v>0.093484440647562964</v>
      </c>
    </row>
    <row r="103" spans="2:7" s="212" customFormat="1">
      <c r="B103" s="443" t="s">
        <v>331</v>
      </c>
      <c r="C103" s="1013">
        <v>0.14345731309005344</v>
      </c>
      <c r="D103" s="1013">
        <v>0.21815947742188785</v>
      </c>
      <c r="E103" s="1013">
        <v>0.020753024495370524</v>
      </c>
      <c r="F103" s="1013">
        <v>0.15306572576467245</v>
      </c>
      <c r="G103" s="217">
        <v>0.082389526931370388</v>
      </c>
    </row>
    <row r="104" spans="2:7" s="212" customFormat="1">
      <c r="B104" s="443" t="s">
        <v>332</v>
      </c>
      <c r="C104" s="1013">
        <v>0.086532719612202991</v>
      </c>
      <c r="D104" s="1013">
        <v>0.45105831226106358</v>
      </c>
      <c r="E104" s="1013">
        <v>0.91216856100816646</v>
      </c>
      <c r="F104" s="1013">
        <v>0.021182185422620712</v>
      </c>
      <c r="G104" s="217">
        <v>0.023137285594409866</v>
      </c>
    </row>
    <row r="105" spans="2:7" s="212" customFormat="1">
      <c r="B105" s="443" t="s">
        <v>333</v>
      </c>
      <c r="C105" s="1013">
        <v>0.55659191310208966</v>
      </c>
      <c r="D105" s="1013">
        <v>0.24635700955235054</v>
      </c>
      <c r="E105" s="1013">
        <v>0.026176273303632144</v>
      </c>
      <c r="F105" s="1013">
        <v>0.570740540156025</v>
      </c>
      <c r="G105" s="217">
        <v>0.79403732802255034</v>
      </c>
    </row>
    <row r="106" spans="2:7" s="212" customFormat="1">
      <c r="B106" s="1014" t="s">
        <v>334</v>
      </c>
      <c r="C106" s="1015">
        <v>0.43111014904621037</v>
      </c>
      <c r="D106" s="1015">
        <v>0.7497898336797052</v>
      </c>
      <c r="E106" s="1015">
        <v>0.96842759382101362</v>
      </c>
      <c r="F106" s="1015">
        <v>0.41482319552310004</v>
      </c>
      <c r="G106" s="1016">
        <v>0.19901125317334323</v>
      </c>
    </row>
    <row r="107" spans="2:7">
      <c r="B107" s="1017" t="s">
        <v>9</v>
      </c>
      <c r="C107" s="1018" t="s">
        <v>9</v>
      </c>
      <c r="D107" s="1018"/>
      <c r="E107" s="1018"/>
      <c r="F107" s="1018"/>
      <c r="G107" s="1019"/>
    </row>
    <row r="108" spans="2:7" ht="15">
      <c r="B108" s="407" t="s">
        <v>85</v>
      </c>
      <c r="C108" s="83">
        <v>5800</v>
      </c>
      <c r="D108" s="83">
        <v>475</v>
      </c>
      <c r="E108" s="83">
        <v>150</v>
      </c>
      <c r="F108" s="83">
        <v>4400</v>
      </c>
      <c r="G108" s="57">
        <v>750</v>
      </c>
    </row>
    <row r="109" spans="2:7" s="212" customFormat="1">
      <c r="B109" s="443" t="s">
        <v>329</v>
      </c>
      <c r="C109" s="1013">
        <v>0.018865358018641205</v>
      </c>
      <c r="D109" s="1013">
        <v>0.0005629955132203107</v>
      </c>
      <c r="E109" s="1013">
        <v>0.013815609638295196</v>
      </c>
      <c r="F109" s="1013">
        <v>0.021299869673388896</v>
      </c>
      <c r="G109" s="217">
        <v>0.017201858457150075</v>
      </c>
    </row>
    <row r="110" spans="2:7" s="212" customFormat="1">
      <c r="B110" s="443" t="s">
        <v>330</v>
      </c>
      <c r="C110" s="1013">
        <v>0.19186480781824275</v>
      </c>
      <c r="D110" s="1013">
        <v>0.0346141015767776</v>
      </c>
      <c r="E110" s="1013">
        <v>0.03846447316294839</v>
      </c>
      <c r="F110" s="1013">
        <v>0.22486232780903617</v>
      </c>
      <c r="G110" s="217">
        <v>0.13031379439368013</v>
      </c>
    </row>
    <row r="111" spans="2:7" s="212" customFormat="1">
      <c r="B111" s="443" t="s">
        <v>331</v>
      </c>
      <c r="C111" s="1013">
        <v>0.19405461345082473</v>
      </c>
      <c r="D111" s="1013">
        <v>0.3167689736936703</v>
      </c>
      <c r="E111" s="1013">
        <v>0.092905168198843924</v>
      </c>
      <c r="F111" s="1013">
        <v>0.20548056759504671</v>
      </c>
      <c r="G111" s="217">
        <v>0.072427781894301116</v>
      </c>
    </row>
    <row r="112" spans="2:7" s="212" customFormat="1">
      <c r="B112" s="443" t="s">
        <v>332</v>
      </c>
      <c r="C112" s="1013">
        <v>0.081235202343767618</v>
      </c>
      <c r="D112" s="1013">
        <v>0.44840737600233932</v>
      </c>
      <c r="E112" s="1013">
        <v>0.85481474897810616</v>
      </c>
      <c r="F112" s="1013">
        <v>0.026343490153156433</v>
      </c>
      <c r="G112" s="217">
        <v>0.011231503938283868</v>
      </c>
    </row>
    <row r="113" spans="2:7" s="212" customFormat="1">
      <c r="B113" s="443" t="s">
        <v>333</v>
      </c>
      <c r="C113" s="1013">
        <v>0.51398001836852381</v>
      </c>
      <c r="D113" s="1013">
        <v>0.19964655321399116</v>
      </c>
      <c r="E113" s="1013">
        <v>2.180632844357729E-11</v>
      </c>
      <c r="F113" s="1013">
        <v>0.52201374476937246</v>
      </c>
      <c r="G113" s="217">
        <v>0.76882506131658568</v>
      </c>
    </row>
    <row r="114" spans="2:7" s="212" customFormat="1">
      <c r="B114" s="1014" t="s">
        <v>334</v>
      </c>
      <c r="C114" s="1015">
        <v>0.467154623612835</v>
      </c>
      <c r="D114" s="1015">
        <v>0.79979045127278725</v>
      </c>
      <c r="E114" s="1015">
        <v>0.98618439033989846</v>
      </c>
      <c r="F114" s="1015">
        <v>0.45668638555723934</v>
      </c>
      <c r="G114" s="1016">
        <v>0.21397308022626513</v>
      </c>
    </row>
    <row r="115" spans="2:7">
      <c r="B115" s="1017" t="s">
        <v>10</v>
      </c>
      <c r="C115" s="1018" t="s">
        <v>10</v>
      </c>
      <c r="D115" s="1018"/>
      <c r="E115" s="1018"/>
      <c r="F115" s="1018"/>
      <c r="G115" s="1019"/>
    </row>
    <row r="116" spans="2:7" ht="15">
      <c r="B116" s="407" t="s">
        <v>85</v>
      </c>
      <c r="C116" s="83">
        <v>3800</v>
      </c>
      <c r="D116" s="83">
        <v>325</v>
      </c>
      <c r="E116" s="83">
        <v>100</v>
      </c>
      <c r="F116" s="83">
        <v>2900</v>
      </c>
      <c r="G116" s="57">
        <v>450</v>
      </c>
    </row>
    <row r="117" spans="2:7" s="212" customFormat="1">
      <c r="B117" s="443" t="s">
        <v>329</v>
      </c>
      <c r="C117" s="1013">
        <v>0.019092170619032716</v>
      </c>
      <c r="D117" s="1013">
        <v>0.00068747628885659794</v>
      </c>
      <c r="E117" s="1013">
        <v>0.0070487669763241107</v>
      </c>
      <c r="F117" s="1013">
        <v>0.023424369348235222</v>
      </c>
      <c r="G117" s="217">
        <v>0.0074425415432555772</v>
      </c>
    </row>
    <row r="118" spans="2:7" s="212" customFormat="1">
      <c r="B118" s="443" t="s">
        <v>330</v>
      </c>
      <c r="C118" s="1013">
        <v>0.25008427167270986</v>
      </c>
      <c r="D118" s="1013">
        <v>0.091716230948196892</v>
      </c>
      <c r="E118" s="1013">
        <v>0.048378517508258154</v>
      </c>
      <c r="F118" s="1013">
        <v>0.262787957526757</v>
      </c>
      <c r="G118" s="217">
        <v>0.32726926745826129</v>
      </c>
    </row>
    <row r="119" spans="2:7" s="212" customFormat="1">
      <c r="B119" s="443" t="s">
        <v>331</v>
      </c>
      <c r="C119" s="1013">
        <v>0.17435327053149388</v>
      </c>
      <c r="D119" s="1013">
        <v>0.248625858073772</v>
      </c>
      <c r="E119" s="1013">
        <v>0.048612641975438804</v>
      </c>
      <c r="F119" s="1013">
        <v>0.17345251146899843</v>
      </c>
      <c r="G119" s="217">
        <v>0.158222605179356</v>
      </c>
    </row>
    <row r="120" spans="2:7" s="212" customFormat="1">
      <c r="B120" s="443" t="s">
        <v>332</v>
      </c>
      <c r="C120" s="1013">
        <v>0.10763754212745183</v>
      </c>
      <c r="D120" s="1013">
        <v>0.5236534883966083</v>
      </c>
      <c r="E120" s="1013">
        <v>0.8957548450020606</v>
      </c>
      <c r="F120" s="1013">
        <v>0.0442578137900452</v>
      </c>
      <c r="G120" s="217">
        <v>0.032619349769321196</v>
      </c>
    </row>
    <row r="121" spans="2:7" s="212" customFormat="1">
      <c r="B121" s="443" t="s">
        <v>333</v>
      </c>
      <c r="C121" s="1013">
        <v>0.44883274504931281</v>
      </c>
      <c r="D121" s="1013">
        <v>0.13531694629256766</v>
      </c>
      <c r="E121" s="1013">
        <v>0.00020522853791952829</v>
      </c>
      <c r="F121" s="1013">
        <v>0.4960773478659618</v>
      </c>
      <c r="G121" s="217">
        <v>0.47444623604980635</v>
      </c>
    </row>
    <row r="122" spans="2:7" s="212" customFormat="1">
      <c r="B122" s="1014" t="s">
        <v>334</v>
      </c>
      <c r="C122" s="1015">
        <v>0.53207508433165562</v>
      </c>
      <c r="D122" s="1015">
        <v>0.86399557741857713</v>
      </c>
      <c r="E122" s="1015">
        <v>0.99274600448575745</v>
      </c>
      <c r="F122" s="1015">
        <v>0.48049828278580065</v>
      </c>
      <c r="G122" s="1016">
        <v>0.51811122240693852</v>
      </c>
    </row>
    <row r="123" spans="2:7">
      <c r="B123" s="1017" t="s">
        <v>11</v>
      </c>
      <c r="C123" s="1018" t="s">
        <v>11</v>
      </c>
      <c r="D123" s="1018"/>
      <c r="E123" s="1018"/>
      <c r="F123" s="1018"/>
      <c r="G123" s="1019"/>
    </row>
    <row r="124" spans="2:7" ht="15">
      <c r="B124" s="407" t="s">
        <v>85</v>
      </c>
      <c r="C124" s="83">
        <v>14000</v>
      </c>
      <c r="D124" s="83">
        <v>1100</v>
      </c>
      <c r="E124" s="83">
        <v>550</v>
      </c>
      <c r="F124" s="83">
        <v>10000</v>
      </c>
      <c r="G124" s="57">
        <v>2100</v>
      </c>
    </row>
    <row r="125" spans="2:7" s="212" customFormat="1">
      <c r="B125" s="443" t="s">
        <v>329</v>
      </c>
      <c r="C125" s="1013">
        <v>0.013533774035287535</v>
      </c>
      <c r="D125" s="1013">
        <v>0.0063732959746424086</v>
      </c>
      <c r="E125" s="1013">
        <v>0.0071955110695498649</v>
      </c>
      <c r="F125" s="1013">
        <v>0.0163402390052844</v>
      </c>
      <c r="G125" s="217">
        <v>0.0052404527168811426</v>
      </c>
    </row>
    <row r="126" spans="2:7" s="212" customFormat="1">
      <c r="B126" s="443" t="s">
        <v>330</v>
      </c>
      <c r="C126" s="1013">
        <v>0.18673261277325245</v>
      </c>
      <c r="D126" s="1013">
        <v>0.081178859173469509</v>
      </c>
      <c r="E126" s="1013">
        <v>0.038567727027752338</v>
      </c>
      <c r="F126" s="1013">
        <v>0.22877360075899417</v>
      </c>
      <c r="G126" s="217">
        <v>0.076180171385853743</v>
      </c>
    </row>
    <row r="127" spans="2:7" s="212" customFormat="1">
      <c r="B127" s="443" t="s">
        <v>331</v>
      </c>
      <c r="C127" s="1013">
        <v>0.13643683718296379</v>
      </c>
      <c r="D127" s="1013">
        <v>0.21049349394716071</v>
      </c>
      <c r="E127" s="1013">
        <v>0.096886489126874281</v>
      </c>
      <c r="F127" s="1013">
        <v>0.14162192793823361</v>
      </c>
      <c r="G127" s="217">
        <v>0.0824982362942796</v>
      </c>
    </row>
    <row r="128" spans="2:7" s="212" customFormat="1">
      <c r="B128" s="443" t="s">
        <v>332</v>
      </c>
      <c r="C128" s="1013">
        <v>0.076818724957164977</v>
      </c>
      <c r="D128" s="1013">
        <v>0.35401870772089206</v>
      </c>
      <c r="E128" s="1013">
        <v>0.85735027272945363</v>
      </c>
      <c r="F128" s="1013">
        <v>0.013347096769850002</v>
      </c>
      <c r="G128" s="217">
        <v>0.028645373543338449</v>
      </c>
    </row>
    <row r="129" spans="2:7" s="212" customFormat="1">
      <c r="B129" s="443" t="s">
        <v>333</v>
      </c>
      <c r="C129" s="1013">
        <v>0.58647805105133088</v>
      </c>
      <c r="D129" s="1013">
        <v>0.34793564318383563</v>
      </c>
      <c r="E129" s="1013">
        <v>4.6369900391278387E-11</v>
      </c>
      <c r="F129" s="1013">
        <v>0.59991713552763826</v>
      </c>
      <c r="G129" s="217">
        <v>0.807435766059647</v>
      </c>
    </row>
    <row r="130" spans="2:7" s="212" customFormat="1">
      <c r="B130" s="1014" t="s">
        <v>334</v>
      </c>
      <c r="C130" s="1015">
        <v>0.39998817491338123</v>
      </c>
      <c r="D130" s="1015">
        <v>0.64569106084152228</v>
      </c>
      <c r="E130" s="1015">
        <v>0.99280448888408013</v>
      </c>
      <c r="F130" s="1015">
        <v>0.38374262546707782</v>
      </c>
      <c r="G130" s="1016">
        <v>0.18732378122347176</v>
      </c>
    </row>
    <row r="131" spans="2:7">
      <c r="B131" s="1057" t="s">
        <v>12</v>
      </c>
      <c r="C131" s="1058" t="s">
        <v>12</v>
      </c>
      <c r="D131" s="1058"/>
      <c r="E131" s="1058"/>
      <c r="F131" s="1058"/>
      <c r="G131" s="1059"/>
    </row>
    <row r="132" spans="2:7" ht="15">
      <c r="B132" s="407" t="s">
        <v>85</v>
      </c>
      <c r="C132" s="83">
        <v>5800</v>
      </c>
      <c r="D132" s="83">
        <v>425</v>
      </c>
      <c r="E132" s="83">
        <v>225</v>
      </c>
      <c r="F132" s="83">
        <v>4500</v>
      </c>
      <c r="G132" s="57">
        <v>700</v>
      </c>
    </row>
    <row r="133" spans="2:7">
      <c r="B133" s="443" t="s">
        <v>329</v>
      </c>
      <c r="C133" s="1013">
        <v>0.022961972236740378</v>
      </c>
      <c r="D133" s="1013">
        <v>0.0022603145217357755</v>
      </c>
      <c r="E133" s="1013">
        <v>0.008594228070909005</v>
      </c>
      <c r="F133" s="1013">
        <v>0.028326635314047163</v>
      </c>
      <c r="G133" s="217">
        <v>0.0055421160784477515</v>
      </c>
    </row>
    <row r="134" spans="2:7">
      <c r="B134" s="443" t="s">
        <v>330</v>
      </c>
      <c r="C134" s="1013">
        <v>0.17058351785378884</v>
      </c>
      <c r="D134" s="1013">
        <v>0.061897087319932771</v>
      </c>
      <c r="E134" s="1013">
        <v>0.093201164922727217</v>
      </c>
      <c r="F134" s="1013">
        <v>0.1898711235945153</v>
      </c>
      <c r="G134" s="217">
        <v>0.13598574851365888</v>
      </c>
    </row>
    <row r="135" spans="2:7">
      <c r="B135" s="443" t="s">
        <v>331</v>
      </c>
      <c r="C135" s="1013">
        <v>0.131620688385795</v>
      </c>
      <c r="D135" s="1013">
        <v>0.28733155517203857</v>
      </c>
      <c r="E135" s="1013">
        <v>0.058715822337870385</v>
      </c>
      <c r="F135" s="1013">
        <v>0.13083090887923082</v>
      </c>
      <c r="G135" s="217">
        <v>0.066264076478060124</v>
      </c>
    </row>
    <row r="136" spans="2:7">
      <c r="B136" s="443" t="s">
        <v>332</v>
      </c>
      <c r="C136" s="1013">
        <v>0.0784364955522926</v>
      </c>
      <c r="D136" s="1013">
        <v>0.38687699517319796</v>
      </c>
      <c r="E136" s="1013">
        <v>0.83948878463136134</v>
      </c>
      <c r="F136" s="1013">
        <v>0.01532512285300963</v>
      </c>
      <c r="G136" s="217">
        <v>0.066991023230278349</v>
      </c>
    </row>
    <row r="137" spans="2:7">
      <c r="B137" s="443" t="s">
        <v>333</v>
      </c>
      <c r="C137" s="1013">
        <v>0.59639732597138351</v>
      </c>
      <c r="D137" s="1013">
        <v>0.26163404781309396</v>
      </c>
      <c r="E137" s="1013">
        <v>3.7131524212063821E-11</v>
      </c>
      <c r="F137" s="1013">
        <v>0.63564620935919613</v>
      </c>
      <c r="G137" s="217">
        <v>0.72521703569955376</v>
      </c>
    </row>
    <row r="138" spans="2:7">
      <c r="B138" s="1014" t="s">
        <v>334</v>
      </c>
      <c r="C138" s="1015">
        <v>0.38064070179187642</v>
      </c>
      <c r="D138" s="1015">
        <v>0.73610563766516923</v>
      </c>
      <c r="E138" s="1015">
        <v>0.991405771891959</v>
      </c>
      <c r="F138" s="1015">
        <v>0.33602715532675576</v>
      </c>
      <c r="G138" s="1016">
        <v>0.26924084822199734</v>
      </c>
    </row>
    <row r="139" spans="2:7">
      <c r="B139" s="1017" t="s">
        <v>13</v>
      </c>
      <c r="C139" s="1018" t="s">
        <v>13</v>
      </c>
      <c r="D139" s="1018"/>
      <c r="E139" s="1018"/>
      <c r="F139" s="1018"/>
      <c r="G139" s="1019"/>
    </row>
    <row r="140" spans="2:7" ht="15">
      <c r="B140" s="407" t="s">
        <v>85</v>
      </c>
      <c r="C140" s="83">
        <v>5400</v>
      </c>
      <c r="D140" s="83">
        <v>450</v>
      </c>
      <c r="E140" s="83">
        <v>175</v>
      </c>
      <c r="F140" s="83">
        <v>4200</v>
      </c>
      <c r="G140" s="57">
        <v>700</v>
      </c>
    </row>
    <row r="141" spans="2:7">
      <c r="B141" s="443" t="s">
        <v>329</v>
      </c>
      <c r="C141" s="1013">
        <v>0.01375381315493336</v>
      </c>
      <c r="D141" s="1013">
        <v>0.033764243560662759</v>
      </c>
      <c r="E141" s="1013">
        <v>0.031028924034534729</v>
      </c>
      <c r="F141" s="1013">
        <v>0.012123805109797738</v>
      </c>
      <c r="G141" s="217">
        <v>0.0063510752202090431</v>
      </c>
    </row>
    <row r="142" spans="2:7">
      <c r="B142" s="443" t="s">
        <v>330</v>
      </c>
      <c r="C142" s="1013">
        <v>0.17382226166285455</v>
      </c>
      <c r="D142" s="1013">
        <v>0.06765637293154432</v>
      </c>
      <c r="E142" s="1013">
        <v>0.012144958690476026</v>
      </c>
      <c r="F142" s="1013">
        <v>0.211720264442654</v>
      </c>
      <c r="G142" s="217">
        <v>0.050811740579956952</v>
      </c>
    </row>
    <row r="143" spans="2:7">
      <c r="B143" s="443" t="s">
        <v>331</v>
      </c>
      <c r="C143" s="1013">
        <v>0.17625963468051103</v>
      </c>
      <c r="D143" s="1013">
        <v>0.19679203297328957</v>
      </c>
      <c r="E143" s="1013">
        <v>0.026280476532530357</v>
      </c>
      <c r="F143" s="1013">
        <v>0.19851301087112755</v>
      </c>
      <c r="G143" s="217">
        <v>0.063198169277181776</v>
      </c>
    </row>
    <row r="144" spans="2:7">
      <c r="B144" s="443" t="s">
        <v>332</v>
      </c>
      <c r="C144" s="1013">
        <v>0.09586930434916166</v>
      </c>
      <c r="D144" s="1013">
        <v>0.41599271217558065</v>
      </c>
      <c r="E144" s="1013">
        <v>0.930545640714324</v>
      </c>
      <c r="F144" s="1013">
        <v>0.04222209079296823</v>
      </c>
      <c r="G144" s="217">
        <v>0.0087842803682155485</v>
      </c>
    </row>
    <row r="145" spans="2:7">
      <c r="B145" s="443" t="s">
        <v>333</v>
      </c>
      <c r="C145" s="1013">
        <v>0.54029498615254068</v>
      </c>
      <c r="D145" s="1013">
        <v>0.28579463835892233</v>
      </c>
      <c r="E145" s="1013">
        <v>2.8133074370826149E-11</v>
      </c>
      <c r="F145" s="1013">
        <v>0.53542082878345143</v>
      </c>
      <c r="G145" s="217">
        <v>0.87085473455443663</v>
      </c>
    </row>
    <row r="146" spans="2:7">
      <c r="B146" s="1014" t="s">
        <v>334</v>
      </c>
      <c r="C146" s="1015">
        <v>0.44595120069252725</v>
      </c>
      <c r="D146" s="1015">
        <v>0.68044111808041452</v>
      </c>
      <c r="E146" s="1015">
        <v>0.96897107593733034</v>
      </c>
      <c r="F146" s="1015">
        <v>0.45245536610674975</v>
      </c>
      <c r="G146" s="1016">
        <v>0.12279419022535427</v>
      </c>
    </row>
    <row r="147" spans="2:7">
      <c r="B147" s="1017" t="s">
        <v>14</v>
      </c>
      <c r="C147" s="1018" t="s">
        <v>14</v>
      </c>
      <c r="D147" s="1018"/>
      <c r="E147" s="1018"/>
      <c r="F147" s="1018"/>
      <c r="G147" s="1019"/>
    </row>
    <row r="148" spans="2:7" ht="15">
      <c r="B148" s="407" t="s">
        <v>85</v>
      </c>
      <c r="C148" s="83">
        <v>4700</v>
      </c>
      <c r="D148" s="83">
        <v>350</v>
      </c>
      <c r="E148" s="83">
        <v>300</v>
      </c>
      <c r="F148" s="83">
        <v>3300</v>
      </c>
      <c r="G148" s="57">
        <v>750</v>
      </c>
    </row>
    <row r="149" spans="2:7">
      <c r="B149" s="443" t="s">
        <v>329</v>
      </c>
      <c r="C149" s="1013">
        <v>0.01232545823680648</v>
      </c>
      <c r="D149" s="1013">
        <v>0.00724180222024842</v>
      </c>
      <c r="E149" s="1013">
        <v>0.066140385039911917</v>
      </c>
      <c r="F149" s="1013">
        <v>0.0068945659564667574</v>
      </c>
      <c r="G149" s="217">
        <v>0.01801893264782228</v>
      </c>
    </row>
    <row r="150" spans="2:7">
      <c r="B150" s="443" t="s">
        <v>330</v>
      </c>
      <c r="C150" s="1013">
        <v>0.21121912215673952</v>
      </c>
      <c r="D150" s="1013">
        <v>0.12393740254029563</v>
      </c>
      <c r="E150" s="1013">
        <v>0.040519118688753492</v>
      </c>
      <c r="F150" s="1013">
        <v>0.25529397234191559</v>
      </c>
      <c r="G150" s="217">
        <v>0.12319570981032701</v>
      </c>
    </row>
    <row r="151" spans="2:7">
      <c r="B151" s="443" t="s">
        <v>331</v>
      </c>
      <c r="C151" s="1013">
        <v>0.12087218794469494</v>
      </c>
      <c r="D151" s="1013">
        <v>0.20155765651543128</v>
      </c>
      <c r="E151" s="1013">
        <v>0.061057065096011567</v>
      </c>
      <c r="F151" s="1013">
        <v>0.1386841433677479</v>
      </c>
      <c r="G151" s="217">
        <v>0.028297333255895948</v>
      </c>
    </row>
    <row r="152" spans="2:7">
      <c r="B152" s="443" t="s">
        <v>332</v>
      </c>
      <c r="C152" s="1013">
        <v>0.0975606372613233</v>
      </c>
      <c r="D152" s="1013">
        <v>0.40028955411292139</v>
      </c>
      <c r="E152" s="1013">
        <v>0.82881915036605758</v>
      </c>
      <c r="F152" s="1013">
        <v>0.018170321443229838</v>
      </c>
      <c r="G152" s="217">
        <v>0.027850712655768221</v>
      </c>
    </row>
    <row r="153" spans="2:7">
      <c r="B153" s="443" t="s">
        <v>333</v>
      </c>
      <c r="C153" s="1013">
        <v>0.344416768338241</v>
      </c>
      <c r="D153" s="1013">
        <v>0.33273686127597529</v>
      </c>
      <c r="E153" s="1013">
        <v>0.16771656882467698</v>
      </c>
      <c r="F153" s="1013">
        <v>0.40087268166613027</v>
      </c>
      <c r="G153" s="217">
        <v>0.16951197571404522</v>
      </c>
    </row>
    <row r="154" spans="2:7">
      <c r="B154" s="1014" t="s">
        <v>334</v>
      </c>
      <c r="C154" s="1015">
        <v>0.42965194736275775</v>
      </c>
      <c r="D154" s="1015">
        <v>0.72578461316864828</v>
      </c>
      <c r="E154" s="1015">
        <v>0.93039533415082265</v>
      </c>
      <c r="F154" s="1015">
        <v>0.41214843715289334</v>
      </c>
      <c r="G154" s="1016">
        <v>0.17934375572199115</v>
      </c>
    </row>
    <row r="155" spans="2:7">
      <c r="B155" s="1057" t="s">
        <v>415</v>
      </c>
      <c r="C155" s="1058" t="s">
        <v>415</v>
      </c>
      <c r="D155" s="1058"/>
      <c r="E155" s="1058"/>
      <c r="F155" s="1058"/>
      <c r="G155" s="1059"/>
    </row>
    <row r="156" spans="2:7" ht="15">
      <c r="B156" s="407" t="s">
        <v>85</v>
      </c>
      <c r="C156" s="83">
        <v>7200</v>
      </c>
      <c r="D156" s="83">
        <v>600</v>
      </c>
      <c r="E156" s="83">
        <v>275</v>
      </c>
      <c r="F156" s="83">
        <v>5400</v>
      </c>
      <c r="G156" s="57">
        <v>850</v>
      </c>
    </row>
    <row r="157" spans="2:7">
      <c r="B157" s="443" t="s">
        <v>329</v>
      </c>
      <c r="C157" s="1013">
        <v>0.0019251594666904227</v>
      </c>
      <c r="D157" s="1013">
        <v>0.00033670301018193466</v>
      </c>
      <c r="E157" s="1013">
        <v>0.0015039348783667048</v>
      </c>
      <c r="F157" s="1013">
        <v>0.0023747122460915275</v>
      </c>
      <c r="G157" s="217">
        <v>0.00030921868276285054</v>
      </c>
    </row>
    <row r="158" spans="2:7">
      <c r="B158" s="443" t="s">
        <v>330</v>
      </c>
      <c r="C158" s="1013">
        <v>0.15235896056689918</v>
      </c>
      <c r="D158" s="1013">
        <v>0.11944697720826838</v>
      </c>
      <c r="E158" s="1013">
        <v>0.030176583684506087</v>
      </c>
      <c r="F158" s="1013">
        <v>0.17421826571598009</v>
      </c>
      <c r="G158" s="217">
        <v>0.074729973006926381</v>
      </c>
    </row>
    <row r="159" spans="2:7">
      <c r="B159" s="443" t="s">
        <v>331</v>
      </c>
      <c r="C159" s="1013">
        <v>0.10486080185543938</v>
      </c>
      <c r="D159" s="1013">
        <v>0.17297043113233188</v>
      </c>
      <c r="E159" s="1013">
        <v>0.20649069188357061</v>
      </c>
      <c r="F159" s="1013">
        <v>0.099226522988133017</v>
      </c>
      <c r="G159" s="217">
        <v>0.062610546871772768</v>
      </c>
    </row>
    <row r="160" spans="2:7">
      <c r="B160" s="443" t="s">
        <v>332</v>
      </c>
      <c r="C160" s="1013">
        <v>0.083920025168699133</v>
      </c>
      <c r="D160" s="1013">
        <v>0.38138265162291951</v>
      </c>
      <c r="E160" s="1013">
        <v>0.75805706741170154</v>
      </c>
      <c r="F160" s="1013">
        <v>0.024871373083340743</v>
      </c>
      <c r="G160" s="217">
        <v>0.045533028977033305</v>
      </c>
    </row>
    <row r="161" spans="2:7">
      <c r="B161" s="443" t="s">
        <v>333</v>
      </c>
      <c r="C161" s="1013">
        <v>0.656935052942272</v>
      </c>
      <c r="D161" s="1013">
        <v>0.32586323702629827</v>
      </c>
      <c r="E161" s="1013">
        <v>0.0037717221418550606</v>
      </c>
      <c r="F161" s="1013">
        <v>0.69930912596645456</v>
      </c>
      <c r="G161" s="217">
        <v>0.81681723246150462</v>
      </c>
    </row>
    <row r="162" spans="2:7" ht="15" thickBot="1">
      <c r="B162" s="1004" t="s">
        <v>334</v>
      </c>
      <c r="C162" s="1020">
        <v>0.34113978759103769</v>
      </c>
      <c r="D162" s="1020">
        <v>0.67380005996351977</v>
      </c>
      <c r="E162" s="1020">
        <v>0.9947243429797783</v>
      </c>
      <c r="F162" s="1020">
        <v>0.29831616178745385</v>
      </c>
      <c r="G162" s="1021">
        <v>0.18287354885573248</v>
      </c>
    </row>
  </sheetData>
  <pageMargins left="0.7" right="0.7" top="0.75" bottom="0.75" header="0.3" footer="0.3"/>
  <headerFooter scaleWithDoc="1" alignWithMargins="0" differentFirst="0" differentOddEven="0"/>
  <drawing r:id="rId1"/>
  <extLst/>
</worksheet>
</file>

<file path=xl/worksheets/sheet4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E9B2AD"/>
  </sheetPr>
  <dimension ref="A1:AE117"/>
  <sheetViews>
    <sheetView zoomScale="85" view="normal" workbookViewId="0">
      <selection pane="topLeft" activeCell="A1" sqref="A1"/>
    </sheetView>
  </sheetViews>
  <sheetFormatPr defaultRowHeight="14.25"/>
  <cols>
    <col min="1" max="1" width="4.75390625" style="413" customWidth="1"/>
    <col min="2" max="2" width="49.875" style="413" customWidth="1"/>
    <col min="3" max="11" width="14.375" style="413" customWidth="1"/>
    <col min="12" max="12" width="16.25390625" style="413" customWidth="1"/>
    <col min="13" max="16" width="14.375" style="413" customWidth="1"/>
    <col min="17" max="31" width="11.75390625" style="413" customWidth="1"/>
    <col min="32" max="16384" width="9.125" style="413" customWidth="1"/>
  </cols>
  <sheetData>
    <row r="1" s="980" customFormat="1"/>
    <row r="2" s="981" customFormat="1"/>
    <row r="3" s="982" customFormat="1"/>
    <row r="4" s="24" customFormat="1"/>
    <row r="5" spans="2:2" s="24" customFormat="1" ht="18">
      <c r="B5" s="975" t="s">
        <v>375</v>
      </c>
    </row>
    <row r="6" spans="2:8" s="24" customFormat="1" ht="15.75">
      <c r="B6" s="983" t="s">
        <v>380</v>
      </c>
      <c r="H6" s="75"/>
    </row>
    <row r="7" s="984" customFormat="1"/>
    <row r="9" spans="2:11">
      <c r="B9" s="24"/>
      <c r="C9" s="24"/>
      <c r="D9" s="24"/>
      <c r="E9" s="24"/>
      <c r="F9" s="24"/>
      <c r="G9" s="24"/>
      <c r="H9" s="24"/>
      <c r="I9" s="24"/>
      <c r="J9" s="24"/>
      <c r="K9" s="24"/>
    </row>
    <row r="10" spans="2:13" ht="15">
      <c r="B10" s="24"/>
      <c r="C10" s="24"/>
      <c r="D10" s="24"/>
      <c r="E10" s="24"/>
      <c r="F10" s="24"/>
      <c r="G10" s="24"/>
      <c r="H10" s="24"/>
      <c r="I10" s="24"/>
      <c r="J10" s="24"/>
      <c r="K10" s="24"/>
      <c r="M10" s="75"/>
    </row>
    <row r="11" spans="2:13" ht="15">
      <c r="B11" s="24"/>
      <c r="C11" s="24"/>
      <c r="D11" s="24"/>
      <c r="E11" s="24"/>
      <c r="F11" s="24"/>
      <c r="G11" s="24"/>
      <c r="H11" s="24"/>
      <c r="I11" s="24"/>
      <c r="J11" s="24"/>
      <c r="K11" s="24"/>
      <c r="M11" s="75"/>
    </row>
    <row r="12" spans="2:13">
      <c r="B12" s="24"/>
      <c r="C12" s="24"/>
      <c r="D12" s="24"/>
      <c r="E12" s="24"/>
      <c r="F12" s="24"/>
      <c r="G12" s="24"/>
      <c r="H12" s="24"/>
      <c r="I12" s="24"/>
      <c r="J12" s="24"/>
      <c r="K12" s="24"/>
      <c r="M12" s="76"/>
    </row>
    <row r="13" spans="2:11">
      <c r="B13" s="24"/>
      <c r="C13" s="24"/>
      <c r="D13" s="24"/>
      <c r="E13" s="24"/>
      <c r="F13" s="24"/>
      <c r="G13" s="24"/>
      <c r="H13" s="24"/>
      <c r="I13" s="24"/>
      <c r="J13" s="24"/>
      <c r="K13" s="24"/>
    </row>
    <row r="22" spans="2:7" ht="15">
      <c r="B22" s="985" t="s">
        <v>381</v>
      </c>
      <c r="G22" s="75"/>
    </row>
    <row r="23" spans="2:2">
      <c r="B23" s="344" t="s">
        <v>335</v>
      </c>
    </row>
    <row r="24" spans="2:2" ht="15.75" thickBot="1">
      <c r="B24" s="985"/>
    </row>
    <row r="25" spans="2:15" s="986" customFormat="1" ht="32.25" customHeight="1" thickBot="1">
      <c r="B25" s="987"/>
      <c r="C25" s="988" t="s">
        <v>64</v>
      </c>
      <c r="D25" s="988" t="s">
        <v>100</v>
      </c>
      <c r="E25" s="988" t="s">
        <v>101</v>
      </c>
      <c r="F25" s="988" t="s">
        <v>70</v>
      </c>
      <c r="G25" s="988" t="s">
        <v>2</v>
      </c>
      <c r="H25" s="989" t="s">
        <v>102</v>
      </c>
      <c r="I25" s="988" t="s">
        <v>103</v>
      </c>
      <c r="J25" s="988" t="s">
        <v>104</v>
      </c>
      <c r="K25" s="988" t="s">
        <v>105</v>
      </c>
      <c r="L25" s="988" t="s">
        <v>106</v>
      </c>
      <c r="M25" s="988" t="s">
        <v>107</v>
      </c>
      <c r="N25" s="988" t="s">
        <v>108</v>
      </c>
      <c r="O25" s="990" t="s">
        <v>109</v>
      </c>
    </row>
    <row r="26" spans="2:15" ht="15">
      <c r="B26" s="991" t="s">
        <v>336</v>
      </c>
      <c r="C26" s="408">
        <v>24500</v>
      </c>
      <c r="D26" s="408">
        <v>1700</v>
      </c>
      <c r="E26" s="408">
        <v>650</v>
      </c>
      <c r="F26" s="408">
        <v>18500</v>
      </c>
      <c r="G26" s="408">
        <v>3900</v>
      </c>
      <c r="H26" s="992">
        <v>275</v>
      </c>
      <c r="I26" s="408">
        <v>450</v>
      </c>
      <c r="J26" s="408">
        <v>100</v>
      </c>
      <c r="K26" s="408">
        <v>25</v>
      </c>
      <c r="L26" s="408">
        <v>550</v>
      </c>
      <c r="M26" s="408">
        <v>2000</v>
      </c>
      <c r="N26" s="408">
        <v>15500</v>
      </c>
      <c r="O26" s="409">
        <v>650</v>
      </c>
    </row>
    <row r="27" spans="1:15">
      <c r="A27" s="993"/>
      <c r="B27" s="994" t="s">
        <v>337</v>
      </c>
      <c r="C27" s="995">
        <v>0.068898039055811489</v>
      </c>
      <c r="D27" s="995">
        <v>0.096662830840046024</v>
      </c>
      <c r="E27" s="995">
        <v>0.044274809160305344</v>
      </c>
      <c r="F27" s="995">
        <v>0.072986301369863019</v>
      </c>
      <c r="G27" s="995">
        <v>0.041430777148739065</v>
      </c>
      <c r="H27" s="371">
        <v>0.10108303249097472</v>
      </c>
      <c r="I27" s="995">
        <v>0.098654708520179366</v>
      </c>
      <c r="J27" s="995">
        <v>0.010752688172043012</v>
      </c>
      <c r="K27" s="995">
        <v>0.066666666666666666</v>
      </c>
      <c r="L27" s="995">
        <v>0.049149338374291113</v>
      </c>
      <c r="M27" s="995">
        <v>0.084569732937685466</v>
      </c>
      <c r="N27" s="995">
        <v>0.063892529488859762</v>
      </c>
      <c r="O27" s="372">
        <v>0.22835820895522388</v>
      </c>
    </row>
    <row r="28" spans="1:15">
      <c r="A28" s="993"/>
      <c r="B28" s="994" t="s">
        <v>338</v>
      </c>
      <c r="C28" s="995">
        <v>0.5001019201761181</v>
      </c>
      <c r="D28" s="995">
        <v>0.41829689298043726</v>
      </c>
      <c r="E28" s="995">
        <v>0.40610687022900765</v>
      </c>
      <c r="F28" s="995">
        <v>0.515013698630137</v>
      </c>
      <c r="G28" s="995">
        <v>0.48250128667009778</v>
      </c>
      <c r="H28" s="371">
        <v>0.37545126353790614</v>
      </c>
      <c r="I28" s="995">
        <v>0.49103139013452912</v>
      </c>
      <c r="J28" s="995">
        <v>0.11827956989247312</v>
      </c>
      <c r="K28" s="995">
        <v>0.066666666666666666</v>
      </c>
      <c r="L28" s="995">
        <v>0.47826086956521741</v>
      </c>
      <c r="M28" s="995">
        <v>0.59495548961424327</v>
      </c>
      <c r="N28" s="995">
        <v>0.52332896461336831</v>
      </c>
      <c r="O28" s="372">
        <v>0.086567164179104483</v>
      </c>
    </row>
    <row r="29" spans="1:15">
      <c r="A29" s="993"/>
      <c r="B29" s="994" t="s">
        <v>339</v>
      </c>
      <c r="C29" s="995">
        <v>0.10807615475559541</v>
      </c>
      <c r="D29" s="995">
        <v>0.11162255466052934</v>
      </c>
      <c r="E29" s="995">
        <v>0.079389312977099238</v>
      </c>
      <c r="F29" s="995">
        <v>0.11923287671232877</v>
      </c>
      <c r="G29" s="995">
        <v>0.058929490478641273</v>
      </c>
      <c r="H29" s="371">
        <v>0.068592057761732855</v>
      </c>
      <c r="I29" s="995">
        <v>0.12331838565022421</v>
      </c>
      <c r="J29" s="995">
        <v>0</v>
      </c>
      <c r="K29" s="995">
        <v>0.066666666666666666</v>
      </c>
      <c r="L29" s="995">
        <v>0.092627599243856329</v>
      </c>
      <c r="M29" s="995">
        <v>0.1211671612265084</v>
      </c>
      <c r="N29" s="995">
        <v>0.12352555701179554</v>
      </c>
      <c r="O29" s="372">
        <v>0.035820895522388062</v>
      </c>
    </row>
    <row r="30" spans="1:15">
      <c r="A30" s="993"/>
      <c r="B30" s="994" t="s">
        <v>340</v>
      </c>
      <c r="C30" s="995">
        <v>0.65192221452158672</v>
      </c>
      <c r="D30" s="995">
        <v>0.59378596087456847</v>
      </c>
      <c r="E30" s="995">
        <v>0.72977099236641219</v>
      </c>
      <c r="F30" s="995">
        <v>0.64558904109589044</v>
      </c>
      <c r="G30" s="995">
        <v>0.69454451878538348</v>
      </c>
      <c r="H30" s="371">
        <v>0.53790613718411551</v>
      </c>
      <c r="I30" s="995">
        <v>0.65246636771300448</v>
      </c>
      <c r="J30" s="995">
        <v>0.064516129032258063</v>
      </c>
      <c r="K30" s="995">
        <v>0.46666666666666667</v>
      </c>
      <c r="L30" s="995">
        <v>0.86011342155009451</v>
      </c>
      <c r="M30" s="995">
        <v>0.74530168150346188</v>
      </c>
      <c r="N30" s="995">
        <v>0.64587155963302756</v>
      </c>
      <c r="O30" s="372">
        <v>0.29701492537313434</v>
      </c>
    </row>
    <row r="31" spans="1:15">
      <c r="A31" s="993"/>
      <c r="B31" s="994" t="s">
        <v>341</v>
      </c>
      <c r="C31" s="995">
        <v>0.60744424966366339</v>
      </c>
      <c r="D31" s="995">
        <v>0.56674338319907935</v>
      </c>
      <c r="E31" s="995">
        <v>0.56030534351145034</v>
      </c>
      <c r="F31" s="995">
        <v>0.63473972602739726</v>
      </c>
      <c r="G31" s="995">
        <v>0.50540401441070515</v>
      </c>
      <c r="H31" s="371">
        <v>0.5126353790613718</v>
      </c>
      <c r="I31" s="995">
        <v>0.66367713004484308</v>
      </c>
      <c r="J31" s="995">
        <v>0.0967741935483871</v>
      </c>
      <c r="K31" s="995">
        <v>0.33333333333333331</v>
      </c>
      <c r="L31" s="995">
        <v>0.6483931947069943</v>
      </c>
      <c r="M31" s="995">
        <v>0.72453016815034621</v>
      </c>
      <c r="N31" s="995">
        <v>0.63564875491481</v>
      </c>
      <c r="O31" s="372">
        <v>0.35671641791044778</v>
      </c>
    </row>
    <row r="32" spans="1:15">
      <c r="A32" s="993"/>
      <c r="B32" s="994" t="s">
        <v>342</v>
      </c>
      <c r="C32" s="995">
        <v>0.62432223082881488</v>
      </c>
      <c r="D32" s="995">
        <v>0.54545454545454541</v>
      </c>
      <c r="E32" s="995">
        <v>0.58778625954198471</v>
      </c>
      <c r="F32" s="995">
        <v>0.6473972602739726</v>
      </c>
      <c r="G32" s="995">
        <v>0.55738548636129692</v>
      </c>
      <c r="H32" s="371">
        <v>0.45126353790613716</v>
      </c>
      <c r="I32" s="995">
        <v>0.59192825112107628</v>
      </c>
      <c r="J32" s="995">
        <v>0.075268817204301078</v>
      </c>
      <c r="K32" s="995">
        <v>0.33333333333333331</v>
      </c>
      <c r="L32" s="995">
        <v>0.68241965973534968</v>
      </c>
      <c r="M32" s="995">
        <v>0.6923837784371909</v>
      </c>
      <c r="N32" s="995">
        <v>0.655832241153342</v>
      </c>
      <c r="O32" s="372">
        <v>0.32985074626865674</v>
      </c>
    </row>
    <row r="33" spans="1:15">
      <c r="A33" s="993"/>
      <c r="B33" s="994" t="s">
        <v>343</v>
      </c>
      <c r="C33" s="995">
        <v>0.67299930694280241</v>
      </c>
      <c r="D33" s="995">
        <v>0.59090909090909094</v>
      </c>
      <c r="E33" s="995">
        <v>0.65801526717557257</v>
      </c>
      <c r="F33" s="995">
        <v>0.687068493150685</v>
      </c>
      <c r="G33" s="995">
        <v>0.646165723108595</v>
      </c>
      <c r="H33" s="371">
        <v>0.47653429602888087</v>
      </c>
      <c r="I33" s="995">
        <v>0.64573991031390132</v>
      </c>
      <c r="J33" s="995">
        <v>0.10752688172043011</v>
      </c>
      <c r="K33" s="995">
        <v>0.46666666666666667</v>
      </c>
      <c r="L33" s="995">
        <v>0.75614366729678639</v>
      </c>
      <c r="M33" s="995">
        <v>0.72650840751730961</v>
      </c>
      <c r="N33" s="995">
        <v>0.69692005242463961</v>
      </c>
      <c r="O33" s="372">
        <v>0.37462686567164177</v>
      </c>
    </row>
    <row r="34" spans="1:15">
      <c r="A34" s="993"/>
      <c r="B34" s="994" t="s">
        <v>344</v>
      </c>
      <c r="C34" s="995">
        <v>0.681234457173142</v>
      </c>
      <c r="D34" s="995">
        <v>0.57767548906789412</v>
      </c>
      <c r="E34" s="995">
        <v>0.67480916030534355</v>
      </c>
      <c r="F34" s="995">
        <v>0.6982465753424657</v>
      </c>
      <c r="G34" s="995">
        <v>0.64873906330416886</v>
      </c>
      <c r="H34" s="371">
        <v>0.42238267148014441</v>
      </c>
      <c r="I34" s="995">
        <v>0.65022421524663676</v>
      </c>
      <c r="J34" s="995">
        <v>0.0967741935483871</v>
      </c>
      <c r="K34" s="995">
        <v>0.53333333333333333</v>
      </c>
      <c r="L34" s="995">
        <v>0.776937618147448</v>
      </c>
      <c r="M34" s="995">
        <v>0.74381800197823933</v>
      </c>
      <c r="N34" s="995">
        <v>0.71218872870249017</v>
      </c>
      <c r="O34" s="372">
        <v>0.25970149253731345</v>
      </c>
    </row>
    <row r="35" spans="1:15">
      <c r="A35" s="993"/>
      <c r="B35" s="994" t="s">
        <v>345</v>
      </c>
      <c r="C35" s="995">
        <v>0.046067919605365076</v>
      </c>
      <c r="D35" s="995">
        <v>0.25028768699654774</v>
      </c>
      <c r="E35" s="995">
        <v>0.13282442748091602</v>
      </c>
      <c r="F35" s="995">
        <v>0.025205479452054796</v>
      </c>
      <c r="G35" s="995">
        <v>0.03808543489449305</v>
      </c>
      <c r="H35" s="371">
        <v>0.21299638989169675</v>
      </c>
      <c r="I35" s="995">
        <v>0.35201793721973096</v>
      </c>
      <c r="J35" s="995">
        <v>0.24731182795698925</v>
      </c>
      <c r="K35" s="995">
        <v>0.2</v>
      </c>
      <c r="L35" s="995">
        <v>0.11342155009451796</v>
      </c>
      <c r="M35" s="995">
        <v>0.10385756676557864</v>
      </c>
      <c r="N35" s="995">
        <v>0.0145478374836173</v>
      </c>
      <c r="O35" s="372">
        <v>0.025373134328358207</v>
      </c>
    </row>
    <row r="36" spans="1:15">
      <c r="A36" s="993"/>
      <c r="B36" s="994" t="s">
        <v>346</v>
      </c>
      <c r="C36" s="995">
        <v>0.077092421215703866</v>
      </c>
      <c r="D36" s="995">
        <v>0.11104718066743383</v>
      </c>
      <c r="E36" s="995">
        <v>0.010687022900763359</v>
      </c>
      <c r="F36" s="995">
        <v>0.087726027397260278</v>
      </c>
      <c r="G36" s="995">
        <v>0.023160061760164694</v>
      </c>
      <c r="H36" s="371">
        <v>0.043321299638989168</v>
      </c>
      <c r="I36" s="995">
        <v>0.11883408071748879</v>
      </c>
      <c r="J36" s="995">
        <v>0.021505376344086023</v>
      </c>
      <c r="K36" s="995">
        <v>0</v>
      </c>
      <c r="L36" s="995">
        <v>0.0075614366729678641</v>
      </c>
      <c r="M36" s="995">
        <v>0.10534124629080119</v>
      </c>
      <c r="N36" s="995">
        <v>0.088466579292267367</v>
      </c>
      <c r="O36" s="372">
        <v>0.046268656716417909</v>
      </c>
    </row>
    <row r="37" spans="1:15">
      <c r="A37" s="993"/>
      <c r="B37" s="994" t="s">
        <v>347</v>
      </c>
      <c r="C37" s="995">
        <v>0.55685107423865632</v>
      </c>
      <c r="D37" s="995">
        <v>0.60989643268124283</v>
      </c>
      <c r="E37" s="995">
        <v>0.55877862595419847</v>
      </c>
      <c r="F37" s="995">
        <v>0.63720547945205475</v>
      </c>
      <c r="G37" s="995">
        <v>0.15542974781266083</v>
      </c>
      <c r="H37" s="371">
        <v>0.49458483754512633</v>
      </c>
      <c r="I37" s="995">
        <v>0.69730941704035876</v>
      </c>
      <c r="J37" s="995">
        <v>0.17204301075268819</v>
      </c>
      <c r="K37" s="995">
        <v>0.26666666666666666</v>
      </c>
      <c r="L37" s="995">
        <v>0.64650283553875232</v>
      </c>
      <c r="M37" s="995">
        <v>0.72156280909990111</v>
      </c>
      <c r="N37" s="995">
        <v>0.64187418086500658</v>
      </c>
      <c r="O37" s="372">
        <v>0.373134328358209</v>
      </c>
    </row>
    <row r="38" spans="1:15">
      <c r="A38" s="993"/>
      <c r="B38" s="994" t="s">
        <v>348</v>
      </c>
      <c r="C38" s="995">
        <v>0.60181825594194627</v>
      </c>
      <c r="D38" s="995">
        <v>0.57134637514384345</v>
      </c>
      <c r="E38" s="995">
        <v>0.69007633587786255</v>
      </c>
      <c r="F38" s="995">
        <v>0.62213698630136982</v>
      </c>
      <c r="G38" s="995">
        <v>0.50514668039114774</v>
      </c>
      <c r="H38" s="371">
        <v>0.44043321299638988</v>
      </c>
      <c r="I38" s="995">
        <v>0.6300448430493274</v>
      </c>
      <c r="J38" s="995">
        <v>0.63440860215053763</v>
      </c>
      <c r="K38" s="995">
        <v>0.66666666666666663</v>
      </c>
      <c r="L38" s="995">
        <v>0.69754253308128544</v>
      </c>
      <c r="M38" s="995">
        <v>0.71463897131552923</v>
      </c>
      <c r="N38" s="995">
        <v>0.62634338138925294</v>
      </c>
      <c r="O38" s="372">
        <v>0.28358208955223879</v>
      </c>
    </row>
    <row r="39" spans="1:15">
      <c r="A39" s="993"/>
      <c r="B39" s="994" t="s">
        <v>349</v>
      </c>
      <c r="C39" s="995">
        <v>0.81332300542215341</v>
      </c>
      <c r="D39" s="995">
        <v>0.69102416570771</v>
      </c>
      <c r="E39" s="995">
        <v>0.74503816793893129</v>
      </c>
      <c r="F39" s="995">
        <v>0.84520547945205482</v>
      </c>
      <c r="G39" s="995">
        <v>0.72979927946474521</v>
      </c>
      <c r="H39" s="371">
        <v>0.56317689530685922</v>
      </c>
      <c r="I39" s="995">
        <v>0.7488789237668162</v>
      </c>
      <c r="J39" s="995">
        <v>0.10752688172043011</v>
      </c>
      <c r="K39" s="995">
        <v>0.66666666666666663</v>
      </c>
      <c r="L39" s="995">
        <v>0.86389413988657848</v>
      </c>
      <c r="M39" s="995">
        <v>0.85014836795252224</v>
      </c>
      <c r="N39" s="995">
        <v>0.85301441677588463</v>
      </c>
      <c r="O39" s="372">
        <v>0.68656716417910446</v>
      </c>
    </row>
    <row r="40" spans="1:15">
      <c r="A40" s="993"/>
      <c r="B40" s="994" t="s">
        <v>350</v>
      </c>
      <c r="C40" s="995">
        <v>0.25887724733988338</v>
      </c>
      <c r="D40" s="995">
        <v>0.24165707710011508</v>
      </c>
      <c r="E40" s="995">
        <v>0.30839694656488548</v>
      </c>
      <c r="F40" s="995">
        <v>0.27243835616438355</v>
      </c>
      <c r="G40" s="995">
        <v>0.19454451878538342</v>
      </c>
      <c r="H40" s="371">
        <v>0.13718411552346571</v>
      </c>
      <c r="I40" s="995">
        <v>0.29372197309417042</v>
      </c>
      <c r="J40" s="995">
        <v>0.032258064516129031</v>
      </c>
      <c r="K40" s="995">
        <v>0.26666666666666666</v>
      </c>
      <c r="L40" s="995">
        <v>0.36294896030245749</v>
      </c>
      <c r="M40" s="995">
        <v>0.32542037586547973</v>
      </c>
      <c r="N40" s="995">
        <v>0.27817824377457406</v>
      </c>
      <c r="O40" s="372">
        <v>0.032835820895522387</v>
      </c>
    </row>
    <row r="41" spans="1:15">
      <c r="A41" s="993"/>
      <c r="B41" s="994" t="s">
        <v>351</v>
      </c>
      <c r="C41" s="995">
        <v>0.16608911900199763</v>
      </c>
      <c r="D41" s="995">
        <v>0.19620253164556961</v>
      </c>
      <c r="E41" s="995">
        <v>0.28396946564885495</v>
      </c>
      <c r="F41" s="995">
        <v>0.168986301369863</v>
      </c>
      <c r="G41" s="995">
        <v>0.11914565105506948</v>
      </c>
      <c r="H41" s="371">
        <v>0.148014440433213</v>
      </c>
      <c r="I41" s="995">
        <v>0.25112107623318386</v>
      </c>
      <c r="J41" s="995">
        <v>0.021505376344086023</v>
      </c>
      <c r="K41" s="995">
        <v>0</v>
      </c>
      <c r="L41" s="995">
        <v>0.34593572778827975</v>
      </c>
      <c r="M41" s="995">
        <v>0.27843719090009889</v>
      </c>
      <c r="N41" s="995">
        <v>0.16153342070773263</v>
      </c>
      <c r="O41" s="372">
        <v>0.025373134328358207</v>
      </c>
    </row>
    <row r="42" spans="1:15">
      <c r="A42" s="993"/>
      <c r="B42" s="994" t="s">
        <v>352</v>
      </c>
      <c r="C42" s="995">
        <v>0.02389008928207428</v>
      </c>
      <c r="D42" s="995">
        <v>0.037399309551208286</v>
      </c>
      <c r="E42" s="995">
        <v>0.032061068702290078</v>
      </c>
      <c r="F42" s="995">
        <v>0.025643835616438355</v>
      </c>
      <c r="G42" s="995">
        <v>0.0082346886258363363</v>
      </c>
      <c r="H42" s="371">
        <v>0.032490974729241874</v>
      </c>
      <c r="I42" s="995">
        <v>0.026905829596412557</v>
      </c>
      <c r="J42" s="995">
        <v>0.053763440860215055</v>
      </c>
      <c r="K42" s="995">
        <v>0.066666666666666666</v>
      </c>
      <c r="L42" s="995">
        <v>0.026465028355387523</v>
      </c>
      <c r="M42" s="995">
        <v>0.024727992087042534</v>
      </c>
      <c r="N42" s="995">
        <v>0.026343381389252948</v>
      </c>
      <c r="O42" s="372">
        <v>0.023880597014925373</v>
      </c>
    </row>
    <row r="43" spans="1:15">
      <c r="A43" s="993"/>
      <c r="B43" s="994" t="s">
        <v>353</v>
      </c>
      <c r="C43" s="995">
        <v>0.10726079334665091</v>
      </c>
      <c r="D43" s="995">
        <v>0.15880322209436135</v>
      </c>
      <c r="E43" s="995">
        <v>0.11450381679389313</v>
      </c>
      <c r="F43" s="995">
        <v>0.10904109589041096</v>
      </c>
      <c r="G43" s="995">
        <v>0.074626865671641784</v>
      </c>
      <c r="H43" s="371">
        <v>0.10469314079422383</v>
      </c>
      <c r="I43" s="995">
        <v>0.18834080717488788</v>
      </c>
      <c r="J43" s="995">
        <v>0.17204301075268819</v>
      </c>
      <c r="K43" s="995">
        <v>0.066666666666666666</v>
      </c>
      <c r="L43" s="995">
        <v>0.1001890359168242</v>
      </c>
      <c r="M43" s="995">
        <v>0.1552917903066271</v>
      </c>
      <c r="N43" s="995">
        <v>0.10321100917431193</v>
      </c>
      <c r="O43" s="372">
        <v>0.10746268656716418</v>
      </c>
    </row>
    <row r="44" spans="1:15">
      <c r="A44" s="993"/>
      <c r="B44" s="994" t="s">
        <v>354</v>
      </c>
      <c r="C44" s="995">
        <v>0.76668433283052717</v>
      </c>
      <c r="D44" s="995">
        <v>0.71864211737629458</v>
      </c>
      <c r="E44" s="995">
        <v>0.7603053435114504</v>
      </c>
      <c r="F44" s="995">
        <v>0.78520547945205477</v>
      </c>
      <c r="G44" s="995">
        <v>0.702264539372105</v>
      </c>
      <c r="H44" s="371">
        <v>0.59927797833935015</v>
      </c>
      <c r="I44" s="995">
        <v>0.74663677130044848</v>
      </c>
      <c r="J44" s="995">
        <v>0.65591397849462363</v>
      </c>
      <c r="K44" s="995">
        <v>0.73333333333333328</v>
      </c>
      <c r="L44" s="995">
        <v>0.77882797731569</v>
      </c>
      <c r="M44" s="995">
        <v>0.80069238377843721</v>
      </c>
      <c r="N44" s="995">
        <v>0.79764089121887283</v>
      </c>
      <c r="O44" s="372">
        <v>0.48507462686567165</v>
      </c>
    </row>
    <row r="45" spans="1:15">
      <c r="A45" s="993"/>
      <c r="B45" s="994" t="s">
        <v>355</v>
      </c>
      <c r="C45" s="995">
        <v>0.33372742468098987</v>
      </c>
      <c r="D45" s="995">
        <v>0.31300345224395859</v>
      </c>
      <c r="E45" s="995">
        <v>0.38625954198473283</v>
      </c>
      <c r="F45" s="995">
        <v>0.34821917808219177</v>
      </c>
      <c r="G45" s="995">
        <v>0.26608337622233658</v>
      </c>
      <c r="H45" s="371">
        <v>0.19855595667870035</v>
      </c>
      <c r="I45" s="995">
        <v>0.33183856502242154</v>
      </c>
      <c r="J45" s="995">
        <v>0.36559139784946237</v>
      </c>
      <c r="K45" s="995">
        <v>0.4</v>
      </c>
      <c r="L45" s="995">
        <v>0.39697542533081287</v>
      </c>
      <c r="M45" s="995">
        <v>0.33531157270029671</v>
      </c>
      <c r="N45" s="995">
        <v>0.36343381389252949</v>
      </c>
      <c r="O45" s="372">
        <v>0.089552238805970144</v>
      </c>
    </row>
    <row r="46" spans="1:15">
      <c r="A46" s="993"/>
      <c r="B46" s="994" t="s">
        <v>356</v>
      </c>
      <c r="C46" s="995">
        <v>0.47392881894899913</v>
      </c>
      <c r="D46" s="995">
        <v>0.41772151898734178</v>
      </c>
      <c r="E46" s="995">
        <v>0.48549618320610688</v>
      </c>
      <c r="F46" s="995">
        <v>0.48767123287671232</v>
      </c>
      <c r="G46" s="995">
        <v>0.432578486875965</v>
      </c>
      <c r="H46" s="371">
        <v>0.29963898916967507</v>
      </c>
      <c r="I46" s="995">
        <v>0.43273542600896858</v>
      </c>
      <c r="J46" s="995">
        <v>0.30107526881720431</v>
      </c>
      <c r="K46" s="995">
        <v>0.53333333333333333</v>
      </c>
      <c r="L46" s="995">
        <v>0.51606805293005675</v>
      </c>
      <c r="M46" s="995">
        <v>0.51038575667655783</v>
      </c>
      <c r="N46" s="995">
        <v>0.49311926605504586</v>
      </c>
      <c r="O46" s="372">
        <v>0.32686567164179103</v>
      </c>
    </row>
    <row r="47" spans="1:15">
      <c r="A47" s="993"/>
      <c r="B47" s="994" t="s">
        <v>357</v>
      </c>
      <c r="C47" s="995">
        <v>0.055199967385543641</v>
      </c>
      <c r="D47" s="995">
        <v>0.051783659378596088</v>
      </c>
      <c r="E47" s="995">
        <v>0.056488549618320609</v>
      </c>
      <c r="F47" s="995">
        <v>0.0593972602739726</v>
      </c>
      <c r="G47" s="995">
        <v>0.036798764796706122</v>
      </c>
      <c r="H47" s="371">
        <v>0.064981949458483748</v>
      </c>
      <c r="I47" s="995">
        <v>0.033632286995515695</v>
      </c>
      <c r="J47" s="995">
        <v>0</v>
      </c>
      <c r="K47" s="995">
        <v>0</v>
      </c>
      <c r="L47" s="995">
        <v>0.069943289224952743</v>
      </c>
      <c r="M47" s="995">
        <v>0.040553907022749754</v>
      </c>
      <c r="N47" s="995">
        <v>0.063564875491481</v>
      </c>
      <c r="O47" s="372">
        <v>0.029850746268656716</v>
      </c>
    </row>
    <row r="48" spans="1:15">
      <c r="A48" s="993"/>
      <c r="B48" s="994" t="s">
        <v>358</v>
      </c>
      <c r="C48" s="995">
        <v>0.17383505238697053</v>
      </c>
      <c r="D48" s="995">
        <v>0.18469505178365939</v>
      </c>
      <c r="E48" s="995">
        <v>0.23511450381679388</v>
      </c>
      <c r="F48" s="995">
        <v>0.16953424657534247</v>
      </c>
      <c r="G48" s="995">
        <v>0.17884714359238291</v>
      </c>
      <c r="H48" s="371">
        <v>0.13718411552346571</v>
      </c>
      <c r="I48" s="995">
        <v>0.15022421524663676</v>
      </c>
      <c r="J48" s="995">
        <v>0.5161290322580645</v>
      </c>
      <c r="K48" s="995">
        <v>0.2</v>
      </c>
      <c r="L48" s="995">
        <v>0.17958412098298676</v>
      </c>
      <c r="M48" s="995">
        <v>0.15677546983184965</v>
      </c>
      <c r="N48" s="995">
        <v>0.17208387942332898</v>
      </c>
      <c r="O48" s="372">
        <v>0.18507462686567164</v>
      </c>
    </row>
    <row r="49" spans="1:15">
      <c r="A49" s="993"/>
      <c r="B49" s="994" t="s">
        <v>359</v>
      </c>
      <c r="C49" s="995">
        <v>0.069468792042072652</v>
      </c>
      <c r="D49" s="995">
        <v>0.084579976985040273</v>
      </c>
      <c r="E49" s="995">
        <v>0.035114503816793895</v>
      </c>
      <c r="F49" s="995">
        <v>0.079013698630136991</v>
      </c>
      <c r="G49" s="995">
        <v>0.023674729799279464</v>
      </c>
      <c r="H49" s="371">
        <v>0.046931407942238268</v>
      </c>
      <c r="I49" s="995">
        <v>0.04708520179372197</v>
      </c>
      <c r="J49" s="995">
        <v>0</v>
      </c>
      <c r="K49" s="995">
        <v>0</v>
      </c>
      <c r="L49" s="995">
        <v>0.043478260869565216</v>
      </c>
      <c r="M49" s="995">
        <v>0.068249258160237386</v>
      </c>
      <c r="N49" s="995">
        <v>0.082241153342070772</v>
      </c>
      <c r="O49" s="372">
        <v>0.029850746268656716</v>
      </c>
    </row>
    <row r="50" spans="1:15">
      <c r="A50" s="993"/>
      <c r="B50" s="994" t="s">
        <v>360</v>
      </c>
      <c r="C50" s="995">
        <v>0.12360878959598842</v>
      </c>
      <c r="D50" s="995">
        <v>0.093785960874568475</v>
      </c>
      <c r="E50" s="995">
        <v>0.14656488549618321</v>
      </c>
      <c r="F50" s="995">
        <v>0.13178082191780821</v>
      </c>
      <c r="G50" s="995">
        <v>0.094698919197117856</v>
      </c>
      <c r="H50" s="371">
        <v>0.036101083032490974</v>
      </c>
      <c r="I50" s="995">
        <v>0.060538116591928252</v>
      </c>
      <c r="J50" s="995">
        <v>0.043010752688172046</v>
      </c>
      <c r="K50" s="995">
        <v>0.26666666666666666</v>
      </c>
      <c r="L50" s="995">
        <v>0.16446124763705103</v>
      </c>
      <c r="M50" s="995">
        <v>0.067754698318496537</v>
      </c>
      <c r="N50" s="995">
        <v>0.145478374836173</v>
      </c>
      <c r="O50" s="372">
        <v>0.020895522388059702</v>
      </c>
    </row>
    <row r="51" spans="1:15">
      <c r="A51" s="993"/>
      <c r="B51" s="994" t="s">
        <v>361</v>
      </c>
      <c r="C51" s="995">
        <v>0.05797219617595499</v>
      </c>
      <c r="D51" s="995">
        <v>0.0661680092059839</v>
      </c>
      <c r="E51" s="995">
        <v>0.083969465648854963</v>
      </c>
      <c r="F51" s="995">
        <v>0.060164383561643837</v>
      </c>
      <c r="G51" s="995">
        <v>0.039629439011837367</v>
      </c>
      <c r="H51" s="371">
        <v>0.054151624548736461</v>
      </c>
      <c r="I51" s="995">
        <v>0.042600896860986545</v>
      </c>
      <c r="J51" s="995">
        <v>0.010752688172043012</v>
      </c>
      <c r="K51" s="995">
        <v>0.066666666666666666</v>
      </c>
      <c r="L51" s="995">
        <v>0.098298676748582225</v>
      </c>
      <c r="M51" s="995">
        <v>0.077645895153313549</v>
      </c>
      <c r="N51" s="995">
        <v>0.060353866317169068</v>
      </c>
      <c r="O51" s="372">
        <v>0.013432835820895522</v>
      </c>
    </row>
    <row r="52" spans="1:15">
      <c r="A52" s="993"/>
      <c r="B52" s="994" t="s">
        <v>362</v>
      </c>
      <c r="C52" s="995">
        <v>0.10428472420400342</v>
      </c>
      <c r="D52" s="995">
        <v>0.077675489067894135</v>
      </c>
      <c r="E52" s="995">
        <v>0.085496183206106871</v>
      </c>
      <c r="F52" s="995">
        <v>0.10536986301369863</v>
      </c>
      <c r="G52" s="995">
        <v>0.11425630468347915</v>
      </c>
      <c r="H52" s="371">
        <v>0.072202166064981949</v>
      </c>
      <c r="I52" s="995">
        <v>0.060538116591928252</v>
      </c>
      <c r="J52" s="995">
        <v>0.010752688172043012</v>
      </c>
      <c r="K52" s="995">
        <v>0</v>
      </c>
      <c r="L52" s="995">
        <v>0.10207939508506617</v>
      </c>
      <c r="M52" s="995">
        <v>0.10187932739861523</v>
      </c>
      <c r="N52" s="995">
        <v>0.10714285714285714</v>
      </c>
      <c r="O52" s="372">
        <v>0.058208955223880594</v>
      </c>
    </row>
    <row r="53" spans="1:15">
      <c r="A53" s="993"/>
      <c r="B53" s="994" t="s">
        <v>363</v>
      </c>
      <c r="C53" s="995">
        <v>0.068082677646866971</v>
      </c>
      <c r="D53" s="995">
        <v>0.074223245109321059</v>
      </c>
      <c r="E53" s="995">
        <v>0.010687022900763359</v>
      </c>
      <c r="F53" s="995">
        <v>0.0730958904109589</v>
      </c>
      <c r="G53" s="995">
        <v>0.0514668039114771</v>
      </c>
      <c r="H53" s="371">
        <v>0.036101083032490974</v>
      </c>
      <c r="I53" s="995">
        <v>0.065022421524663671</v>
      </c>
      <c r="J53" s="995">
        <v>0.043010752688172046</v>
      </c>
      <c r="K53" s="995">
        <v>0.066666666666666666</v>
      </c>
      <c r="L53" s="995">
        <v>0.001890359168241966</v>
      </c>
      <c r="M53" s="995">
        <v>0.073194856577645892</v>
      </c>
      <c r="N53" s="995">
        <v>0.075294888597640885</v>
      </c>
      <c r="O53" s="372">
        <v>0.043283582089552242</v>
      </c>
    </row>
    <row r="54" spans="1:15">
      <c r="A54" s="993"/>
      <c r="B54" s="994" t="s">
        <v>364</v>
      </c>
      <c r="C54" s="995">
        <v>0.077418565779281662</v>
      </c>
      <c r="D54" s="995">
        <v>0.085155350978135785</v>
      </c>
      <c r="E54" s="995">
        <v>0.088549618320610687</v>
      </c>
      <c r="F54" s="995">
        <v>0.084767123287671234</v>
      </c>
      <c r="G54" s="995">
        <v>0.037570766855378281</v>
      </c>
      <c r="H54" s="371">
        <v>0.050541516245487361</v>
      </c>
      <c r="I54" s="995">
        <v>0.062780269058295965</v>
      </c>
      <c r="J54" s="995">
        <v>0.16129032258064516</v>
      </c>
      <c r="K54" s="995">
        <v>0.26666666666666666</v>
      </c>
      <c r="L54" s="995">
        <v>0.071833648393194713</v>
      </c>
      <c r="M54" s="995">
        <v>0.074678536102868454</v>
      </c>
      <c r="N54" s="995">
        <v>0.084403669724770647</v>
      </c>
      <c r="O54" s="372">
        <v>0.12985074626865672</v>
      </c>
    </row>
    <row r="55" spans="1:15">
      <c r="A55" s="993"/>
      <c r="B55" s="994" t="s">
        <v>365</v>
      </c>
      <c r="C55" s="995">
        <v>0.041787272208406376</v>
      </c>
      <c r="D55" s="995">
        <v>0.031645569620253167</v>
      </c>
      <c r="E55" s="995">
        <v>0.013740458015267175</v>
      </c>
      <c r="F55" s="995">
        <v>0.050465753424657533</v>
      </c>
      <c r="G55" s="995">
        <v>0.010293360782295419</v>
      </c>
      <c r="H55" s="371">
        <v>0.010830324909747292</v>
      </c>
      <c r="I55" s="995">
        <v>0.024663677130044841</v>
      </c>
      <c r="J55" s="995">
        <v>0</v>
      </c>
      <c r="K55" s="995">
        <v>0</v>
      </c>
      <c r="L55" s="995">
        <v>0.017013232514177693</v>
      </c>
      <c r="M55" s="995">
        <v>0.035608308605341248</v>
      </c>
      <c r="N55" s="995">
        <v>0.05530799475753604</v>
      </c>
      <c r="O55" s="372">
        <v>0.0014925373134328358</v>
      </c>
    </row>
    <row r="56" spans="1:15">
      <c r="A56" s="993"/>
      <c r="B56" s="994" t="s">
        <v>366</v>
      </c>
      <c r="C56" s="995">
        <v>0.058094500387296667</v>
      </c>
      <c r="D56" s="995">
        <v>0.041426927502876867</v>
      </c>
      <c r="E56" s="995">
        <v>0.0717557251908397</v>
      </c>
      <c r="F56" s="995">
        <v>0.062082191780821916</v>
      </c>
      <c r="G56" s="995">
        <v>0.044518785383427691</v>
      </c>
      <c r="H56" s="371">
        <v>0.010830324909747292</v>
      </c>
      <c r="I56" s="995">
        <v>0.020179372197309416</v>
      </c>
      <c r="J56" s="995">
        <v>0.010752688172043012</v>
      </c>
      <c r="K56" s="995">
        <v>0.066666666666666666</v>
      </c>
      <c r="L56" s="995">
        <v>0.085066162570888462</v>
      </c>
      <c r="M56" s="995">
        <v>0.033135509396636995</v>
      </c>
      <c r="N56" s="995">
        <v>0.069331585845347307</v>
      </c>
      <c r="O56" s="372">
        <v>0.0044776119402985077</v>
      </c>
    </row>
    <row r="57" spans="1:15">
      <c r="A57" s="993"/>
      <c r="B57" s="994" t="s">
        <v>367</v>
      </c>
      <c r="C57" s="995">
        <v>0.017815646785437646</v>
      </c>
      <c r="D57" s="995">
        <v>0.047756041426927506</v>
      </c>
      <c r="E57" s="995">
        <v>0.021374045801526718</v>
      </c>
      <c r="F57" s="995">
        <v>0.016821917808219178</v>
      </c>
      <c r="G57" s="995">
        <v>0.0084920226453937212</v>
      </c>
      <c r="H57" s="371">
        <v>0.046931407942238268</v>
      </c>
      <c r="I57" s="995">
        <v>0.040358744394618833</v>
      </c>
      <c r="J57" s="995">
        <v>0.021505376344086023</v>
      </c>
      <c r="K57" s="995">
        <v>0</v>
      </c>
      <c r="L57" s="995">
        <v>0.022684310018903593</v>
      </c>
      <c r="M57" s="995">
        <v>0.019287833827893175</v>
      </c>
      <c r="N57" s="995">
        <v>0.016841415465268676</v>
      </c>
      <c r="O57" s="372">
        <v>0.013432835820895522</v>
      </c>
    </row>
    <row r="58" spans="1:15">
      <c r="A58" s="993"/>
      <c r="B58" s="994" t="s">
        <v>368</v>
      </c>
      <c r="C58" s="995">
        <v>0.0093766562028619188</v>
      </c>
      <c r="D58" s="995">
        <v>0.012082853855005753</v>
      </c>
      <c r="E58" s="995">
        <v>0</v>
      </c>
      <c r="F58" s="995">
        <v>0.010630136986301371</v>
      </c>
      <c r="G58" s="995">
        <v>0.0038600102933607824</v>
      </c>
      <c r="H58" s="371">
        <v>0.0036101083032490976</v>
      </c>
      <c r="I58" s="995">
        <v>0.0089686098654708519</v>
      </c>
      <c r="J58" s="995">
        <v>0</v>
      </c>
      <c r="K58" s="995">
        <v>0</v>
      </c>
      <c r="L58" s="995">
        <v>0</v>
      </c>
      <c r="M58" s="995">
        <v>0.0093966369930761628</v>
      </c>
      <c r="N58" s="995">
        <v>0.010943643512450852</v>
      </c>
      <c r="O58" s="372">
        <v>0</v>
      </c>
    </row>
    <row r="59" spans="1:15">
      <c r="A59" s="993"/>
      <c r="B59" s="994" t="s">
        <v>369</v>
      </c>
      <c r="C59" s="995">
        <v>0.013861143952056749</v>
      </c>
      <c r="D59" s="995">
        <v>0.023590333716915997</v>
      </c>
      <c r="E59" s="995">
        <v>0.0030534351145038168</v>
      </c>
      <c r="F59" s="995">
        <v>0.015123287671232877</v>
      </c>
      <c r="G59" s="995">
        <v>0.0054040144107050953</v>
      </c>
      <c r="H59" s="371">
        <v>0.021660649819494584</v>
      </c>
      <c r="I59" s="995">
        <v>0.026905829596412557</v>
      </c>
      <c r="J59" s="995">
        <v>0</v>
      </c>
      <c r="K59" s="995">
        <v>0</v>
      </c>
      <c r="L59" s="995">
        <v>0.003780718336483932</v>
      </c>
      <c r="M59" s="995">
        <v>0.021760633036597428</v>
      </c>
      <c r="N59" s="995">
        <v>0.014613368283093054</v>
      </c>
      <c r="O59" s="372">
        <v>0.0044776119402985077</v>
      </c>
    </row>
    <row r="60" spans="1:15">
      <c r="A60" s="993"/>
      <c r="B60" s="994" t="s">
        <v>370</v>
      </c>
      <c r="C60" s="995">
        <v>0.06457662358840556</v>
      </c>
      <c r="D60" s="995">
        <v>0.065017261219792871</v>
      </c>
      <c r="E60" s="995">
        <v>0.0900763358778626</v>
      </c>
      <c r="F60" s="995">
        <v>0.071561643835616445</v>
      </c>
      <c r="G60" s="995">
        <v>0.027277406073082863</v>
      </c>
      <c r="H60" s="371">
        <v>0.054151624548736461</v>
      </c>
      <c r="I60" s="995">
        <v>0.0515695067264574</v>
      </c>
      <c r="J60" s="995">
        <v>0.010752688172043012</v>
      </c>
      <c r="K60" s="995">
        <v>0.13333333333333333</v>
      </c>
      <c r="L60" s="995">
        <v>0.096408317580340269</v>
      </c>
      <c r="M60" s="995">
        <v>0.067260138476755688</v>
      </c>
      <c r="N60" s="995">
        <v>0.074770642201834867</v>
      </c>
      <c r="O60" s="372">
        <v>0.019402985074626865</v>
      </c>
    </row>
    <row r="61" spans="1:15">
      <c r="A61" s="993"/>
      <c r="B61" s="994" t="s">
        <v>371</v>
      </c>
      <c r="C61" s="995">
        <v>0.029475314933344206</v>
      </c>
      <c r="D61" s="995">
        <v>0.0333716915995397</v>
      </c>
      <c r="E61" s="995">
        <v>0.09465648854961832</v>
      </c>
      <c r="F61" s="995">
        <v>0.023671232876712328</v>
      </c>
      <c r="G61" s="995">
        <v>0.044004117344312921</v>
      </c>
      <c r="H61" s="371">
        <v>0.01444043321299639</v>
      </c>
      <c r="I61" s="995">
        <v>0.013452914798206279</v>
      </c>
      <c r="J61" s="995">
        <v>0.010752688172043012</v>
      </c>
      <c r="K61" s="995">
        <v>0.26666666666666666</v>
      </c>
      <c r="L61" s="995">
        <v>0.10775047258979206</v>
      </c>
      <c r="M61" s="995">
        <v>0.00791295746785361</v>
      </c>
      <c r="N61" s="995">
        <v>0.026081258191349935</v>
      </c>
      <c r="O61" s="372">
        <v>0.025373134328358207</v>
      </c>
    </row>
    <row r="62" spans="1:15">
      <c r="A62" s="993"/>
      <c r="B62" s="994" t="s">
        <v>372</v>
      </c>
      <c r="C62" s="995">
        <v>0.0090912797097313387</v>
      </c>
      <c r="D62" s="995">
        <v>0.017261219792865361</v>
      </c>
      <c r="E62" s="995">
        <v>0.0030534351145038168</v>
      </c>
      <c r="F62" s="995">
        <v>0.0099726027397260275</v>
      </c>
      <c r="G62" s="995">
        <v>0.0023160061760164694</v>
      </c>
      <c r="H62" s="371">
        <v>0.025270758122743681</v>
      </c>
      <c r="I62" s="995">
        <v>0.022421524663677129</v>
      </c>
      <c r="J62" s="995">
        <v>0</v>
      </c>
      <c r="K62" s="995">
        <v>0</v>
      </c>
      <c r="L62" s="995">
        <v>0</v>
      </c>
      <c r="M62" s="995">
        <v>0.014342235410484669</v>
      </c>
      <c r="N62" s="995">
        <v>0.010026212319790302</v>
      </c>
      <c r="O62" s="372">
        <v>0</v>
      </c>
    </row>
    <row r="63" spans="1:15" ht="15" thickBot="1">
      <c r="A63" s="993"/>
      <c r="B63" s="996" t="s">
        <v>373</v>
      </c>
      <c r="C63" s="423">
        <v>0.61991927922051449</v>
      </c>
      <c r="D63" s="423">
        <v>0.65937859608745686</v>
      </c>
      <c r="E63" s="423">
        <v>0.67938931297709926</v>
      </c>
      <c r="F63" s="423">
        <v>0.62158904109589042</v>
      </c>
      <c r="G63" s="423">
        <v>0.58440555841482245</v>
      </c>
      <c r="H63" s="997">
        <v>0.61371841155234652</v>
      </c>
      <c r="I63" s="423">
        <v>0.70627802690582964</v>
      </c>
      <c r="J63" s="423">
        <v>0.89247311827956988</v>
      </c>
      <c r="K63" s="423">
        <v>0.4</v>
      </c>
      <c r="L63" s="423">
        <v>0.65784499054820411</v>
      </c>
      <c r="M63" s="423">
        <v>0.7294757665677547</v>
      </c>
      <c r="N63" s="423">
        <v>0.6181520314547837</v>
      </c>
      <c r="O63" s="424">
        <v>0.36567164179104478</v>
      </c>
    </row>
    <row r="64" spans="1:16">
      <c r="A64" s="993"/>
      <c r="C64" s="993"/>
      <c r="D64" s="993"/>
      <c r="E64" s="993"/>
      <c r="F64" s="993"/>
      <c r="G64" s="993"/>
      <c r="H64" s="993"/>
      <c r="I64" s="993"/>
      <c r="J64" s="993"/>
      <c r="K64" s="993"/>
      <c r="L64" s="993"/>
      <c r="M64" s="993"/>
      <c r="N64" s="993"/>
      <c r="O64" s="993"/>
      <c r="P64" s="993"/>
    </row>
    <row r="66" s="998" customFormat="1"/>
    <row r="78" spans="2:2" ht="15.75" thickBot="1">
      <c r="B78" s="985" t="s">
        <v>374</v>
      </c>
    </row>
    <row r="79" spans="2:16" ht="29.25" thickBot="1">
      <c r="B79" s="999"/>
      <c r="C79" s="1000" t="s">
        <v>3</v>
      </c>
      <c r="D79" s="1001" t="s">
        <v>4</v>
      </c>
      <c r="E79" s="1001" t="s">
        <v>5</v>
      </c>
      <c r="F79" s="1001" t="s">
        <v>410</v>
      </c>
      <c r="G79" s="1001" t="s">
        <v>6</v>
      </c>
      <c r="H79" s="1001" t="s">
        <v>7</v>
      </c>
      <c r="I79" s="1001" t="s">
        <v>8</v>
      </c>
      <c r="J79" s="1001" t="s">
        <v>9</v>
      </c>
      <c r="K79" s="1001" t="s">
        <v>10</v>
      </c>
      <c r="L79" s="1001" t="s">
        <v>11</v>
      </c>
      <c r="M79" s="1001" t="s">
        <v>12</v>
      </c>
      <c r="N79" s="1001" t="s">
        <v>13</v>
      </c>
      <c r="O79" s="1001" t="s">
        <v>14</v>
      </c>
      <c r="P79" s="1002" t="s">
        <v>415</v>
      </c>
    </row>
    <row r="80" spans="2:16" ht="15">
      <c r="B80" s="991" t="s">
        <v>336</v>
      </c>
      <c r="C80" s="408">
        <v>37100</v>
      </c>
      <c r="D80" s="408">
        <v>2600</v>
      </c>
      <c r="E80" s="408">
        <v>4300</v>
      </c>
      <c r="F80" s="408">
        <v>2500</v>
      </c>
      <c r="G80" s="408">
        <v>4400</v>
      </c>
      <c r="H80" s="408">
        <v>550</v>
      </c>
      <c r="I80" s="408">
        <v>6500</v>
      </c>
      <c r="J80" s="408">
        <v>850</v>
      </c>
      <c r="K80" s="408">
        <v>1000</v>
      </c>
      <c r="L80" s="408">
        <v>1400</v>
      </c>
      <c r="M80" s="408">
        <v>1100</v>
      </c>
      <c r="N80" s="408">
        <v>475</v>
      </c>
      <c r="O80" s="408">
        <v>1300</v>
      </c>
      <c r="P80" s="409">
        <v>10100</v>
      </c>
    </row>
    <row r="81" spans="1:16">
      <c r="A81" s="993"/>
      <c r="B81" s="994" t="s">
        <v>337</v>
      </c>
      <c r="C81" s="995">
        <v>0.065780214082003033</v>
      </c>
      <c r="D81" s="995">
        <v>0.051487414187643021</v>
      </c>
      <c r="E81" s="995">
        <v>0.080233918128654977</v>
      </c>
      <c r="F81" s="995">
        <v>0.034817813765182185</v>
      </c>
      <c r="G81" s="995">
        <v>0.094777127420081042</v>
      </c>
      <c r="H81" s="995">
        <v>0.017574692442882251</v>
      </c>
      <c r="I81" s="995">
        <v>0.052639703612225995</v>
      </c>
      <c r="J81" s="995">
        <v>0.025882352941176471</v>
      </c>
      <c r="K81" s="995">
        <v>0.036679536679536683</v>
      </c>
      <c r="L81" s="995">
        <v>0.065433854907539113</v>
      </c>
      <c r="M81" s="995">
        <v>0.11070110701107011</v>
      </c>
      <c r="N81" s="995">
        <v>0.12127659574468085</v>
      </c>
      <c r="O81" s="995">
        <v>0.085582112567463384</v>
      </c>
      <c r="P81" s="372">
        <v>0.021998166819431713</v>
      </c>
    </row>
    <row r="82" spans="1:16">
      <c r="A82" s="993"/>
      <c r="B82" s="994" t="s">
        <v>338</v>
      </c>
      <c r="C82" s="995">
        <v>0.48353642727508428</v>
      </c>
      <c r="D82" s="995">
        <v>0.47597254004576661</v>
      </c>
      <c r="E82" s="995">
        <v>0.49169590643274852</v>
      </c>
      <c r="F82" s="995">
        <v>0.31902834008097164</v>
      </c>
      <c r="G82" s="995">
        <v>0.44709590274651057</v>
      </c>
      <c r="H82" s="995">
        <v>0.57293497363796131</v>
      </c>
      <c r="I82" s="995">
        <v>0.55372028403828344</v>
      </c>
      <c r="J82" s="995">
        <v>0.56941176470588239</v>
      </c>
      <c r="K82" s="995">
        <v>0.42374517374517373</v>
      </c>
      <c r="L82" s="995">
        <v>0.59032716927453766</v>
      </c>
      <c r="M82" s="995">
        <v>0.51660516605166051</v>
      </c>
      <c r="N82" s="995">
        <v>0.29148936170212764</v>
      </c>
      <c r="O82" s="995">
        <v>0.43793369313801078</v>
      </c>
      <c r="P82" s="372">
        <v>0.38221814848762603</v>
      </c>
    </row>
    <row r="83" spans="1:16">
      <c r="A83" s="993"/>
      <c r="B83" s="994" t="s">
        <v>339</v>
      </c>
      <c r="C83" s="995">
        <v>0.10463350494462757</v>
      </c>
      <c r="D83" s="995">
        <v>0.098779557589626241</v>
      </c>
      <c r="E83" s="995">
        <v>0.11134502923976608</v>
      </c>
      <c r="F83" s="995">
        <v>0.070445344129554652</v>
      </c>
      <c r="G83" s="995">
        <v>0.053129221071589378</v>
      </c>
      <c r="H83" s="995">
        <v>0.13005272407732865</v>
      </c>
      <c r="I83" s="995">
        <v>0.11500463105896881</v>
      </c>
      <c r="J83" s="995">
        <v>0.076470588235294124</v>
      </c>
      <c r="K83" s="995">
        <v>0.031853281853281852</v>
      </c>
      <c r="L83" s="995">
        <v>0.24466571834992887</v>
      </c>
      <c r="M83" s="995">
        <v>0.092250922509225092</v>
      </c>
      <c r="N83" s="995">
        <v>0.19787234042553192</v>
      </c>
      <c r="O83" s="995">
        <v>0.17424826522744796</v>
      </c>
      <c r="P83" s="372">
        <v>0.10815765352887259</v>
      </c>
    </row>
    <row r="84" spans="1:16">
      <c r="A84" s="993"/>
      <c r="B84" s="994" t="s">
        <v>340</v>
      </c>
      <c r="C84" s="995">
        <v>0.64409792955294642</v>
      </c>
      <c r="D84" s="995">
        <v>0.64721586575133483</v>
      </c>
      <c r="E84" s="995">
        <v>0.71368421052631581</v>
      </c>
      <c r="F84" s="995">
        <v>0.56639676113360327</v>
      </c>
      <c r="G84" s="995">
        <v>0.54817649707339033</v>
      </c>
      <c r="H84" s="995">
        <v>0.70474516695957823</v>
      </c>
      <c r="I84" s="995">
        <v>0.70916949675825869</v>
      </c>
      <c r="J84" s="995">
        <v>0.62941176470588234</v>
      </c>
      <c r="K84" s="995">
        <v>0.43629343629343631</v>
      </c>
      <c r="L84" s="995">
        <v>0.75035561877667145</v>
      </c>
      <c r="M84" s="995">
        <v>0.55535055350553508</v>
      </c>
      <c r="N84" s="995">
        <v>0.77872340425531916</v>
      </c>
      <c r="O84" s="995">
        <v>0.61912104857363148</v>
      </c>
      <c r="P84" s="372">
        <v>0.461044912923923</v>
      </c>
    </row>
    <row r="85" spans="1:16">
      <c r="A85" s="993"/>
      <c r="B85" s="994" t="s">
        <v>341</v>
      </c>
      <c r="C85" s="995">
        <v>0.59972591577465828</v>
      </c>
      <c r="D85" s="995">
        <v>0.65865751334858891</v>
      </c>
      <c r="E85" s="995">
        <v>0.608421052631579</v>
      </c>
      <c r="F85" s="995">
        <v>0.52307692307692311</v>
      </c>
      <c r="G85" s="995">
        <v>0.54479963980189106</v>
      </c>
      <c r="H85" s="995">
        <v>0.56063268892794371</v>
      </c>
      <c r="I85" s="995">
        <v>0.644643408459401</v>
      </c>
      <c r="J85" s="995">
        <v>0.60705882352941176</v>
      </c>
      <c r="K85" s="995">
        <v>0.49420849420849422</v>
      </c>
      <c r="L85" s="995">
        <v>0.58250355618776672</v>
      </c>
      <c r="M85" s="995">
        <v>0.74354243542435428</v>
      </c>
      <c r="N85" s="995">
        <v>0.66170212765957448</v>
      </c>
      <c r="O85" s="995">
        <v>0.53430994602929838</v>
      </c>
      <c r="P85" s="372">
        <v>0.58020164986251144</v>
      </c>
    </row>
    <row r="86" spans="1:16">
      <c r="A86" s="993"/>
      <c r="B86" s="994" t="s">
        <v>342</v>
      </c>
      <c r="C86" s="995">
        <v>0.61135597614726467</v>
      </c>
      <c r="D86" s="995">
        <v>0.59000762776506488</v>
      </c>
      <c r="E86" s="995">
        <v>0.61871345029239766</v>
      </c>
      <c r="F86" s="995">
        <v>0.48259109311740889</v>
      </c>
      <c r="G86" s="995">
        <v>0.47343538946420533</v>
      </c>
      <c r="H86" s="995">
        <v>0.71353251318101929</v>
      </c>
      <c r="I86" s="995">
        <v>0.69759184933621488</v>
      </c>
      <c r="J86" s="995">
        <v>0.55411764705882349</v>
      </c>
      <c r="K86" s="995">
        <v>0.46911196911196912</v>
      </c>
      <c r="L86" s="995">
        <v>0.67638691322901845</v>
      </c>
      <c r="M86" s="995">
        <v>0.80535055350553508</v>
      </c>
      <c r="N86" s="995">
        <v>0.71063829787234045</v>
      </c>
      <c r="O86" s="995">
        <v>0.75481881264456441</v>
      </c>
      <c r="P86" s="372">
        <v>0.60219981668194322</v>
      </c>
    </row>
    <row r="87" spans="1:16">
      <c r="A87" s="993"/>
      <c r="B87" s="994" t="s">
        <v>343</v>
      </c>
      <c r="C87" s="995">
        <v>0.66543205303900144</v>
      </c>
      <c r="D87" s="995">
        <v>0.69183829138062547</v>
      </c>
      <c r="E87" s="995">
        <v>0.66549707602339181</v>
      </c>
      <c r="F87" s="995">
        <v>0.59028340080971664</v>
      </c>
      <c r="G87" s="995">
        <v>0.48896893291310223</v>
      </c>
      <c r="H87" s="995">
        <v>0.75571177504393672</v>
      </c>
      <c r="I87" s="995">
        <v>0.75254708243284962</v>
      </c>
      <c r="J87" s="995">
        <v>0.6588235294117647</v>
      </c>
      <c r="K87" s="995">
        <v>0.40733590733590735</v>
      </c>
      <c r="L87" s="995">
        <v>0.78591749644381226</v>
      </c>
      <c r="M87" s="995">
        <v>0.84317343173431736</v>
      </c>
      <c r="N87" s="995">
        <v>0.80638297872340425</v>
      </c>
      <c r="O87" s="995">
        <v>0.76484194294525831</v>
      </c>
      <c r="P87" s="372">
        <v>0.63611365719523372</v>
      </c>
    </row>
    <row r="88" spans="1:16">
      <c r="A88" s="993"/>
      <c r="B88" s="994" t="s">
        <v>344</v>
      </c>
      <c r="C88" s="995">
        <v>0.66502463054187189</v>
      </c>
      <c r="D88" s="995">
        <v>0.5575896262395118</v>
      </c>
      <c r="E88" s="995">
        <v>0.7192982456140351</v>
      </c>
      <c r="F88" s="995">
        <v>0.50404858299595146</v>
      </c>
      <c r="G88" s="995">
        <v>0.5155335434488969</v>
      </c>
      <c r="H88" s="995">
        <v>0.69068541300527242</v>
      </c>
      <c r="I88" s="995">
        <v>0.74652670577338687</v>
      </c>
      <c r="J88" s="995">
        <v>0.69294117647058828</v>
      </c>
      <c r="K88" s="995">
        <v>0.52027027027027029</v>
      </c>
      <c r="L88" s="995">
        <v>0.84352773826458038</v>
      </c>
      <c r="M88" s="995">
        <v>0.87361623616236161</v>
      </c>
      <c r="N88" s="995">
        <v>0.84468085106382984</v>
      </c>
      <c r="O88" s="995">
        <v>0.76792598303777948</v>
      </c>
      <c r="P88" s="372">
        <v>0.62786434463794683</v>
      </c>
    </row>
    <row r="89" spans="1:16">
      <c r="A89" s="993"/>
      <c r="B89" s="994" t="s">
        <v>345</v>
      </c>
      <c r="C89" s="995">
        <v>0.048520315567243233</v>
      </c>
      <c r="D89" s="995">
        <v>0.040427154843630818</v>
      </c>
      <c r="E89" s="995">
        <v>0.047017543859649125</v>
      </c>
      <c r="F89" s="995">
        <v>0.0728744939271255</v>
      </c>
      <c r="G89" s="995">
        <v>0.037820801440792438</v>
      </c>
      <c r="H89" s="995">
        <v>0.036906854130052721</v>
      </c>
      <c r="I89" s="995">
        <v>0.049552330966347639</v>
      </c>
      <c r="J89" s="995">
        <v>0.08</v>
      </c>
      <c r="K89" s="995">
        <v>0.10907335907335908</v>
      </c>
      <c r="L89" s="995">
        <v>0.025604551920341393</v>
      </c>
      <c r="M89" s="995">
        <v>0.016605166051660517</v>
      </c>
      <c r="N89" s="995">
        <v>0.055319148936170209</v>
      </c>
      <c r="O89" s="995">
        <v>0.040092521202775636</v>
      </c>
      <c r="P89" s="372">
        <v>0.04857928505957837</v>
      </c>
    </row>
    <row r="90" spans="1:16">
      <c r="A90" s="993"/>
      <c r="B90" s="994" t="s">
        <v>346</v>
      </c>
      <c r="C90" s="995">
        <v>0.078076965813548643</v>
      </c>
      <c r="D90" s="995">
        <v>0.07780320366132723</v>
      </c>
      <c r="E90" s="995">
        <v>0.058713450292397662</v>
      </c>
      <c r="F90" s="995">
        <v>0.087854251012145751</v>
      </c>
      <c r="G90" s="995">
        <v>0.0270148581719946</v>
      </c>
      <c r="H90" s="995">
        <v>0.0070298769771528994</v>
      </c>
      <c r="I90" s="995">
        <v>0.095554183389935168</v>
      </c>
      <c r="J90" s="995">
        <v>0.027058823529411764</v>
      </c>
      <c r="K90" s="995">
        <v>0.025096525096525095</v>
      </c>
      <c r="L90" s="995">
        <v>0.092460881934566141</v>
      </c>
      <c r="M90" s="995">
        <v>0.33302583025830257</v>
      </c>
      <c r="N90" s="995">
        <v>0.078723404255319152</v>
      </c>
      <c r="O90" s="995">
        <v>0.089437162683114885</v>
      </c>
      <c r="P90" s="372">
        <v>0.059578368469294228</v>
      </c>
    </row>
    <row r="91" spans="1:16">
      <c r="A91" s="993"/>
      <c r="B91" s="994" t="s">
        <v>347</v>
      </c>
      <c r="C91" s="995">
        <v>0.552168598836994</v>
      </c>
      <c r="D91" s="995">
        <v>0.5606407322654462</v>
      </c>
      <c r="E91" s="995">
        <v>0.56584795321637427</v>
      </c>
      <c r="F91" s="995">
        <v>0.505668016194332</v>
      </c>
      <c r="G91" s="995">
        <v>0.49279603782080145</v>
      </c>
      <c r="H91" s="995">
        <v>0.71177504393673108</v>
      </c>
      <c r="I91" s="995">
        <v>0.53627662858907066</v>
      </c>
      <c r="J91" s="995">
        <v>0.54235294117647059</v>
      </c>
      <c r="K91" s="995">
        <v>0.35424710424710426</v>
      </c>
      <c r="L91" s="995">
        <v>0.65078236130867706</v>
      </c>
      <c r="M91" s="995">
        <v>0.83118081180811809</v>
      </c>
      <c r="N91" s="995">
        <v>0.62340425531914889</v>
      </c>
      <c r="O91" s="995">
        <v>0.58982266769468006</v>
      </c>
      <c r="P91" s="372">
        <v>0.62511457378551782</v>
      </c>
    </row>
    <row r="92" spans="1:16">
      <c r="A92" s="993"/>
      <c r="B92" s="994" t="s">
        <v>348</v>
      </c>
      <c r="C92" s="995">
        <v>0.59257750287047672</v>
      </c>
      <c r="D92" s="995">
        <v>0.53661327231121281</v>
      </c>
      <c r="E92" s="995">
        <v>0.61380116959064324</v>
      </c>
      <c r="F92" s="995">
        <v>0.50080971659919027</v>
      </c>
      <c r="G92" s="995">
        <v>0.44844664565511033</v>
      </c>
      <c r="H92" s="995">
        <v>0.58172231985940248</v>
      </c>
      <c r="I92" s="995">
        <v>0.663476381599259</v>
      </c>
      <c r="J92" s="995">
        <v>0.67882352941176471</v>
      </c>
      <c r="K92" s="995">
        <v>0.50386100386100385</v>
      </c>
      <c r="L92" s="995">
        <v>0.75462304409672831</v>
      </c>
      <c r="M92" s="995">
        <v>0.81457564575645758</v>
      </c>
      <c r="N92" s="995">
        <v>0.71702127659574466</v>
      </c>
      <c r="O92" s="995">
        <v>0.56283731688511951</v>
      </c>
      <c r="P92" s="372">
        <v>0.60036663611365715</v>
      </c>
    </row>
    <row r="93" spans="1:16">
      <c r="A93" s="993"/>
      <c r="B93" s="994" t="s">
        <v>349</v>
      </c>
      <c r="C93" s="995">
        <v>0.8052520463720878</v>
      </c>
      <c r="D93" s="995">
        <v>0.80625476735316548</v>
      </c>
      <c r="E93" s="995">
        <v>0.83064327485380118</v>
      </c>
      <c r="F93" s="995">
        <v>0.72510121457489873</v>
      </c>
      <c r="G93" s="995">
        <v>0.77307519135524538</v>
      </c>
      <c r="H93" s="995">
        <v>0.83304042179261861</v>
      </c>
      <c r="I93" s="995">
        <v>0.83436245754862615</v>
      </c>
      <c r="J93" s="995">
        <v>0.79764705882352938</v>
      </c>
      <c r="K93" s="995">
        <v>0.55405405405405406</v>
      </c>
      <c r="L93" s="995">
        <v>0.85135135135135132</v>
      </c>
      <c r="M93" s="995">
        <v>0.85516605166051662</v>
      </c>
      <c r="N93" s="995">
        <v>0.80638297872340425</v>
      </c>
      <c r="O93" s="995">
        <v>0.938319198149576</v>
      </c>
      <c r="P93" s="372">
        <v>0.73327222731439046</v>
      </c>
    </row>
    <row r="94" spans="1:16">
      <c r="A94" s="993"/>
      <c r="B94" s="994" t="s">
        <v>350</v>
      </c>
      <c r="C94" s="995">
        <v>0.26519500722248973</v>
      </c>
      <c r="D94" s="995">
        <v>0.25362318840579712</v>
      </c>
      <c r="E94" s="995">
        <v>0.28116959064327485</v>
      </c>
      <c r="F94" s="995">
        <v>0.32793522267206476</v>
      </c>
      <c r="G94" s="995">
        <v>0.19653309320126069</v>
      </c>
      <c r="H94" s="995">
        <v>0.35325131810193322</v>
      </c>
      <c r="I94" s="995">
        <v>0.27323247916023463</v>
      </c>
      <c r="J94" s="995">
        <v>0.14352941176470588</v>
      </c>
      <c r="K94" s="995">
        <v>0.11003861003861004</v>
      </c>
      <c r="L94" s="995">
        <v>0.36344238975817922</v>
      </c>
      <c r="M94" s="995">
        <v>0.39022140221402213</v>
      </c>
      <c r="N94" s="995">
        <v>0.40638297872340423</v>
      </c>
      <c r="O94" s="995">
        <v>0.21434078643022358</v>
      </c>
      <c r="P94" s="372">
        <v>0.29789184234647115</v>
      </c>
    </row>
    <row r="95" spans="1:16">
      <c r="A95" s="993"/>
      <c r="B95" s="994" t="s">
        <v>351</v>
      </c>
      <c r="C95" s="995">
        <v>0.16148746249861107</v>
      </c>
      <c r="D95" s="995">
        <v>0.17353165522501907</v>
      </c>
      <c r="E95" s="995">
        <v>0.18947368421052632</v>
      </c>
      <c r="F95" s="995">
        <v>0.11578947368421053</v>
      </c>
      <c r="G95" s="995">
        <v>0.12742008104457453</v>
      </c>
      <c r="H95" s="995">
        <v>0.15289982425307558</v>
      </c>
      <c r="I95" s="995">
        <v>0.21611608521148504</v>
      </c>
      <c r="J95" s="995">
        <v>0.13411764705882354</v>
      </c>
      <c r="K95" s="995">
        <v>0.045366795366795366</v>
      </c>
      <c r="L95" s="995">
        <v>0.10953058321479374</v>
      </c>
      <c r="M95" s="995">
        <v>0.10239852398523985</v>
      </c>
      <c r="N95" s="995">
        <v>0.14468085106382977</v>
      </c>
      <c r="O95" s="995">
        <v>0.20200462606013878</v>
      </c>
      <c r="P95" s="372">
        <v>0.16131989000916591</v>
      </c>
    </row>
    <row r="96" spans="1:16">
      <c r="A96" s="993"/>
      <c r="B96" s="994" t="s">
        <v>352</v>
      </c>
      <c r="C96" s="995">
        <v>0.030593725693544207</v>
      </c>
      <c r="D96" s="995">
        <v>0.0091533180778032037</v>
      </c>
      <c r="E96" s="995">
        <v>0.016374269005847954</v>
      </c>
      <c r="F96" s="995">
        <v>0.097165991902834009</v>
      </c>
      <c r="G96" s="995">
        <v>0.010130571814497974</v>
      </c>
      <c r="H96" s="995">
        <v>0.080843585237258347</v>
      </c>
      <c r="I96" s="995">
        <v>0.041370793454769988</v>
      </c>
      <c r="J96" s="995">
        <v>0.011764705882352941</v>
      </c>
      <c r="K96" s="995">
        <v>0.018339768339768341</v>
      </c>
      <c r="L96" s="995">
        <v>0.038406827880512091</v>
      </c>
      <c r="M96" s="995">
        <v>0.0009225092250922509</v>
      </c>
      <c r="N96" s="995">
        <v>0.078723404255319152</v>
      </c>
      <c r="O96" s="995">
        <v>0.0092521202775636083</v>
      </c>
      <c r="P96" s="372">
        <v>0.090742438130155825</v>
      </c>
    </row>
    <row r="97" spans="1:16">
      <c r="A97" s="993"/>
      <c r="B97" s="994" t="s">
        <v>353</v>
      </c>
      <c r="C97" s="995">
        <v>0.11370791510796696</v>
      </c>
      <c r="D97" s="995">
        <v>0.065217391304347824</v>
      </c>
      <c r="E97" s="995">
        <v>0.097777777777777783</v>
      </c>
      <c r="F97" s="995">
        <v>0.1777327935222672</v>
      </c>
      <c r="G97" s="995">
        <v>0.10265646105357946</v>
      </c>
      <c r="H97" s="995">
        <v>0.0843585237258348</v>
      </c>
      <c r="I97" s="995">
        <v>0.13306576103735721</v>
      </c>
      <c r="J97" s="995">
        <v>0.11176470588235295</v>
      </c>
      <c r="K97" s="995">
        <v>0.080115830115830122</v>
      </c>
      <c r="L97" s="995">
        <v>0.057610241820768134</v>
      </c>
      <c r="M97" s="995">
        <v>0.19372693726937271</v>
      </c>
      <c r="N97" s="995">
        <v>0.10851063829787234</v>
      </c>
      <c r="O97" s="995">
        <v>0.12027756360832691</v>
      </c>
      <c r="P97" s="372">
        <v>0.055912007332722273</v>
      </c>
    </row>
    <row r="98" spans="1:16">
      <c r="A98" s="993"/>
      <c r="B98" s="994" t="s">
        <v>354</v>
      </c>
      <c r="C98" s="995">
        <v>0.75980591873773107</v>
      </c>
      <c r="D98" s="995">
        <v>0.82189168573607929</v>
      </c>
      <c r="E98" s="995">
        <v>0.7892397660818713</v>
      </c>
      <c r="F98" s="995">
        <v>0.691497975708502</v>
      </c>
      <c r="G98" s="995">
        <v>0.61346240432237731</v>
      </c>
      <c r="H98" s="995">
        <v>0.8699472759226714</v>
      </c>
      <c r="I98" s="995">
        <v>0.79345476999073783</v>
      </c>
      <c r="J98" s="995">
        <v>0.72941176470588232</v>
      </c>
      <c r="K98" s="995">
        <v>0.7142857142857143</v>
      </c>
      <c r="L98" s="995">
        <v>0.84352773826458038</v>
      </c>
      <c r="M98" s="995">
        <v>0.87453874538745391</v>
      </c>
      <c r="N98" s="995">
        <v>0.81063829787234043</v>
      </c>
      <c r="O98" s="995">
        <v>0.80339244410177335</v>
      </c>
      <c r="P98" s="372">
        <v>0.74885426214482131</v>
      </c>
    </row>
    <row r="99" spans="1:16">
      <c r="A99" s="993"/>
      <c r="B99" s="994" t="s">
        <v>355</v>
      </c>
      <c r="C99" s="995">
        <v>0.335901329678877</v>
      </c>
      <c r="D99" s="995">
        <v>0.30320366132723114</v>
      </c>
      <c r="E99" s="995">
        <v>0.35532163742690059</v>
      </c>
      <c r="F99" s="995">
        <v>0.35748987854251013</v>
      </c>
      <c r="G99" s="995">
        <v>0.24628545700135074</v>
      </c>
      <c r="H99" s="995">
        <v>0.27416520210896311</v>
      </c>
      <c r="I99" s="995">
        <v>0.37280024698981168</v>
      </c>
      <c r="J99" s="995">
        <v>0.23529411764705882</v>
      </c>
      <c r="K99" s="995">
        <v>0.1805019305019305</v>
      </c>
      <c r="L99" s="995">
        <v>0.457325746799431</v>
      </c>
      <c r="M99" s="995">
        <v>0.47878228782287824</v>
      </c>
      <c r="N99" s="995">
        <v>0.54042553191489362</v>
      </c>
      <c r="O99" s="995">
        <v>0.31148804934464147</v>
      </c>
      <c r="P99" s="372">
        <v>0.5114573785517873</v>
      </c>
    </row>
    <row r="100" spans="1:16">
      <c r="A100" s="993"/>
      <c r="B100" s="994" t="s">
        <v>356</v>
      </c>
      <c r="C100" s="995">
        <v>0.476091707100263</v>
      </c>
      <c r="D100" s="995">
        <v>0.38710907704042713</v>
      </c>
      <c r="E100" s="995">
        <v>0.47017543859649125</v>
      </c>
      <c r="F100" s="995">
        <v>0.49757085020242914</v>
      </c>
      <c r="G100" s="995">
        <v>0.33678523187753262</v>
      </c>
      <c r="H100" s="995">
        <v>0.59226713532513175</v>
      </c>
      <c r="I100" s="995">
        <v>0.55402902130287124</v>
      </c>
      <c r="J100" s="995">
        <v>0.43647058823529411</v>
      </c>
      <c r="K100" s="995">
        <v>0.42857142857142855</v>
      </c>
      <c r="L100" s="995">
        <v>0.628022759601707</v>
      </c>
      <c r="M100" s="995">
        <v>0.56549815498154976</v>
      </c>
      <c r="N100" s="995">
        <v>0.66808510638297869</v>
      </c>
      <c r="O100" s="995">
        <v>0.42636854279105629</v>
      </c>
      <c r="P100" s="372">
        <v>0.33822181484876263</v>
      </c>
    </row>
    <row r="101" spans="2:16">
      <c r="B101" s="994" t="s">
        <v>357</v>
      </c>
      <c r="C101" s="995">
        <v>0.051520426682469721</v>
      </c>
      <c r="D101" s="995">
        <v>0.0022883295194508009</v>
      </c>
      <c r="E101" s="995">
        <v>0.0671345029239766</v>
      </c>
      <c r="F101" s="995">
        <v>0.014979757085020242</v>
      </c>
      <c r="G101" s="995">
        <v>0.037595677622692482</v>
      </c>
      <c r="H101" s="995">
        <v>0.050966608084358524</v>
      </c>
      <c r="I101" s="995">
        <v>0.089996912627354125</v>
      </c>
      <c r="J101" s="995">
        <v>0.0035294117647058825</v>
      </c>
      <c r="K101" s="995">
        <v>0.0222007722007722</v>
      </c>
      <c r="L101" s="995">
        <v>0.069701280227596016</v>
      </c>
      <c r="M101" s="995">
        <v>0.090405904059040587</v>
      </c>
      <c r="N101" s="995">
        <v>0.010638297872340425</v>
      </c>
      <c r="O101" s="995">
        <v>0.042405551272166539</v>
      </c>
      <c r="P101" s="372">
        <v>0.5508707607699358</v>
      </c>
    </row>
    <row r="102" spans="2:16">
      <c r="B102" s="994" t="s">
        <v>358</v>
      </c>
      <c r="C102" s="995">
        <v>0.17052483425312048</v>
      </c>
      <c r="D102" s="995">
        <v>0.097254004576659045</v>
      </c>
      <c r="E102" s="995">
        <v>0.13520467836257311</v>
      </c>
      <c r="F102" s="995">
        <v>0.13765182186234817</v>
      </c>
      <c r="G102" s="995">
        <v>0.12696983340837462</v>
      </c>
      <c r="H102" s="995">
        <v>0.16168717047451669</v>
      </c>
      <c r="I102" s="995">
        <v>0.17150355047854277</v>
      </c>
      <c r="J102" s="995">
        <v>0.11647058823529412</v>
      </c>
      <c r="K102" s="995">
        <v>0.51833976833976836</v>
      </c>
      <c r="L102" s="995">
        <v>0.22546230440967283</v>
      </c>
      <c r="M102" s="995">
        <v>0.34963099630996308</v>
      </c>
      <c r="N102" s="995">
        <v>0.2</v>
      </c>
      <c r="O102" s="995">
        <v>0.18350038550501158</v>
      </c>
      <c r="P102" s="372">
        <v>0.13748854262144822</v>
      </c>
    </row>
    <row r="103" spans="2:16">
      <c r="B103" s="994" t="s">
        <v>359</v>
      </c>
      <c r="C103" s="995">
        <v>0.072373050853735327</v>
      </c>
      <c r="D103" s="995">
        <v>0.038520213577421816</v>
      </c>
      <c r="E103" s="995">
        <v>0.089824561403508765</v>
      </c>
      <c r="F103" s="995">
        <v>0.10121457489878542</v>
      </c>
      <c r="G103" s="995">
        <v>0.044124268347591172</v>
      </c>
      <c r="H103" s="995">
        <v>0.11247803163444639</v>
      </c>
      <c r="I103" s="995">
        <v>0.086292065452300087</v>
      </c>
      <c r="J103" s="995">
        <v>0.023529411764705882</v>
      </c>
      <c r="K103" s="995">
        <v>0.04633204633204633</v>
      </c>
      <c r="L103" s="995">
        <v>0.089615931721194877</v>
      </c>
      <c r="M103" s="995">
        <v>0.11162361623616236</v>
      </c>
      <c r="N103" s="995">
        <v>0.070212765957446813</v>
      </c>
      <c r="O103" s="995">
        <v>0.040092521202775636</v>
      </c>
      <c r="P103" s="372">
        <v>0.35288725939505039</v>
      </c>
    </row>
    <row r="104" spans="2:16">
      <c r="B104" s="994" t="s">
        <v>360</v>
      </c>
      <c r="C104" s="995">
        <v>0.12441201525982444</v>
      </c>
      <c r="D104" s="995">
        <v>0.10831426392067124</v>
      </c>
      <c r="E104" s="995">
        <v>0.098011695906432744</v>
      </c>
      <c r="F104" s="995">
        <v>0.13238866396761134</v>
      </c>
      <c r="G104" s="995">
        <v>0.0790184601530842</v>
      </c>
      <c r="H104" s="995">
        <v>0.10369068541300527</v>
      </c>
      <c r="I104" s="995">
        <v>0.16810744056807655</v>
      </c>
      <c r="J104" s="995">
        <v>0.02</v>
      </c>
      <c r="K104" s="995">
        <v>0.099420849420849416</v>
      </c>
      <c r="L104" s="995">
        <v>0.11308677098150782</v>
      </c>
      <c r="M104" s="995">
        <v>0.23616236162361623</v>
      </c>
      <c r="N104" s="995">
        <v>0.16808510638297872</v>
      </c>
      <c r="O104" s="995">
        <v>0.16653816499614496</v>
      </c>
      <c r="P104" s="372">
        <v>0.086159486709440875</v>
      </c>
    </row>
    <row r="105" spans="2:16">
      <c r="B105" s="994" t="s">
        <v>361</v>
      </c>
      <c r="C105" s="995">
        <v>0.060817067298788843</v>
      </c>
      <c r="D105" s="995">
        <v>0.032036613272311214</v>
      </c>
      <c r="E105" s="995">
        <v>0.095906432748538009</v>
      </c>
      <c r="F105" s="995">
        <v>0.089068825910931168</v>
      </c>
      <c r="G105" s="995">
        <v>0.028140477262494371</v>
      </c>
      <c r="H105" s="995">
        <v>0.093145869947275917</v>
      </c>
      <c r="I105" s="995">
        <v>0.0631367706082124</v>
      </c>
      <c r="J105" s="995">
        <v>0.052941176470588235</v>
      </c>
      <c r="K105" s="995">
        <v>0.0048262548262548262</v>
      </c>
      <c r="L105" s="995">
        <v>0.062588904694167849</v>
      </c>
      <c r="M105" s="995">
        <v>0.026752767527675275</v>
      </c>
      <c r="N105" s="995">
        <v>0.082978723404255314</v>
      </c>
      <c r="O105" s="995">
        <v>0.1040863531225906</v>
      </c>
      <c r="P105" s="372">
        <v>0.095325389550870762</v>
      </c>
    </row>
    <row r="106" spans="2:16">
      <c r="B106" s="994" t="s">
        <v>362</v>
      </c>
      <c r="C106" s="995">
        <v>0.10274454609429978</v>
      </c>
      <c r="D106" s="995">
        <v>0.042715484363081618</v>
      </c>
      <c r="E106" s="995">
        <v>0.11391812865497077</v>
      </c>
      <c r="F106" s="995">
        <v>0.0874493927125506</v>
      </c>
      <c r="G106" s="995">
        <v>0.042323277802791534</v>
      </c>
      <c r="H106" s="995">
        <v>0.059753954305799648</v>
      </c>
      <c r="I106" s="995">
        <v>0.16548317381907995</v>
      </c>
      <c r="J106" s="995">
        <v>0.13411764705882354</v>
      </c>
      <c r="K106" s="995">
        <v>0.04633204633204633</v>
      </c>
      <c r="L106" s="995">
        <v>0.081792318634423891</v>
      </c>
      <c r="M106" s="995">
        <v>0.11254612546125461</v>
      </c>
      <c r="N106" s="995">
        <v>0.18510638297872339</v>
      </c>
      <c r="O106" s="995">
        <v>0.13801079414032383</v>
      </c>
      <c r="P106" s="372">
        <v>0.077910174152153983</v>
      </c>
    </row>
    <row r="107" spans="2:16">
      <c r="B107" s="994" t="s">
        <v>363</v>
      </c>
      <c r="C107" s="995">
        <v>0.0677802881588207</v>
      </c>
      <c r="D107" s="995">
        <v>0.011060259344012205</v>
      </c>
      <c r="E107" s="995">
        <v>0.054970760233918128</v>
      </c>
      <c r="F107" s="995">
        <v>0.064777327935222673</v>
      </c>
      <c r="G107" s="995">
        <v>0.093651508329581273</v>
      </c>
      <c r="H107" s="995">
        <v>0.026362038664323375</v>
      </c>
      <c r="I107" s="995">
        <v>0.068230935473911708</v>
      </c>
      <c r="J107" s="995">
        <v>0.06</v>
      </c>
      <c r="K107" s="995">
        <v>0.012548262548262547</v>
      </c>
      <c r="L107" s="995">
        <v>0.10526315789473684</v>
      </c>
      <c r="M107" s="995">
        <v>0.14667896678966791</v>
      </c>
      <c r="N107" s="995">
        <v>0.08723404255319149</v>
      </c>
      <c r="O107" s="995">
        <v>0.093292212798766386</v>
      </c>
      <c r="P107" s="372">
        <v>0.16773602199816681</v>
      </c>
    </row>
    <row r="108" spans="2:16">
      <c r="B108" s="994" t="s">
        <v>364</v>
      </c>
      <c r="C108" s="995">
        <v>0.081891921923034183</v>
      </c>
      <c r="D108" s="995">
        <v>0.051487414187643021</v>
      </c>
      <c r="E108" s="995">
        <v>0.089356725146198829</v>
      </c>
      <c r="F108" s="995">
        <v>0.12631578947368421</v>
      </c>
      <c r="G108" s="995">
        <v>0.062584421431787482</v>
      </c>
      <c r="H108" s="995">
        <v>0.012302284710017574</v>
      </c>
      <c r="I108" s="995">
        <v>0.071009570855202223</v>
      </c>
      <c r="J108" s="995">
        <v>0.048235294117647057</v>
      </c>
      <c r="K108" s="995">
        <v>0.038610038610038609</v>
      </c>
      <c r="L108" s="995">
        <v>0.091749644381223322</v>
      </c>
      <c r="M108" s="995">
        <v>0.15036900369003689</v>
      </c>
      <c r="N108" s="995">
        <v>0.13191489361702127</v>
      </c>
      <c r="O108" s="995">
        <v>0.15574402467232074</v>
      </c>
      <c r="P108" s="372">
        <v>0.10449129239230064</v>
      </c>
    </row>
    <row r="109" spans="2:16">
      <c r="B109" s="994" t="s">
        <v>365</v>
      </c>
      <c r="C109" s="995">
        <v>0.039519982221563763</v>
      </c>
      <c r="D109" s="995">
        <v>0.00076277650648360034</v>
      </c>
      <c r="E109" s="995">
        <v>0.039064327485380114</v>
      </c>
      <c r="F109" s="995">
        <v>0.017004048582995951</v>
      </c>
      <c r="G109" s="995">
        <v>0.029941467807294012</v>
      </c>
      <c r="H109" s="995">
        <v>0.0492091388400703</v>
      </c>
      <c r="I109" s="995">
        <v>0.051713491818462486</v>
      </c>
      <c r="J109" s="995">
        <v>0.045882352941176471</v>
      </c>
      <c r="K109" s="995">
        <v>0.0048262548262548262</v>
      </c>
      <c r="L109" s="995">
        <v>0.10881934566145092</v>
      </c>
      <c r="M109" s="995">
        <v>0.14575645756457564</v>
      </c>
      <c r="N109" s="995">
        <v>0</v>
      </c>
      <c r="O109" s="995">
        <v>0.0038550501156515036</v>
      </c>
      <c r="P109" s="372">
        <v>0.12557286892758937</v>
      </c>
    </row>
    <row r="110" spans="2:16">
      <c r="B110" s="994" t="s">
        <v>366</v>
      </c>
      <c r="C110" s="995">
        <v>0.056409496648024</v>
      </c>
      <c r="D110" s="995">
        <v>0.022501906941266209</v>
      </c>
      <c r="E110" s="995">
        <v>0.026432748538011697</v>
      </c>
      <c r="F110" s="995">
        <v>0.039676113360323888</v>
      </c>
      <c r="G110" s="995">
        <v>0.018009905447996397</v>
      </c>
      <c r="H110" s="995">
        <v>0.050966608084358524</v>
      </c>
      <c r="I110" s="995">
        <v>0.13569002778635381</v>
      </c>
      <c r="J110" s="995">
        <v>0.0058823529411764705</v>
      </c>
      <c r="K110" s="995">
        <v>0.012548262548262547</v>
      </c>
      <c r="L110" s="995">
        <v>0.032716927453769556</v>
      </c>
      <c r="M110" s="995">
        <v>0.079335793357933573</v>
      </c>
      <c r="N110" s="995">
        <v>0.072340425531914887</v>
      </c>
      <c r="O110" s="995">
        <v>0.062451811873554357</v>
      </c>
      <c r="P110" s="372">
        <v>0.10357470210815765</v>
      </c>
    </row>
    <row r="111" spans="2:16">
      <c r="B111" s="994" t="s">
        <v>367</v>
      </c>
      <c r="C111" s="995">
        <v>0.017074706470610022</v>
      </c>
      <c r="D111" s="995">
        <v>0.0083905415713196041</v>
      </c>
      <c r="E111" s="995">
        <v>0.015438596491228071</v>
      </c>
      <c r="F111" s="995">
        <v>0.0097165991902834013</v>
      </c>
      <c r="G111" s="995">
        <v>0.0065285907248986939</v>
      </c>
      <c r="H111" s="995">
        <v>0.0087873462214411256</v>
      </c>
      <c r="I111" s="995">
        <v>0.037357209015128123</v>
      </c>
      <c r="J111" s="995">
        <v>0.007058823529411765</v>
      </c>
      <c r="K111" s="995">
        <v>0.028957528957528959</v>
      </c>
      <c r="L111" s="995">
        <v>0.0021337126600284497</v>
      </c>
      <c r="M111" s="995">
        <v>0.00922509225092251</v>
      </c>
      <c r="N111" s="995">
        <v>0.00851063829787234</v>
      </c>
      <c r="O111" s="995">
        <v>0.015420200462606014</v>
      </c>
      <c r="P111" s="372">
        <v>0.096241979835013744</v>
      </c>
    </row>
    <row r="112" spans="2:16">
      <c r="B112" s="994" t="s">
        <v>368</v>
      </c>
      <c r="C112" s="995">
        <v>0.0087410644838697722</v>
      </c>
      <c r="D112" s="995">
        <v>0.00076277650648360034</v>
      </c>
      <c r="E112" s="995">
        <v>0.010526315789473684</v>
      </c>
      <c r="F112" s="995">
        <v>0.0024291497975708503</v>
      </c>
      <c r="G112" s="995">
        <v>0.0045024763619990991</v>
      </c>
      <c r="H112" s="995">
        <v>0.0035149384885764497</v>
      </c>
      <c r="I112" s="995">
        <v>0.020531028095091077</v>
      </c>
      <c r="J112" s="995">
        <v>0.0094117647058823521</v>
      </c>
      <c r="K112" s="995">
        <v>0</v>
      </c>
      <c r="L112" s="995">
        <v>0.00071123755334281653</v>
      </c>
      <c r="M112" s="995">
        <v>0.017527675276752766</v>
      </c>
      <c r="N112" s="995">
        <v>0</v>
      </c>
      <c r="O112" s="995">
        <v>0</v>
      </c>
      <c r="P112" s="372">
        <v>0.0082493125572868919</v>
      </c>
    </row>
    <row r="113" spans="2:16">
      <c r="B113" s="994" t="s">
        <v>369</v>
      </c>
      <c r="C113" s="995">
        <v>0.013148635134634616</v>
      </c>
      <c r="D113" s="995">
        <v>0.014492753623188406</v>
      </c>
      <c r="E113" s="995">
        <v>0.0070175438596491229</v>
      </c>
      <c r="F113" s="995">
        <v>0.0060728744939271256</v>
      </c>
      <c r="G113" s="995">
        <v>0.00765420981539847</v>
      </c>
      <c r="H113" s="995">
        <v>0.033391915641476276</v>
      </c>
      <c r="I113" s="995">
        <v>0.016054337758567461</v>
      </c>
      <c r="J113" s="995">
        <v>0.0058823529411764705</v>
      </c>
      <c r="K113" s="995">
        <v>0.013513513513513514</v>
      </c>
      <c r="L113" s="995">
        <v>0.00071123755334281653</v>
      </c>
      <c r="M113" s="995">
        <v>0.05719557195571956</v>
      </c>
      <c r="N113" s="995">
        <v>0.048936170212765959</v>
      </c>
      <c r="O113" s="995">
        <v>0.0077101002313030072</v>
      </c>
      <c r="P113" s="372">
        <v>0.0027497708524289641</v>
      </c>
    </row>
    <row r="114" spans="2:16">
      <c r="B114" s="994" t="s">
        <v>370</v>
      </c>
      <c r="C114" s="995">
        <v>0.063891255231675242</v>
      </c>
      <c r="D114" s="995">
        <v>0.02364607170099161</v>
      </c>
      <c r="E114" s="995">
        <v>0.061520467836257309</v>
      </c>
      <c r="F114" s="995">
        <v>0.05708502024291498</v>
      </c>
      <c r="G114" s="995">
        <v>0.061909049977487619</v>
      </c>
      <c r="H114" s="995">
        <v>0.18804920913884007</v>
      </c>
      <c r="I114" s="995">
        <v>0.093547391170114236</v>
      </c>
      <c r="J114" s="995">
        <v>0.038823529411764708</v>
      </c>
      <c r="K114" s="995">
        <v>0.036679536679536683</v>
      </c>
      <c r="L114" s="995">
        <v>0.064011379800853488</v>
      </c>
      <c r="M114" s="995">
        <v>0.0507380073800738</v>
      </c>
      <c r="N114" s="995">
        <v>0</v>
      </c>
      <c r="O114" s="995">
        <v>0.042405551272166539</v>
      </c>
      <c r="P114" s="372">
        <v>0.028414298808432631</v>
      </c>
    </row>
    <row r="115" spans="2:16">
      <c r="B115" s="994" t="s">
        <v>371</v>
      </c>
      <c r="C115" s="995">
        <v>0.030371495240564466</v>
      </c>
      <c r="D115" s="995">
        <v>0.04462242562929062</v>
      </c>
      <c r="E115" s="995">
        <v>0.015906432748538011</v>
      </c>
      <c r="F115" s="995">
        <v>0.039271255060728746</v>
      </c>
      <c r="G115" s="995">
        <v>0.0072039621791985592</v>
      </c>
      <c r="H115" s="995">
        <v>0</v>
      </c>
      <c r="I115" s="995">
        <v>0.039209632602655142</v>
      </c>
      <c r="J115" s="995">
        <v>0.0094117647058823521</v>
      </c>
      <c r="K115" s="995">
        <v>0.076254826254826255</v>
      </c>
      <c r="L115" s="995">
        <v>0.024893314366998577</v>
      </c>
      <c r="M115" s="995">
        <v>0</v>
      </c>
      <c r="N115" s="995">
        <v>0.1148936170212766</v>
      </c>
      <c r="O115" s="995">
        <v>0.058596761757902856</v>
      </c>
      <c r="P115" s="372">
        <v>0.083409715857011915</v>
      </c>
    </row>
    <row r="116" spans="2:16">
      <c r="B116" s="994" t="s">
        <v>372</v>
      </c>
      <c r="C116" s="995">
        <v>0.0082966035779102922</v>
      </c>
      <c r="D116" s="995">
        <v>0.0064836003051106025</v>
      </c>
      <c r="E116" s="995">
        <v>0.0053801169590643278</v>
      </c>
      <c r="F116" s="995">
        <v>0.00040485829959514168</v>
      </c>
      <c r="G116" s="995">
        <v>0.0031517334533993696</v>
      </c>
      <c r="H116" s="995">
        <v>0</v>
      </c>
      <c r="I116" s="995">
        <v>0.0018524235875270144</v>
      </c>
      <c r="J116" s="995">
        <v>0</v>
      </c>
      <c r="K116" s="995">
        <v>0</v>
      </c>
      <c r="L116" s="995">
        <v>0.050497866287339974</v>
      </c>
      <c r="M116" s="995">
        <v>0.0009225092250922509</v>
      </c>
      <c r="N116" s="995">
        <v>0.11702127659574468</v>
      </c>
      <c r="O116" s="995">
        <v>0.02313030069390902</v>
      </c>
      <c r="P116" s="372">
        <v>0.00091659028414298811</v>
      </c>
    </row>
    <row r="117" spans="1:16" ht="15" thickBot="1">
      <c r="A117" s="993"/>
      <c r="B117" s="996" t="s">
        <v>373</v>
      </c>
      <c r="C117" s="423">
        <v>0.62891218193266418</v>
      </c>
      <c r="D117" s="423">
        <v>0.52212051868802445</v>
      </c>
      <c r="E117" s="423">
        <v>0.600233918128655</v>
      </c>
      <c r="F117" s="423">
        <v>0.71821862348178134</v>
      </c>
      <c r="G117" s="423">
        <v>0.55898244034218825</v>
      </c>
      <c r="H117" s="423">
        <v>0.6625659050966608</v>
      </c>
      <c r="I117" s="423">
        <v>0.61315220747144183</v>
      </c>
      <c r="J117" s="423">
        <v>0.79529411764705882</v>
      </c>
      <c r="K117" s="423">
        <v>0.7924710424710425</v>
      </c>
      <c r="L117" s="423">
        <v>0.7318634423897582</v>
      </c>
      <c r="M117" s="423">
        <v>0.85055350553505538</v>
      </c>
      <c r="N117" s="423">
        <v>0.7361702127659574</v>
      </c>
      <c r="O117" s="423">
        <v>0.49730146491904392</v>
      </c>
      <c r="P117" s="424">
        <v>0.020164986251145739</v>
      </c>
    </row>
  </sheetData>
  <pageMargins left="0.7" right="0.7" top="0.75" bottom="0.75" header="0.3" footer="0.3"/>
  <pageSetup paperSize="9" orientation="portrait"/>
  <headerFooter scaleWithDoc="1" alignWithMargins="0" differentFirst="0" differentOddEven="0"/>
  <drawing r:id="rId2"/>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20067"/>
  </sheetPr>
  <dimension ref="A1:L29"/>
  <sheetViews>
    <sheetView zoomScale="85" view="normal" workbookViewId="0">
      <selection pane="topLeft" activeCell="A1" sqref="A1"/>
    </sheetView>
  </sheetViews>
  <sheetFormatPr defaultColWidth="9.140625" defaultRowHeight="15"/>
  <cols>
    <col min="1" max="1" width="4.75390625" style="15" customWidth="1"/>
    <col min="2" max="2" width="10.75390625" style="15" customWidth="1"/>
    <col min="3" max="16384" width="9.125" style="15" customWidth="1"/>
  </cols>
  <sheetData>
    <row r="1" s="68" customFormat="1"/>
    <row r="2" s="61" customFormat="1"/>
    <row r="3" s="62" customFormat="1"/>
    <row r="5" spans="2:2" s="1" customFormat="1" ht="18">
      <c r="B5" s="69" t="s">
        <v>126</v>
      </c>
    </row>
    <row r="6" spans="2:2" s="1" customFormat="1">
      <c r="B6" s="63"/>
    </row>
    <row r="20" spans="2:5" ht="15.75">
      <c r="B20" s="70" t="s">
        <v>78</v>
      </c>
      <c r="C20" s="64"/>
      <c r="D20" s="64"/>
      <c r="E20" s="64"/>
    </row>
    <row r="21" spans="2:5" ht="15.75">
      <c r="B21" s="1039">
        <v>2.1</v>
      </c>
      <c r="C21" s="65" t="s">
        <v>18</v>
      </c>
      <c r="D21" s="64"/>
      <c r="E21" s="64"/>
    </row>
    <row r="22" spans="2:5" ht="15.75">
      <c r="B22" s="1039">
        <v>2.2</v>
      </c>
      <c r="C22" s="65" t="s">
        <v>79</v>
      </c>
      <c r="D22" s="64"/>
      <c r="E22" s="64"/>
    </row>
    <row r="23" spans="2:5" ht="15.75">
      <c r="B23" s="1039">
        <v>2.3</v>
      </c>
      <c r="C23" s="66" t="s">
        <v>80</v>
      </c>
      <c r="D23" s="64"/>
      <c r="E23" s="64"/>
    </row>
    <row r="24" spans="2:5" ht="15.75">
      <c r="B24" s="1039">
        <v>2.4</v>
      </c>
      <c r="C24" s="66" t="s">
        <v>81</v>
      </c>
      <c r="D24" s="64"/>
      <c r="E24" s="64"/>
    </row>
    <row r="25" spans="2:3" ht="15.75">
      <c r="B25" s="1039">
        <v>2.5</v>
      </c>
      <c r="C25" s="66" t="s">
        <v>82</v>
      </c>
    </row>
    <row r="26" spans="2:12">
      <c r="B26" s="71"/>
      <c r="L26" s="67"/>
    </row>
    <row r="29" spans="8:8">
      <c r="H29" s="72"/>
    </row>
  </sheetData>
  <hyperlinks>
    <hyperlink ref="B21" location="'2.1'!A1" display="2.1"/>
    <hyperlink ref="B22" location="'2.2'!A1" display="2.2"/>
    <hyperlink ref="B23" location="'2.3'!A1" display="2.3"/>
    <hyperlink ref="B24" location="'2.4'!A1" display="2.4"/>
    <hyperlink ref="B25" location="'2.5'!A1" display="2.5"/>
  </hyperlinks>
  <pageMargins left="0.7" right="0.7" top="0.75" bottom="0.75" header="0.3" footer="0.3"/>
  <headerFooter scaleWithDoc="1" alignWithMargins="0" differentFirst="0" differentOddEven="0"/>
  <drawing r:id="rId1"/>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BD719F"/>
  </sheetPr>
  <dimension ref="A1:S145"/>
  <sheetViews>
    <sheetView zoomScale="85" view="normal" workbookViewId="0">
      <selection pane="topLeft" activeCell="A1" sqref="A1"/>
    </sheetView>
  </sheetViews>
  <sheetFormatPr defaultColWidth="9.140625" defaultRowHeight="14.25"/>
  <cols>
    <col min="1" max="1" width="4.75390625" style="24" customWidth="1"/>
    <col min="2" max="2" width="36.25390625" style="24" bestFit="1" customWidth="1"/>
    <col min="3" max="7" width="16.625" style="24" customWidth="1"/>
    <col min="8" max="15" width="21.375" style="24" customWidth="1"/>
    <col min="16" max="16384" width="9.125" style="24" customWidth="1"/>
  </cols>
  <sheetData>
    <row r="1" s="84" customFormat="1"/>
    <row r="2" s="85" customFormat="1"/>
    <row r="3" s="86" customFormat="1"/>
    <row r="5" spans="2:2" s="87" customFormat="1" ht="18">
      <c r="B5" s="69" t="s">
        <v>126</v>
      </c>
    </row>
    <row r="6" spans="2:2" s="87" customFormat="1" ht="15.75">
      <c r="B6" s="73" t="s">
        <v>133</v>
      </c>
    </row>
    <row r="7" spans="2:15" s="25" customFormat="1">
      <c r="B7" s="88"/>
      <c r="C7" s="88"/>
      <c r="D7" s="88"/>
      <c r="E7" s="88"/>
      <c r="F7" s="88"/>
      <c r="G7" s="88"/>
      <c r="H7" s="88"/>
      <c r="I7" s="88"/>
      <c r="J7" s="88"/>
      <c r="K7" s="88"/>
      <c r="L7" s="88"/>
      <c r="M7" s="88"/>
      <c r="N7" s="88"/>
      <c r="O7" s="88"/>
    </row>
    <row r="8" spans="2:15">
      <c r="B8" s="89"/>
      <c r="C8" s="89"/>
      <c r="D8" s="89"/>
      <c r="E8" s="89"/>
      <c r="F8" s="89"/>
      <c r="G8" s="89"/>
      <c r="H8" s="89"/>
      <c r="I8" s="89"/>
      <c r="J8" s="89"/>
      <c r="K8" s="89"/>
      <c r="L8" s="89"/>
      <c r="M8" s="89"/>
      <c r="N8" s="89"/>
      <c r="O8" s="89"/>
    </row>
    <row r="9" spans="12:15" ht="12.75" customHeight="1">
      <c r="L9" s="74"/>
      <c r="M9" s="74"/>
      <c r="N9" s="89"/>
      <c r="O9" s="89"/>
    </row>
    <row r="10" spans="12:15" ht="12.75" customHeight="1">
      <c r="L10" s="89"/>
      <c r="M10" s="89"/>
      <c r="N10" s="89"/>
      <c r="O10" s="89"/>
    </row>
    <row r="11" spans="12:15" ht="12.75" customHeight="1">
      <c r="L11" s="89"/>
      <c r="M11" s="75"/>
      <c r="N11" s="89"/>
      <c r="O11" s="89"/>
    </row>
    <row r="12" spans="12:15" ht="12.75" customHeight="1">
      <c r="L12" s="89"/>
      <c r="M12" s="76"/>
      <c r="N12" s="89"/>
      <c r="O12" s="89"/>
    </row>
    <row r="13" spans="12:15" ht="12.75" customHeight="1">
      <c r="L13" s="89"/>
      <c r="M13" s="89"/>
      <c r="N13" s="89"/>
      <c r="O13" s="89"/>
    </row>
    <row r="14" spans="12:15" ht="12.75" customHeight="1">
      <c r="L14" s="89"/>
      <c r="M14" s="76"/>
      <c r="N14" s="89"/>
      <c r="O14" s="89"/>
    </row>
    <row r="15" spans="12:15" ht="12.75" customHeight="1">
      <c r="L15" s="89"/>
      <c r="M15" s="89"/>
      <c r="N15" s="89"/>
      <c r="O15" s="89"/>
    </row>
    <row r="16" spans="12:15">
      <c r="L16" s="89"/>
      <c r="M16" s="89"/>
      <c r="N16" s="89"/>
      <c r="O16" s="89"/>
    </row>
    <row r="17" spans="12:15">
      <c r="L17" s="89"/>
      <c r="M17" s="89"/>
      <c r="N17" s="89"/>
      <c r="O17" s="89"/>
    </row>
    <row r="18" spans="12:15">
      <c r="L18" s="89"/>
      <c r="M18" s="89"/>
      <c r="N18" s="89"/>
      <c r="O18" s="89"/>
    </row>
    <row r="19" spans="2:2" ht="15">
      <c r="B19" s="18" t="s">
        <v>134</v>
      </c>
    </row>
    <row r="20" spans="2:19">
      <c r="B20" s="16" t="s">
        <v>57</v>
      </c>
      <c r="H20" s="90"/>
      <c r="I20" s="90"/>
      <c r="J20" s="90"/>
      <c r="K20" s="90"/>
      <c r="L20" s="90"/>
      <c r="M20" s="90"/>
      <c r="N20" s="90"/>
      <c r="O20" s="90"/>
      <c r="P20" s="90"/>
      <c r="Q20" s="90"/>
      <c r="R20" s="90"/>
      <c r="S20" s="90"/>
    </row>
    <row r="21" spans="2:19" ht="15">
      <c r="B21" s="18"/>
      <c r="H21" s="90"/>
      <c r="I21" s="90"/>
      <c r="J21" s="90"/>
      <c r="K21" s="90"/>
      <c r="L21" s="90"/>
      <c r="M21" s="90"/>
      <c r="N21" s="90"/>
      <c r="O21" s="90"/>
      <c r="P21" s="90"/>
      <c r="Q21" s="90"/>
      <c r="R21" s="90"/>
      <c r="S21" s="90"/>
    </row>
    <row r="22" spans="2:19" ht="15.75" thickBot="1">
      <c r="B22" s="77" t="s">
        <v>83</v>
      </c>
      <c r="C22" s="89"/>
      <c r="D22" s="89"/>
      <c r="E22" s="89"/>
      <c r="F22" s="89"/>
      <c r="G22" s="89"/>
      <c r="H22" s="90"/>
      <c r="I22" s="90"/>
      <c r="J22" s="90"/>
      <c r="K22" s="90"/>
      <c r="L22" s="90"/>
      <c r="M22" s="90"/>
      <c r="N22" s="90"/>
      <c r="O22" s="90"/>
      <c r="P22" s="90"/>
      <c r="Q22" s="90"/>
      <c r="R22" s="90"/>
      <c r="S22" s="90"/>
    </row>
    <row r="23" spans="2:19" ht="15" thickBot="1">
      <c r="B23" s="91"/>
      <c r="C23" s="92" t="s">
        <v>61</v>
      </c>
      <c r="D23" s="92" t="s">
        <v>84</v>
      </c>
      <c r="E23" s="93" t="s">
        <v>27</v>
      </c>
      <c r="H23" s="90"/>
      <c r="I23" s="90"/>
      <c r="J23" s="90"/>
      <c r="K23" s="90"/>
      <c r="L23" s="90"/>
      <c r="M23" s="90"/>
      <c r="N23" s="90"/>
      <c r="O23" s="90"/>
      <c r="P23" s="90"/>
      <c r="Q23" s="90"/>
      <c r="R23" s="90"/>
      <c r="S23" s="90"/>
    </row>
    <row r="24" spans="2:19" ht="15">
      <c r="B24" s="78" t="s">
        <v>85</v>
      </c>
      <c r="C24" s="44">
        <v>155000</v>
      </c>
      <c r="D24" s="44">
        <v>11700</v>
      </c>
      <c r="E24" s="45">
        <v>143000</v>
      </c>
      <c r="H24" s="90"/>
      <c r="I24" s="90"/>
      <c r="J24" s="90"/>
      <c r="K24" s="90"/>
      <c r="L24" s="90"/>
      <c r="M24" s="90"/>
      <c r="N24" s="90"/>
      <c r="O24" s="90"/>
      <c r="P24" s="90"/>
      <c r="Q24" s="90"/>
      <c r="R24" s="90"/>
      <c r="S24" s="90"/>
    </row>
    <row r="25" spans="2:19" s="90" customFormat="1">
      <c r="B25" s="94" t="s">
        <v>86</v>
      </c>
      <c r="C25" s="95">
        <v>0.89386197141027357</v>
      </c>
      <c r="D25" s="95">
        <v>0.87355732239035655</v>
      </c>
      <c r="E25" s="96">
        <v>0.89552395889555791</v>
      </c>
      <c r="F25" s="24"/>
      <c r="G25" s="24"/>
      <c r="H25" s="89"/>
      <c r="I25" s="89"/>
      <c r="J25" s="89"/>
      <c r="K25" s="24"/>
      <c r="L25" s="24"/>
      <c r="M25" s="24"/>
      <c r="N25" s="24"/>
      <c r="O25" s="89"/>
      <c r="P25" s="89"/>
      <c r="Q25" s="24"/>
      <c r="R25" s="24"/>
      <c r="S25" s="24"/>
    </row>
    <row r="26" spans="2:19" s="90" customFormat="1">
      <c r="B26" s="94" t="s">
        <v>87</v>
      </c>
      <c r="C26" s="95">
        <v>0.026362369695425537</v>
      </c>
      <c r="D26" s="95">
        <v>0.052834060015388561</v>
      </c>
      <c r="E26" s="96">
        <v>0.02419559409723877</v>
      </c>
      <c r="F26" s="24"/>
      <c r="G26" s="24"/>
      <c r="H26" s="89"/>
      <c r="I26" s="89"/>
      <c r="J26" s="89"/>
      <c r="K26" s="24"/>
      <c r="L26" s="24"/>
      <c r="M26" s="24"/>
      <c r="N26" s="24"/>
      <c r="O26" s="89"/>
      <c r="P26" s="89"/>
      <c r="Q26" s="24"/>
      <c r="R26" s="24"/>
      <c r="S26" s="24"/>
    </row>
    <row r="27" spans="2:19" s="90" customFormat="1">
      <c r="B27" s="94" t="s">
        <v>88</v>
      </c>
      <c r="C27" s="95">
        <v>0.06099561650240113</v>
      </c>
      <c r="D27" s="95">
        <v>0.03915533897580576</v>
      </c>
      <c r="E27" s="96">
        <v>0.062783299110888216</v>
      </c>
      <c r="F27" s="24"/>
      <c r="G27" s="24"/>
      <c r="H27" s="24"/>
      <c r="I27" s="24"/>
      <c r="J27" s="24"/>
      <c r="K27" s="24"/>
      <c r="L27" s="24"/>
      <c r="M27" s="24"/>
      <c r="N27" s="24"/>
      <c r="O27" s="24"/>
      <c r="P27" s="24"/>
      <c r="Q27" s="24"/>
      <c r="R27" s="24"/>
      <c r="S27" s="24"/>
    </row>
    <row r="28" spans="2:19" s="90" customFormat="1">
      <c r="B28" s="94" t="s">
        <v>89</v>
      </c>
      <c r="C28" s="95">
        <v>0.010221908380637577</v>
      </c>
      <c r="D28" s="95">
        <v>0.029922202274087373</v>
      </c>
      <c r="E28" s="96">
        <v>0.0086093889091006931</v>
      </c>
      <c r="F28" s="24"/>
      <c r="G28" s="24"/>
      <c r="H28" s="24"/>
      <c r="I28" s="24"/>
      <c r="J28" s="24"/>
      <c r="K28" s="24"/>
      <c r="L28" s="24"/>
      <c r="M28" s="24"/>
      <c r="N28" s="24"/>
      <c r="O28" s="24"/>
      <c r="P28" s="24"/>
      <c r="Q28" s="24"/>
      <c r="R28" s="24"/>
      <c r="S28" s="24"/>
    </row>
    <row r="29" spans="2:7" s="90" customFormat="1" ht="15" thickBot="1">
      <c r="B29" s="97" t="s">
        <v>2</v>
      </c>
      <c r="C29" s="98">
        <v>0.00855819869419391</v>
      </c>
      <c r="D29" s="98">
        <v>0.0045310763443618023</v>
      </c>
      <c r="E29" s="99">
        <v>0.008887828964609561</v>
      </c>
      <c r="F29" s="24"/>
      <c r="G29" s="24"/>
    </row>
    <row r="30" spans="2:15">
      <c r="B30" s="79" t="s">
        <v>90</v>
      </c>
      <c r="C30" s="89"/>
      <c r="D30" s="89"/>
      <c r="E30" s="89"/>
      <c r="F30" s="89"/>
      <c r="G30" s="89"/>
      <c r="H30" s="89"/>
      <c r="I30" s="89"/>
      <c r="J30" s="89"/>
      <c r="K30" s="89"/>
      <c r="L30" s="89"/>
      <c r="M30" s="89"/>
      <c r="N30" s="89"/>
      <c r="O30" s="89"/>
    </row>
    <row r="31" spans="2:15">
      <c r="B31" s="89"/>
      <c r="C31" s="89"/>
      <c r="D31" s="89"/>
      <c r="E31" s="89"/>
      <c r="F31" s="89"/>
      <c r="G31" s="89"/>
      <c r="H31" s="89"/>
      <c r="I31" s="89"/>
      <c r="J31" s="89"/>
      <c r="K31" s="89"/>
      <c r="L31" s="89"/>
      <c r="M31" s="89"/>
      <c r="N31" s="89"/>
      <c r="O31" s="89"/>
    </row>
    <row r="32" spans="2:15" ht="15.75" thickBot="1">
      <c r="B32" s="77" t="s">
        <v>91</v>
      </c>
      <c r="C32" s="89"/>
      <c r="D32" s="89"/>
      <c r="E32" s="89"/>
      <c r="F32" s="89"/>
      <c r="G32" s="89"/>
      <c r="H32" s="89"/>
      <c r="I32" s="89"/>
      <c r="J32" s="89"/>
      <c r="K32" s="89"/>
      <c r="L32" s="89"/>
      <c r="M32" s="89"/>
      <c r="N32" s="89"/>
      <c r="O32" s="89"/>
    </row>
    <row r="33" spans="2:10" ht="29.25" thickBot="1">
      <c r="B33" s="91"/>
      <c r="C33" s="92" t="s">
        <v>74</v>
      </c>
      <c r="D33" s="92" t="s">
        <v>92</v>
      </c>
      <c r="E33" s="92" t="s">
        <v>93</v>
      </c>
      <c r="F33" s="92" t="s">
        <v>94</v>
      </c>
      <c r="G33" s="124" t="s">
        <v>95</v>
      </c>
      <c r="H33" s="92" t="s">
        <v>96</v>
      </c>
      <c r="I33" s="92" t="s">
        <v>97</v>
      </c>
      <c r="J33" s="93" t="s">
        <v>98</v>
      </c>
    </row>
    <row r="34" spans="2:10" ht="15">
      <c r="B34" s="78" t="s">
        <v>85</v>
      </c>
      <c r="C34" s="38">
        <v>155000</v>
      </c>
      <c r="D34" s="38">
        <v>79000</v>
      </c>
      <c r="E34" s="38">
        <v>3100</v>
      </c>
      <c r="F34" s="38">
        <v>62000</v>
      </c>
      <c r="G34" s="80">
        <v>10500</v>
      </c>
      <c r="H34" s="38">
        <v>39000</v>
      </c>
      <c r="I34" s="38">
        <v>28000</v>
      </c>
      <c r="J34" s="39">
        <v>61000</v>
      </c>
    </row>
    <row r="35" spans="2:10" s="90" customFormat="1">
      <c r="B35" s="94" t="s">
        <v>86</v>
      </c>
      <c r="C35" s="100">
        <v>0.89386197141027357</v>
      </c>
      <c r="D35" s="100">
        <v>0.90417196546593048</v>
      </c>
      <c r="E35" s="100">
        <v>0.89618186833693025</v>
      </c>
      <c r="F35" s="100">
        <v>0.88624555145847894</v>
      </c>
      <c r="G35" s="101">
        <v>0.86172047780963046</v>
      </c>
      <c r="H35" s="100">
        <v>0.91483897558664973</v>
      </c>
      <c r="I35" s="100">
        <v>0.89653795647970913</v>
      </c>
      <c r="J35" s="102">
        <v>0.8858687175273795</v>
      </c>
    </row>
    <row r="36" spans="2:10" s="90" customFormat="1">
      <c r="B36" s="94" t="s">
        <v>87</v>
      </c>
      <c r="C36" s="100">
        <v>0.026362369695425537</v>
      </c>
      <c r="D36" s="100">
        <v>0.016638240291825736</v>
      </c>
      <c r="E36" s="100">
        <v>0.039239294465088351</v>
      </c>
      <c r="F36" s="100">
        <v>0.031063070879425444</v>
      </c>
      <c r="G36" s="101">
        <v>0.066796199011847912</v>
      </c>
      <c r="H36" s="100">
        <v>0.019955548568088188</v>
      </c>
      <c r="I36" s="100">
        <v>0.0067943268618397669</v>
      </c>
      <c r="J36" s="102">
        <v>0.031555060552819127</v>
      </c>
    </row>
    <row r="37" spans="2:10" s="90" customFormat="1">
      <c r="B37" s="94" t="s">
        <v>88</v>
      </c>
      <c r="C37" s="100">
        <v>0.06099561650240113</v>
      </c>
      <c r="D37" s="100">
        <v>0.07400739361421263</v>
      </c>
      <c r="E37" s="100">
        <v>0.05830236746880426</v>
      </c>
      <c r="F37" s="100">
        <v>0.048288466327653656</v>
      </c>
      <c r="G37" s="101">
        <v>0.04008015281821764</v>
      </c>
      <c r="H37" s="100">
        <v>0.059882848527150735</v>
      </c>
      <c r="I37" s="100">
        <v>0.093560777707577425</v>
      </c>
      <c r="J37" s="102">
        <v>0.047570399454660468</v>
      </c>
    </row>
    <row r="38" spans="2:10" s="90" customFormat="1">
      <c r="B38" s="94" t="s">
        <v>89</v>
      </c>
      <c r="C38" s="100">
        <v>0.010221908380637577</v>
      </c>
      <c r="D38" s="100">
        <v>0.0021649001175013376</v>
      </c>
      <c r="E38" s="100">
        <v>0.0013013776429162541</v>
      </c>
      <c r="F38" s="100">
        <v>0.018432024678861497</v>
      </c>
      <c r="G38" s="101">
        <v>0.02423583871725541</v>
      </c>
      <c r="H38" s="100">
        <v>0.0028863809957090369</v>
      </c>
      <c r="I38" s="100">
        <v>0.00049871596010416983</v>
      </c>
      <c r="J38" s="102">
        <v>0.018762331310132396</v>
      </c>
    </row>
    <row r="39" spans="2:10" s="90" customFormat="1" ht="15" thickBot="1">
      <c r="B39" s="97" t="s">
        <v>2</v>
      </c>
      <c r="C39" s="103">
        <v>0.00855819869419391</v>
      </c>
      <c r="D39" s="103">
        <v>0.0030175005105296335</v>
      </c>
      <c r="E39" s="103">
        <v>0.0049783374170412316</v>
      </c>
      <c r="F39" s="103">
        <v>0.015970886655580458</v>
      </c>
      <c r="G39" s="104">
        <v>0.00716733164304854</v>
      </c>
      <c r="H39" s="103">
        <v>0.0024362463224022507</v>
      </c>
      <c r="I39" s="103">
        <v>0.002608222990769596</v>
      </c>
      <c r="J39" s="105">
        <v>0.016243654822335026</v>
      </c>
    </row>
    <row r="40" spans="2:15">
      <c r="B40" s="89"/>
      <c r="C40" s="89"/>
      <c r="D40" s="89"/>
      <c r="E40" s="89"/>
      <c r="F40" s="89"/>
      <c r="G40" s="89"/>
      <c r="H40" s="89"/>
      <c r="I40" s="89"/>
      <c r="J40" s="89"/>
      <c r="K40" s="89"/>
      <c r="L40" s="89"/>
      <c r="M40" s="89"/>
      <c r="N40" s="89"/>
      <c r="O40" s="89"/>
    </row>
    <row r="41" spans="2:15" ht="15.75" thickBot="1">
      <c r="B41" s="77" t="s">
        <v>99</v>
      </c>
      <c r="C41" s="89"/>
      <c r="D41" s="89"/>
      <c r="E41" s="89"/>
      <c r="F41" s="89"/>
      <c r="G41" s="89"/>
      <c r="H41" s="89"/>
      <c r="I41" s="89"/>
      <c r="J41" s="89"/>
      <c r="K41" s="89"/>
      <c r="L41" s="89"/>
      <c r="M41" s="89"/>
      <c r="N41" s="89"/>
      <c r="O41" s="89"/>
    </row>
    <row r="42" spans="2:15" s="106" customFormat="1" ht="29.25" thickBot="1">
      <c r="B42" s="91"/>
      <c r="C42" s="92" t="s">
        <v>64</v>
      </c>
      <c r="D42" s="92" t="s">
        <v>100</v>
      </c>
      <c r="E42" s="92" t="s">
        <v>101</v>
      </c>
      <c r="F42" s="92" t="s">
        <v>70</v>
      </c>
      <c r="G42" s="92" t="s">
        <v>2</v>
      </c>
      <c r="H42" s="125" t="s">
        <v>102</v>
      </c>
      <c r="I42" s="92" t="s">
        <v>103</v>
      </c>
      <c r="J42" s="92" t="s">
        <v>104</v>
      </c>
      <c r="K42" s="92" t="s">
        <v>105</v>
      </c>
      <c r="L42" s="92" t="s">
        <v>106</v>
      </c>
      <c r="M42" s="92" t="s">
        <v>107</v>
      </c>
      <c r="N42" s="92" t="s">
        <v>108</v>
      </c>
      <c r="O42" s="93" t="s">
        <v>109</v>
      </c>
    </row>
    <row r="43" spans="2:15" ht="15">
      <c r="B43" s="78" t="s">
        <v>85</v>
      </c>
      <c r="C43" s="38">
        <v>155000</v>
      </c>
      <c r="D43" s="38">
        <v>12500</v>
      </c>
      <c r="E43" s="38">
        <v>6000</v>
      </c>
      <c r="F43" s="38">
        <v>113000</v>
      </c>
      <c r="G43" s="80">
        <v>23000</v>
      </c>
      <c r="H43" s="38">
        <v>1600</v>
      </c>
      <c r="I43" s="38">
        <v>2700</v>
      </c>
      <c r="J43" s="38">
        <v>2100</v>
      </c>
      <c r="K43" s="38">
        <v>400</v>
      </c>
      <c r="L43" s="38">
        <v>3300</v>
      </c>
      <c r="M43" s="38">
        <v>9500</v>
      </c>
      <c r="N43" s="38">
        <v>96000</v>
      </c>
      <c r="O43" s="39">
        <v>5300</v>
      </c>
    </row>
    <row r="44" spans="2:15" s="90" customFormat="1">
      <c r="B44" s="94" t="s">
        <v>86</v>
      </c>
      <c r="C44" s="100">
        <v>0.89386197141027357</v>
      </c>
      <c r="D44" s="100">
        <v>0.96474357928268129</v>
      </c>
      <c r="E44" s="100">
        <v>0.86859532412113416</v>
      </c>
      <c r="F44" s="100">
        <v>0.885196209494982</v>
      </c>
      <c r="G44" s="101">
        <v>0.90545998154903384</v>
      </c>
      <c r="H44" s="100">
        <v>0.96778820515020925</v>
      </c>
      <c r="I44" s="100">
        <v>0.98570422535211266</v>
      </c>
      <c r="J44" s="100">
        <v>0.87588675992839626</v>
      </c>
      <c r="K44" s="100">
        <v>0.87116957335698109</v>
      </c>
      <c r="L44" s="100">
        <v>0.86101313750670749</v>
      </c>
      <c r="M44" s="100">
        <v>0.9622900279786728</v>
      </c>
      <c r="N44" s="100">
        <v>0.88180752730925593</v>
      </c>
      <c r="O44" s="102">
        <v>0.84084079543693457</v>
      </c>
    </row>
    <row r="45" spans="2:15" s="90" customFormat="1">
      <c r="B45" s="94" t="s">
        <v>87</v>
      </c>
      <c r="C45" s="100">
        <v>0.026362369695425537</v>
      </c>
      <c r="D45" s="100">
        <v>0.018832961803708335</v>
      </c>
      <c r="E45" s="100">
        <v>0.023637711644072287</v>
      </c>
      <c r="F45" s="100">
        <v>0.027388270696874391</v>
      </c>
      <c r="G45" s="101">
        <v>0.025970988579249666</v>
      </c>
      <c r="H45" s="100">
        <v>0.010187631406346735</v>
      </c>
      <c r="I45" s="100">
        <v>0.0021423276501111935</v>
      </c>
      <c r="J45" s="100">
        <v>0.046424072513046859</v>
      </c>
      <c r="K45" s="100">
        <v>0.0263572765789733</v>
      </c>
      <c r="L45" s="100">
        <v>0.0088899741349684376</v>
      </c>
      <c r="M45" s="100">
        <v>0.0066547009449400832</v>
      </c>
      <c r="N45" s="100">
        <v>0.026449785272923854</v>
      </c>
      <c r="O45" s="102">
        <v>0.07941517771083198</v>
      </c>
    </row>
    <row r="46" spans="2:15" s="90" customFormat="1">
      <c r="B46" s="94" t="s">
        <v>88</v>
      </c>
      <c r="C46" s="100">
        <v>0.06099561650240113</v>
      </c>
      <c r="D46" s="100">
        <v>0.0066287847880649236</v>
      </c>
      <c r="E46" s="100">
        <v>0.077305649768688589</v>
      </c>
      <c r="F46" s="100">
        <v>0.066000773500371743</v>
      </c>
      <c r="G46" s="101">
        <v>0.06091023613605296</v>
      </c>
      <c r="H46" s="100">
        <v>0.0036717155309276138</v>
      </c>
      <c r="I46" s="100">
        <v>0.0012416604892512974</v>
      </c>
      <c r="J46" s="100">
        <v>0.023744802568643981</v>
      </c>
      <c r="K46" s="100">
        <v>0.0011577495319735934</v>
      </c>
      <c r="L46" s="100">
        <v>0.12257251554012095</v>
      </c>
      <c r="M46" s="100">
        <v>0.026006440373752836</v>
      </c>
      <c r="N46" s="100">
        <v>0.068103338928449511</v>
      </c>
      <c r="O46" s="102">
        <v>0.068617964234820958</v>
      </c>
    </row>
    <row r="47" spans="2:15" s="90" customFormat="1">
      <c r="B47" s="94" t="s">
        <v>89</v>
      </c>
      <c r="C47" s="100">
        <v>0.010221908380637577</v>
      </c>
      <c r="D47" s="100">
        <v>0.0032050549787689588</v>
      </c>
      <c r="E47" s="100">
        <v>0.026564748744477212</v>
      </c>
      <c r="F47" s="100">
        <v>0.011714645470166374</v>
      </c>
      <c r="G47" s="101">
        <v>0.0024477359523214582</v>
      </c>
      <c r="H47" s="100">
        <v>0.00478732859708592</v>
      </c>
      <c r="I47" s="100">
        <v>0.0013639733135656041</v>
      </c>
      <c r="J47" s="100">
        <v>0.052192155785605363</v>
      </c>
      <c r="K47" s="100">
        <v>0.0964380727165238</v>
      </c>
      <c r="L47" s="100">
        <v>0.0025925323011437287</v>
      </c>
      <c r="M47" s="100">
        <v>0.0011645462703901177</v>
      </c>
      <c r="N47" s="100">
        <v>0.013160533873641463</v>
      </c>
      <c r="O47" s="102">
        <v>0.0048873786187580079</v>
      </c>
    </row>
    <row r="48" spans="2:15" s="90" customFormat="1" ht="15" thickBot="1">
      <c r="B48" s="97" t="s">
        <v>110</v>
      </c>
      <c r="C48" s="103">
        <v>0.00855819869419391</v>
      </c>
      <c r="D48" s="103">
        <v>0.0065904350976366795</v>
      </c>
      <c r="E48" s="103">
        <v>0.0038965657216278688</v>
      </c>
      <c r="F48" s="103">
        <v>0.00970010083760554</v>
      </c>
      <c r="G48" s="104">
        <v>0.0052114900927649555</v>
      </c>
      <c r="H48" s="103">
        <v>0.013565119315430398</v>
      </c>
      <c r="I48" s="103">
        <v>0.0095515196441808749</v>
      </c>
      <c r="J48" s="103">
        <v>0.0017522092043075934</v>
      </c>
      <c r="K48" s="103">
        <v>0.00487732781554833</v>
      </c>
      <c r="L48" s="103">
        <v>0.0049288259446162762</v>
      </c>
      <c r="M48" s="103">
        <v>0.0038842844322441008</v>
      </c>
      <c r="N48" s="103">
        <v>0.010478710475336326</v>
      </c>
      <c r="O48" s="105">
        <v>0.0062405739362486256</v>
      </c>
    </row>
    <row r="49" spans="2:15">
      <c r="B49" s="79" t="s">
        <v>90</v>
      </c>
      <c r="C49" s="89"/>
      <c r="D49" s="89"/>
      <c r="E49" s="89"/>
      <c r="F49" s="89"/>
      <c r="G49" s="89"/>
      <c r="H49" s="89"/>
      <c r="I49" s="89"/>
      <c r="J49" s="89"/>
      <c r="K49" s="89"/>
      <c r="L49" s="89"/>
      <c r="M49" s="89"/>
      <c r="N49" s="89"/>
      <c r="O49" s="89"/>
    </row>
    <row r="50" spans="2:15" s="25" customFormat="1">
      <c r="B50" s="88"/>
      <c r="C50" s="88"/>
      <c r="D50" s="88"/>
      <c r="E50" s="88"/>
      <c r="F50" s="88"/>
      <c r="G50" s="88"/>
      <c r="H50" s="88"/>
      <c r="I50" s="88"/>
      <c r="J50" s="88"/>
      <c r="K50" s="88"/>
      <c r="L50" s="88"/>
      <c r="M50" s="88"/>
      <c r="N50" s="88"/>
      <c r="O50" s="88"/>
    </row>
    <row r="51" spans="2:15">
      <c r="B51" s="89"/>
      <c r="C51" s="89"/>
      <c r="D51" s="89"/>
      <c r="E51" s="89"/>
      <c r="F51" s="89"/>
      <c r="G51" s="89"/>
      <c r="H51" s="89"/>
      <c r="I51" s="89"/>
      <c r="J51" s="89"/>
      <c r="K51" s="89"/>
      <c r="L51" s="89"/>
      <c r="M51" s="89"/>
      <c r="N51" s="89"/>
      <c r="O51" s="89"/>
    </row>
    <row r="52" spans="2:15">
      <c r="B52" s="89"/>
      <c r="C52" s="89"/>
      <c r="D52" s="89"/>
      <c r="E52" s="89"/>
      <c r="F52" s="89"/>
      <c r="G52" s="89"/>
      <c r="H52" s="89"/>
      <c r="I52" s="89"/>
      <c r="J52" s="89"/>
      <c r="K52" s="89"/>
      <c r="L52" s="89"/>
      <c r="M52" s="89"/>
      <c r="N52" s="89"/>
      <c r="O52" s="89"/>
    </row>
    <row r="53" spans="2:7" ht="15.75" thickBot="1">
      <c r="B53" s="81" t="s">
        <v>114</v>
      </c>
      <c r="C53" s="107"/>
      <c r="D53" s="107"/>
      <c r="E53" s="107"/>
      <c r="F53" s="107"/>
      <c r="G53" s="107"/>
    </row>
    <row r="54" spans="2:15" s="106" customFormat="1" ht="28.5">
      <c r="B54" s="126"/>
      <c r="C54" s="127" t="s">
        <v>64</v>
      </c>
      <c r="D54" s="127" t="s">
        <v>100</v>
      </c>
      <c r="E54" s="127" t="s">
        <v>101</v>
      </c>
      <c r="F54" s="127" t="s">
        <v>70</v>
      </c>
      <c r="G54" s="128" t="s">
        <v>2</v>
      </c>
      <c r="H54" s="89"/>
      <c r="I54" s="89"/>
      <c r="J54" s="89"/>
      <c r="K54" s="89"/>
      <c r="L54" s="89"/>
      <c r="M54" s="89"/>
      <c r="N54" s="89"/>
      <c r="O54" s="89"/>
    </row>
    <row r="55" spans="2:15">
      <c r="B55" s="108" t="s">
        <v>3</v>
      </c>
      <c r="C55" s="109" t="s">
        <v>3</v>
      </c>
      <c r="D55" s="109"/>
      <c r="E55" s="109"/>
      <c r="F55" s="109"/>
      <c r="G55" s="110"/>
      <c r="H55" s="89"/>
      <c r="I55" s="89"/>
      <c r="J55" s="89"/>
      <c r="K55" s="89"/>
      <c r="L55" s="89"/>
      <c r="M55" s="89"/>
      <c r="N55" s="89"/>
      <c r="O55" s="89"/>
    </row>
    <row r="56" spans="2:7" ht="15">
      <c r="B56" s="82" t="s">
        <v>85</v>
      </c>
      <c r="C56" s="55">
        <v>155000</v>
      </c>
      <c r="D56" s="83">
        <v>12500</v>
      </c>
      <c r="E56" s="83">
        <v>6000</v>
      </c>
      <c r="F56" s="83">
        <v>113000</v>
      </c>
      <c r="G56" s="57">
        <v>23000</v>
      </c>
    </row>
    <row r="57" spans="2:15" s="90" customFormat="1">
      <c r="B57" s="111" t="s">
        <v>86</v>
      </c>
      <c r="C57" s="112">
        <v>0.89386197141027357</v>
      </c>
      <c r="D57" s="113">
        <v>0.96474357928268129</v>
      </c>
      <c r="E57" s="113">
        <v>0.86859532412113416</v>
      </c>
      <c r="F57" s="113">
        <v>0.885196209494982</v>
      </c>
      <c r="G57" s="114">
        <v>0.90545998154903384</v>
      </c>
      <c r="H57" s="24"/>
      <c r="I57" s="24"/>
      <c r="J57" s="24"/>
      <c r="K57" s="24"/>
      <c r="L57" s="24"/>
      <c r="M57" s="24"/>
      <c r="N57" s="24"/>
      <c r="O57" s="24"/>
    </row>
    <row r="58" spans="2:15" s="90" customFormat="1">
      <c r="B58" s="111" t="s">
        <v>87</v>
      </c>
      <c r="C58" s="112">
        <v>0.026362369695425537</v>
      </c>
      <c r="D58" s="113">
        <v>0.018832961803708335</v>
      </c>
      <c r="E58" s="113">
        <v>0.023637711644072287</v>
      </c>
      <c r="F58" s="113">
        <v>0.027388270696874391</v>
      </c>
      <c r="G58" s="114">
        <v>0.025970988579249666</v>
      </c>
      <c r="H58" s="24"/>
      <c r="I58" s="24"/>
      <c r="J58" s="24"/>
      <c r="K58" s="24"/>
      <c r="L58" s="24"/>
      <c r="M58" s="24"/>
      <c r="N58" s="24"/>
      <c r="O58" s="24"/>
    </row>
    <row r="59" spans="2:15" s="90" customFormat="1">
      <c r="B59" s="111" t="s">
        <v>88</v>
      </c>
      <c r="C59" s="112">
        <v>0.06099561650240113</v>
      </c>
      <c r="D59" s="113">
        <v>0.0066287847880649236</v>
      </c>
      <c r="E59" s="113">
        <v>0.077305649768688589</v>
      </c>
      <c r="F59" s="113">
        <v>0.066000773500371743</v>
      </c>
      <c r="G59" s="114">
        <v>0.06091023613605296</v>
      </c>
      <c r="H59" s="24"/>
      <c r="I59" s="24"/>
      <c r="J59" s="24"/>
      <c r="K59" s="24"/>
      <c r="L59" s="24"/>
      <c r="M59" s="24"/>
      <c r="N59" s="24"/>
      <c r="O59" s="24"/>
    </row>
    <row r="60" spans="2:15" s="90" customFormat="1">
      <c r="B60" s="111" t="s">
        <v>89</v>
      </c>
      <c r="C60" s="112">
        <v>0.010221908380637577</v>
      </c>
      <c r="D60" s="113">
        <v>0.0032050549787689588</v>
      </c>
      <c r="E60" s="113">
        <v>0.026564748744477212</v>
      </c>
      <c r="F60" s="113">
        <v>0.011714645470166374</v>
      </c>
      <c r="G60" s="114">
        <v>0.0024477359523214582</v>
      </c>
      <c r="H60" s="24"/>
      <c r="I60" s="24"/>
      <c r="J60" s="24"/>
      <c r="K60" s="24"/>
      <c r="L60" s="24"/>
      <c r="M60" s="24"/>
      <c r="N60" s="24"/>
      <c r="O60" s="24"/>
    </row>
    <row r="61" spans="2:15" s="90" customFormat="1">
      <c r="B61" s="115" t="s">
        <v>2</v>
      </c>
      <c r="C61" s="116">
        <v>0.00855819869419391</v>
      </c>
      <c r="D61" s="117">
        <v>0.0065904350976366795</v>
      </c>
      <c r="E61" s="117">
        <v>0.0038965657216278688</v>
      </c>
      <c r="F61" s="117">
        <v>0.00970010083760554</v>
      </c>
      <c r="G61" s="118">
        <v>0.0052114900927649555</v>
      </c>
      <c r="H61" s="24"/>
      <c r="I61" s="24"/>
      <c r="J61" s="24"/>
      <c r="K61" s="24"/>
      <c r="L61" s="24"/>
      <c r="M61" s="24"/>
      <c r="N61" s="24"/>
      <c r="O61" s="24"/>
    </row>
    <row r="62" spans="2:15" s="90" customFormat="1">
      <c r="B62" s="108" t="s">
        <v>4</v>
      </c>
      <c r="C62" s="109" t="s">
        <v>4</v>
      </c>
      <c r="D62" s="109"/>
      <c r="E62" s="109"/>
      <c r="F62" s="109"/>
      <c r="G62" s="110"/>
      <c r="H62" s="24"/>
      <c r="I62" s="24"/>
      <c r="J62" s="24"/>
      <c r="K62" s="24"/>
      <c r="L62" s="24"/>
      <c r="M62" s="24"/>
      <c r="N62" s="24"/>
      <c r="O62" s="24"/>
    </row>
    <row r="63" spans="1:15" s="90" customFormat="1" ht="15">
      <c r="A63" s="119"/>
      <c r="B63" s="82" t="s">
        <v>85</v>
      </c>
      <c r="C63" s="55">
        <v>30000</v>
      </c>
      <c r="D63" s="83">
        <v>2600</v>
      </c>
      <c r="E63" s="83">
        <v>1100</v>
      </c>
      <c r="F63" s="83">
        <v>22000</v>
      </c>
      <c r="G63" s="57">
        <v>4200</v>
      </c>
      <c r="H63" s="24"/>
      <c r="I63" s="24"/>
      <c r="J63" s="24"/>
      <c r="K63" s="24"/>
      <c r="L63" s="24"/>
      <c r="M63" s="24"/>
      <c r="N63" s="24"/>
      <c r="O63" s="24"/>
    </row>
    <row r="64" spans="2:7">
      <c r="B64" s="111" t="s">
        <v>86</v>
      </c>
      <c r="C64" s="112">
        <v>0.88121313702709059</v>
      </c>
      <c r="D64" s="113">
        <v>0.95239424128202577</v>
      </c>
      <c r="E64" s="113">
        <v>0.87365586281712138</v>
      </c>
      <c r="F64" s="113">
        <v>0.87000372398884607</v>
      </c>
      <c r="G64" s="114">
        <v>0.89757557321033155</v>
      </c>
    </row>
    <row r="65" spans="2:7">
      <c r="B65" s="111" t="s">
        <v>87</v>
      </c>
      <c r="C65" s="112">
        <v>0.052243631190999618</v>
      </c>
      <c r="D65" s="113">
        <v>0.031438991383330908</v>
      </c>
      <c r="E65" s="113">
        <v>0.028053213558418822</v>
      </c>
      <c r="F65" s="113">
        <v>0.057412100238880256</v>
      </c>
      <c r="G65" s="114">
        <v>0.04418017304195878</v>
      </c>
    </row>
    <row r="66" spans="2:15" s="90" customFormat="1">
      <c r="B66" s="111" t="s">
        <v>88</v>
      </c>
      <c r="C66" s="112">
        <v>0.054976307118289984</v>
      </c>
      <c r="D66" s="113">
        <v>0.0063688423692399437</v>
      </c>
      <c r="E66" s="113">
        <v>0.0870239613269132</v>
      </c>
      <c r="F66" s="113">
        <v>0.059938962914520826</v>
      </c>
      <c r="G66" s="114">
        <v>0.051084872623856581</v>
      </c>
      <c r="H66" s="24"/>
      <c r="I66" s="24"/>
      <c r="J66" s="24"/>
      <c r="K66" s="24"/>
      <c r="L66" s="24"/>
      <c r="M66" s="24"/>
      <c r="N66" s="24"/>
      <c r="O66" s="24"/>
    </row>
    <row r="67" spans="2:15" s="90" customFormat="1">
      <c r="B67" s="111" t="s">
        <v>89</v>
      </c>
      <c r="C67" s="112">
        <v>0.0023343695314319551</v>
      </c>
      <c r="D67" s="113">
        <v>0.00076456691107322256</v>
      </c>
      <c r="E67" s="113">
        <v>0.008374093599528008</v>
      </c>
      <c r="F67" s="113">
        <v>0.0026880841439821247</v>
      </c>
      <c r="G67" s="114">
        <v>0</v>
      </c>
      <c r="H67" s="24"/>
      <c r="I67" s="24"/>
      <c r="J67" s="24"/>
      <c r="K67" s="24"/>
      <c r="L67" s="24"/>
      <c r="M67" s="24"/>
      <c r="N67" s="24"/>
      <c r="O67" s="24"/>
    </row>
    <row r="68" spans="2:15" s="90" customFormat="1">
      <c r="B68" s="115" t="s">
        <v>2</v>
      </c>
      <c r="C68" s="116">
        <v>0.0092325551321879359</v>
      </c>
      <c r="D68" s="117">
        <v>0.00903718088888549</v>
      </c>
      <c r="E68" s="117">
        <v>0.0028928686980187659</v>
      </c>
      <c r="F68" s="117">
        <v>0.0099571287137705834</v>
      </c>
      <c r="G68" s="118">
        <v>0.0071593811238530487</v>
      </c>
      <c r="H68" s="24"/>
      <c r="I68" s="24"/>
      <c r="J68" s="24"/>
      <c r="K68" s="24"/>
      <c r="L68" s="24"/>
      <c r="M68" s="24"/>
      <c r="N68" s="24"/>
      <c r="O68" s="24"/>
    </row>
    <row r="69" spans="2:15" s="90" customFormat="1">
      <c r="B69" s="108" t="s">
        <v>5</v>
      </c>
      <c r="C69" s="109" t="s">
        <v>5</v>
      </c>
      <c r="D69" s="109"/>
      <c r="E69" s="109"/>
      <c r="F69" s="109"/>
      <c r="G69" s="110"/>
      <c r="H69" s="24"/>
      <c r="I69" s="24"/>
      <c r="J69" s="24"/>
      <c r="K69" s="24"/>
      <c r="L69" s="24"/>
      <c r="M69" s="24"/>
      <c r="N69" s="24"/>
      <c r="O69" s="24"/>
    </row>
    <row r="70" spans="2:15" s="90" customFormat="1" ht="15">
      <c r="B70" s="82" t="s">
        <v>85</v>
      </c>
      <c r="C70" s="55">
        <v>24500</v>
      </c>
      <c r="D70" s="83">
        <v>1700</v>
      </c>
      <c r="E70" s="83">
        <v>950</v>
      </c>
      <c r="F70" s="83">
        <v>17000</v>
      </c>
      <c r="G70" s="57">
        <v>4900</v>
      </c>
      <c r="H70" s="24"/>
      <c r="I70" s="24"/>
      <c r="J70" s="24"/>
      <c r="K70" s="24"/>
      <c r="L70" s="24"/>
      <c r="M70" s="24"/>
      <c r="N70" s="24"/>
      <c r="O70" s="24"/>
    </row>
    <row r="71" spans="2:15" s="90" customFormat="1">
      <c r="B71" s="111" t="s">
        <v>86</v>
      </c>
      <c r="C71" s="112">
        <v>0.91272315727717723</v>
      </c>
      <c r="D71" s="113">
        <v>0.966481304383759</v>
      </c>
      <c r="E71" s="113">
        <v>0.87616301787958473</v>
      </c>
      <c r="F71" s="113">
        <v>0.91646333117805578</v>
      </c>
      <c r="G71" s="114">
        <v>0.88852726951169192</v>
      </c>
      <c r="H71" s="24"/>
      <c r="I71" s="24"/>
      <c r="J71" s="24"/>
      <c r="K71" s="24"/>
      <c r="L71" s="24"/>
      <c r="M71" s="24"/>
      <c r="N71" s="24"/>
      <c r="O71" s="24"/>
    </row>
    <row r="72" spans="1:15" s="90" customFormat="1">
      <c r="A72" s="119"/>
      <c r="B72" s="111" t="s">
        <v>87</v>
      </c>
      <c r="C72" s="112">
        <v>0.021718642521604815</v>
      </c>
      <c r="D72" s="113">
        <v>0.020997886633844557</v>
      </c>
      <c r="E72" s="113">
        <v>0.034998785497787496</v>
      </c>
      <c r="F72" s="113">
        <v>0.016084348437581119</v>
      </c>
      <c r="G72" s="114">
        <v>0.038778426704992451</v>
      </c>
      <c r="H72" s="24"/>
      <c r="I72" s="24"/>
      <c r="J72" s="24"/>
      <c r="K72" s="24"/>
      <c r="L72" s="24"/>
      <c r="M72" s="24"/>
      <c r="N72" s="24"/>
      <c r="O72" s="24"/>
    </row>
    <row r="73" spans="2:7">
      <c r="B73" s="111" t="s">
        <v>88</v>
      </c>
      <c r="C73" s="112">
        <v>0.047094049384065917</v>
      </c>
      <c r="D73" s="113">
        <v>0.0017060413936410112</v>
      </c>
      <c r="E73" s="113">
        <v>0.052867809354835309</v>
      </c>
      <c r="F73" s="113">
        <v>0.048739752599311882</v>
      </c>
      <c r="G73" s="114">
        <v>0.05580141607528008</v>
      </c>
    </row>
    <row r="74" spans="2:7">
      <c r="B74" s="111" t="s">
        <v>89</v>
      </c>
      <c r="C74" s="112">
        <v>0.0096928938089996461</v>
      </c>
      <c r="D74" s="113">
        <v>0.0059859030212871464</v>
      </c>
      <c r="E74" s="113">
        <v>0.031978371299728588</v>
      </c>
      <c r="F74" s="113">
        <v>0.0094910870621994214</v>
      </c>
      <c r="G74" s="114">
        <v>0.007399532040583588</v>
      </c>
    </row>
    <row r="75" spans="2:15" s="90" customFormat="1">
      <c r="B75" s="115" t="s">
        <v>2</v>
      </c>
      <c r="C75" s="116">
        <v>0.008771664992570604</v>
      </c>
      <c r="D75" s="117">
        <v>0.0048288645674683288</v>
      </c>
      <c r="E75" s="117">
        <v>0.0039920159680638719</v>
      </c>
      <c r="F75" s="117">
        <v>0.0092226606193040513</v>
      </c>
      <c r="G75" s="118">
        <v>0.0094933556674520209</v>
      </c>
      <c r="H75" s="24"/>
      <c r="I75" s="24"/>
      <c r="J75" s="24"/>
      <c r="K75" s="24"/>
      <c r="L75" s="24"/>
      <c r="M75" s="24"/>
      <c r="N75" s="24"/>
      <c r="O75" s="24"/>
    </row>
    <row r="76" spans="2:15" s="90" customFormat="1">
      <c r="B76" s="108" t="s">
        <v>6</v>
      </c>
      <c r="C76" s="109" t="s">
        <v>6</v>
      </c>
      <c r="D76" s="109"/>
      <c r="E76" s="109"/>
      <c r="F76" s="109"/>
      <c r="G76" s="110"/>
      <c r="H76" s="24"/>
      <c r="I76" s="24"/>
      <c r="J76" s="24"/>
      <c r="K76" s="24"/>
      <c r="L76" s="24"/>
      <c r="M76" s="24"/>
      <c r="N76" s="24"/>
      <c r="O76" s="24"/>
    </row>
    <row r="77" spans="2:15" s="90" customFormat="1" ht="15">
      <c r="B77" s="82" t="s">
        <v>85</v>
      </c>
      <c r="C77" s="55">
        <v>21000</v>
      </c>
      <c r="D77" s="83">
        <v>1900</v>
      </c>
      <c r="E77" s="83">
        <v>1000</v>
      </c>
      <c r="F77" s="83">
        <v>15000</v>
      </c>
      <c r="G77" s="57">
        <v>3300</v>
      </c>
      <c r="H77" s="24"/>
      <c r="I77" s="24"/>
      <c r="J77" s="24"/>
      <c r="K77" s="24"/>
      <c r="L77" s="24"/>
      <c r="M77" s="24"/>
      <c r="N77" s="24"/>
      <c r="O77" s="24"/>
    </row>
    <row r="78" spans="2:15" s="90" customFormat="1">
      <c r="B78" s="111" t="s">
        <v>86</v>
      </c>
      <c r="C78" s="112">
        <v>0.89771401330707845</v>
      </c>
      <c r="D78" s="113">
        <v>0.96219502439804816</v>
      </c>
      <c r="E78" s="113">
        <v>0.90608623565288626</v>
      </c>
      <c r="F78" s="113">
        <v>0.88735034011321434</v>
      </c>
      <c r="G78" s="114">
        <v>0.90536937666632911</v>
      </c>
      <c r="H78" s="24"/>
      <c r="I78" s="24"/>
      <c r="J78" s="24"/>
      <c r="K78" s="24"/>
      <c r="L78" s="24"/>
      <c r="M78" s="24"/>
      <c r="N78" s="24"/>
      <c r="O78" s="24"/>
    </row>
    <row r="79" spans="2:15" s="90" customFormat="1">
      <c r="B79" s="111" t="s">
        <v>87</v>
      </c>
      <c r="C79" s="112">
        <v>0.019127915349528252</v>
      </c>
      <c r="D79" s="113">
        <v>0.020963656240834065</v>
      </c>
      <c r="E79" s="113">
        <v>0.022886298814728555</v>
      </c>
      <c r="F79" s="113">
        <v>0.018989934260446813</v>
      </c>
      <c r="G79" s="114">
        <v>0.017533848150432133</v>
      </c>
      <c r="H79" s="24"/>
      <c r="I79" s="24"/>
      <c r="J79" s="24"/>
      <c r="K79" s="24"/>
      <c r="L79" s="24"/>
      <c r="M79" s="24"/>
      <c r="N79" s="24"/>
      <c r="O79" s="24"/>
    </row>
    <row r="80" spans="2:15" s="90" customFormat="1">
      <c r="B80" s="111" t="s">
        <v>88</v>
      </c>
      <c r="C80" s="112">
        <v>0.068744525290721031</v>
      </c>
      <c r="D80" s="113">
        <v>0.0048156147508199342</v>
      </c>
      <c r="E80" s="113">
        <v>0.062648652382879186</v>
      </c>
      <c r="F80" s="113">
        <v>0.076735316040048074</v>
      </c>
      <c r="G80" s="114">
        <v>0.070908538661905079</v>
      </c>
      <c r="H80" s="24"/>
      <c r="I80" s="24"/>
      <c r="J80" s="24"/>
      <c r="K80" s="24"/>
      <c r="L80" s="24"/>
      <c r="M80" s="24"/>
      <c r="N80" s="24"/>
      <c r="O80" s="24"/>
    </row>
    <row r="81" spans="1:15" s="90" customFormat="1">
      <c r="A81" s="119"/>
      <c r="B81" s="111" t="s">
        <v>89</v>
      </c>
      <c r="C81" s="112">
        <v>0.0049054345713127369</v>
      </c>
      <c r="D81" s="113">
        <v>0</v>
      </c>
      <c r="E81" s="113">
        <v>0.0011448083926298026</v>
      </c>
      <c r="F81" s="113">
        <v>0.0065712693307189715</v>
      </c>
      <c r="G81" s="114">
        <v>0.0012855087270395565</v>
      </c>
      <c r="H81" s="24"/>
      <c r="I81" s="24"/>
      <c r="J81" s="24"/>
      <c r="K81" s="24"/>
      <c r="L81" s="24"/>
      <c r="M81" s="24"/>
      <c r="N81" s="24"/>
      <c r="O81" s="24"/>
    </row>
    <row r="82" spans="2:7">
      <c r="B82" s="115" t="s">
        <v>2</v>
      </c>
      <c r="C82" s="116">
        <v>0.0095081114813594918</v>
      </c>
      <c r="D82" s="117">
        <v>0.012025704610297843</v>
      </c>
      <c r="E82" s="117">
        <v>0.0072340047568762523</v>
      </c>
      <c r="F82" s="117">
        <v>0.010353811752539938</v>
      </c>
      <c r="G82" s="118">
        <v>0.0049057958342153948</v>
      </c>
    </row>
    <row r="83" spans="2:7">
      <c r="B83" s="108" t="s">
        <v>7</v>
      </c>
      <c r="C83" s="109" t="s">
        <v>7</v>
      </c>
      <c r="D83" s="109"/>
      <c r="E83" s="109"/>
      <c r="F83" s="109"/>
      <c r="G83" s="110"/>
    </row>
    <row r="84" spans="2:15" s="90" customFormat="1" ht="15">
      <c r="B84" s="82" t="s">
        <v>85</v>
      </c>
      <c r="C84" s="55">
        <v>4700</v>
      </c>
      <c r="D84" s="83">
        <v>350</v>
      </c>
      <c r="E84" s="83">
        <v>150</v>
      </c>
      <c r="F84" s="83">
        <v>3600</v>
      </c>
      <c r="G84" s="57">
        <v>550</v>
      </c>
      <c r="H84" s="24"/>
      <c r="I84" s="24"/>
      <c r="J84" s="24"/>
      <c r="K84" s="24"/>
      <c r="L84" s="24"/>
      <c r="M84" s="24"/>
      <c r="N84" s="24"/>
      <c r="O84" s="24"/>
    </row>
    <row r="85" spans="2:15" s="90" customFormat="1">
      <c r="B85" s="111" t="s">
        <v>86</v>
      </c>
      <c r="C85" s="112">
        <v>0.90749483781007834</v>
      </c>
      <c r="D85" s="113">
        <v>0.97051958877465971</v>
      </c>
      <c r="E85" s="113">
        <v>0.80286830142774834</v>
      </c>
      <c r="F85" s="113">
        <v>0.90504865154659686</v>
      </c>
      <c r="G85" s="114">
        <v>0.91207308400649156</v>
      </c>
      <c r="H85" s="24"/>
      <c r="I85" s="24"/>
      <c r="J85" s="24"/>
      <c r="K85" s="24"/>
      <c r="L85" s="24"/>
      <c r="M85" s="24"/>
      <c r="N85" s="24"/>
      <c r="O85" s="24"/>
    </row>
    <row r="86" spans="2:15" s="90" customFormat="1">
      <c r="B86" s="111" t="s">
        <v>87</v>
      </c>
      <c r="C86" s="112">
        <v>0.026036228216839735</v>
      </c>
      <c r="D86" s="113">
        <v>0.016254515143095304</v>
      </c>
      <c r="E86" s="113">
        <v>0.024841539151033997</v>
      </c>
      <c r="F86" s="113">
        <v>0.026269900707181527</v>
      </c>
      <c r="G86" s="114">
        <v>0.031253988803997011</v>
      </c>
      <c r="H86" s="24"/>
      <c r="I86" s="24"/>
      <c r="J86" s="24"/>
      <c r="K86" s="24"/>
      <c r="L86" s="24"/>
      <c r="M86" s="24"/>
      <c r="N86" s="24"/>
      <c r="O86" s="24"/>
    </row>
    <row r="87" spans="2:15" s="90" customFormat="1">
      <c r="B87" s="111" t="s">
        <v>88</v>
      </c>
      <c r="C87" s="112">
        <v>0.048130614615563658</v>
      </c>
      <c r="D87" s="113">
        <v>0.0035565434843011952</v>
      </c>
      <c r="E87" s="113">
        <v>0.060759331583328</v>
      </c>
      <c r="F87" s="113">
        <v>0.050914859102578626</v>
      </c>
      <c r="G87" s="114">
        <v>0.055414744443026208</v>
      </c>
      <c r="H87" s="24"/>
      <c r="I87" s="24"/>
      <c r="J87" s="24"/>
      <c r="K87" s="24"/>
      <c r="L87" s="24"/>
      <c r="M87" s="24"/>
      <c r="N87" s="24"/>
      <c r="O87" s="24"/>
    </row>
    <row r="88" spans="2:15" s="90" customFormat="1">
      <c r="B88" s="111" t="s">
        <v>89</v>
      </c>
      <c r="C88" s="112">
        <v>0.007418179022824674</v>
      </c>
      <c r="D88" s="113">
        <v>0.00566824117810503</v>
      </c>
      <c r="E88" s="113">
        <v>0.11037838529995518</v>
      </c>
      <c r="F88" s="113">
        <v>0.00427238233676653</v>
      </c>
      <c r="G88" s="114">
        <v>0</v>
      </c>
      <c r="H88" s="24"/>
      <c r="I88" s="24"/>
      <c r="J88" s="24"/>
      <c r="K88" s="24"/>
      <c r="L88" s="24"/>
      <c r="M88" s="24"/>
      <c r="N88" s="24"/>
      <c r="O88" s="24"/>
    </row>
    <row r="89" spans="2:15" s="90" customFormat="1">
      <c r="B89" s="115" t="s">
        <v>2</v>
      </c>
      <c r="C89" s="116">
        <v>0.010920140334693546</v>
      </c>
      <c r="D89" s="117">
        <v>0.0040011114198388441</v>
      </c>
      <c r="E89" s="117">
        <v>0.0012164671233753763</v>
      </c>
      <c r="F89" s="117">
        <v>0.013491442799543469</v>
      </c>
      <c r="G89" s="118">
        <v>0.0012581827464852938</v>
      </c>
      <c r="H89" s="24"/>
      <c r="I89" s="24"/>
      <c r="J89" s="24"/>
      <c r="K89" s="24"/>
      <c r="L89" s="24"/>
      <c r="M89" s="24"/>
      <c r="N89" s="24"/>
      <c r="O89" s="24"/>
    </row>
    <row r="90" spans="1:15" s="90" customFormat="1">
      <c r="A90" s="119"/>
      <c r="B90" s="108" t="s">
        <v>8</v>
      </c>
      <c r="C90" s="109" t="s">
        <v>8</v>
      </c>
      <c r="D90" s="109"/>
      <c r="E90" s="109"/>
      <c r="F90" s="109"/>
      <c r="G90" s="110"/>
      <c r="H90" s="24"/>
      <c r="I90" s="24"/>
      <c r="J90" s="24"/>
      <c r="K90" s="24"/>
      <c r="L90" s="24"/>
      <c r="M90" s="24"/>
      <c r="N90" s="24"/>
      <c r="O90" s="24"/>
    </row>
    <row r="91" spans="2:7" ht="15">
      <c r="B91" s="82" t="s">
        <v>85</v>
      </c>
      <c r="C91" s="55">
        <v>35000</v>
      </c>
      <c r="D91" s="83">
        <v>2600</v>
      </c>
      <c r="E91" s="83">
        <v>1300</v>
      </c>
      <c r="F91" s="83">
        <v>26000</v>
      </c>
      <c r="G91" s="57">
        <v>4700</v>
      </c>
    </row>
    <row r="92" spans="2:7">
      <c r="B92" s="111" t="s">
        <v>86</v>
      </c>
      <c r="C92" s="112">
        <v>0.89654889317432551</v>
      </c>
      <c r="D92" s="113">
        <v>0.980757336265549</v>
      </c>
      <c r="E92" s="113">
        <v>0.84408995372972306</v>
      </c>
      <c r="F92" s="113">
        <v>0.88698627414084186</v>
      </c>
      <c r="G92" s="114">
        <v>0.9179816370829027</v>
      </c>
    </row>
    <row r="93" spans="2:15" s="90" customFormat="1">
      <c r="B93" s="111" t="s">
        <v>87</v>
      </c>
      <c r="C93" s="112">
        <v>0.011317258669813753</v>
      </c>
      <c r="D93" s="113">
        <v>0.009010453653433519</v>
      </c>
      <c r="E93" s="113">
        <v>0.016267736297915912</v>
      </c>
      <c r="F93" s="113">
        <v>0.010888911521536079</v>
      </c>
      <c r="G93" s="114">
        <v>0.01351849239650595</v>
      </c>
      <c r="H93" s="24"/>
      <c r="I93" s="24"/>
      <c r="J93" s="24"/>
      <c r="K93" s="24"/>
      <c r="L93" s="24"/>
      <c r="M93" s="24"/>
      <c r="N93" s="24"/>
      <c r="O93" s="24"/>
    </row>
    <row r="94" spans="2:15" s="90" customFormat="1">
      <c r="B94" s="111" t="s">
        <v>88</v>
      </c>
      <c r="C94" s="112">
        <v>0.070833422415304423</v>
      </c>
      <c r="D94" s="113">
        <v>0.0035469116288303973</v>
      </c>
      <c r="E94" s="113">
        <v>0.068481549630838634</v>
      </c>
      <c r="F94" s="113">
        <v>0.0785796255441143</v>
      </c>
      <c r="G94" s="114">
        <v>0.065211304078706636</v>
      </c>
      <c r="H94" s="24"/>
      <c r="I94" s="24"/>
      <c r="J94" s="24"/>
      <c r="K94" s="24"/>
      <c r="L94" s="24"/>
      <c r="M94" s="24"/>
      <c r="N94" s="24"/>
      <c r="O94" s="24"/>
    </row>
    <row r="95" spans="2:15" s="90" customFormat="1">
      <c r="B95" s="111" t="s">
        <v>89</v>
      </c>
      <c r="C95" s="112">
        <v>0.013424154184500877</v>
      </c>
      <c r="D95" s="113">
        <v>0.0026764101741766507</v>
      </c>
      <c r="E95" s="113">
        <v>0.067165040919554386</v>
      </c>
      <c r="F95" s="113">
        <v>0.014146498264627053</v>
      </c>
      <c r="G95" s="114">
        <v>0.00068213542072386368</v>
      </c>
      <c r="H95" s="24"/>
      <c r="I95" s="24"/>
      <c r="J95" s="24"/>
      <c r="K95" s="24"/>
      <c r="L95" s="24"/>
      <c r="M95" s="24"/>
      <c r="N95" s="24"/>
      <c r="O95" s="24"/>
    </row>
    <row r="96" spans="2:15" s="90" customFormat="1">
      <c r="B96" s="115" t="s">
        <v>2</v>
      </c>
      <c r="C96" s="116">
        <v>0.0078765566183628573</v>
      </c>
      <c r="D96" s="117">
        <v>0.0040088882780106756</v>
      </c>
      <c r="E96" s="117">
        <v>0.0039957194219679883</v>
      </c>
      <c r="F96" s="117">
        <v>0.0093986905288807945</v>
      </c>
      <c r="G96" s="118">
        <v>0.0026043256649241333</v>
      </c>
      <c r="H96" s="24"/>
      <c r="I96" s="24"/>
      <c r="J96" s="24"/>
      <c r="K96" s="24"/>
      <c r="L96" s="24"/>
      <c r="M96" s="24"/>
      <c r="N96" s="24"/>
      <c r="O96" s="24"/>
    </row>
    <row r="97" spans="2:15" s="90" customFormat="1">
      <c r="B97" s="108" t="s">
        <v>9</v>
      </c>
      <c r="C97" s="109" t="s">
        <v>9</v>
      </c>
      <c r="D97" s="109"/>
      <c r="E97" s="109"/>
      <c r="F97" s="109"/>
      <c r="G97" s="110"/>
      <c r="H97" s="24"/>
      <c r="I97" s="24"/>
      <c r="J97" s="24"/>
      <c r="K97" s="24"/>
      <c r="L97" s="24"/>
      <c r="M97" s="24"/>
      <c r="N97" s="24"/>
      <c r="O97" s="24"/>
    </row>
    <row r="98" spans="2:15" s="90" customFormat="1" ht="15">
      <c r="B98" s="82" t="s">
        <v>85</v>
      </c>
      <c r="C98" s="55">
        <v>5800</v>
      </c>
      <c r="D98" s="83">
        <v>475</v>
      </c>
      <c r="E98" s="83">
        <v>150</v>
      </c>
      <c r="F98" s="83">
        <v>4400</v>
      </c>
      <c r="G98" s="57">
        <v>750</v>
      </c>
      <c r="H98" s="24"/>
      <c r="I98" s="24"/>
      <c r="J98" s="24"/>
      <c r="K98" s="24"/>
      <c r="L98" s="24"/>
      <c r="M98" s="24"/>
      <c r="N98" s="24"/>
      <c r="O98" s="24"/>
    </row>
    <row r="99" spans="1:15" s="90" customFormat="1">
      <c r="A99" s="119"/>
      <c r="B99" s="111" t="s">
        <v>86</v>
      </c>
      <c r="C99" s="112">
        <v>0.79261392771411032</v>
      </c>
      <c r="D99" s="113">
        <v>0.95644310154055667</v>
      </c>
      <c r="E99" s="113">
        <v>0.8242139780106732</v>
      </c>
      <c r="F99" s="113">
        <v>0.75387982991649072</v>
      </c>
      <c r="G99" s="114">
        <v>0.90942781888210933</v>
      </c>
      <c r="H99" s="24"/>
      <c r="I99" s="24"/>
      <c r="J99" s="24"/>
      <c r="K99" s="24"/>
      <c r="L99" s="24"/>
      <c r="M99" s="24"/>
      <c r="N99" s="24"/>
      <c r="O99" s="24"/>
    </row>
    <row r="100" spans="2:7">
      <c r="B100" s="111" t="s">
        <v>87</v>
      </c>
      <c r="C100" s="112">
        <v>0.089259671927119644</v>
      </c>
      <c r="D100" s="113">
        <v>0.02412971316707805</v>
      </c>
      <c r="E100" s="113">
        <v>0.037677618465890829</v>
      </c>
      <c r="F100" s="113">
        <v>0.10905152597112971</v>
      </c>
      <c r="G100" s="114">
        <v>0.025558217410294758</v>
      </c>
    </row>
    <row r="101" spans="2:7">
      <c r="B101" s="111" t="s">
        <v>88</v>
      </c>
      <c r="C101" s="112">
        <v>0.083438351187817117</v>
      </c>
      <c r="D101" s="113">
        <v>0.0063835220018725</v>
      </c>
      <c r="E101" s="113">
        <v>0.1172764096958786</v>
      </c>
      <c r="F101" s="113">
        <v>0.094492871634526313</v>
      </c>
      <c r="G101" s="114">
        <v>0.059507895119982</v>
      </c>
    </row>
    <row r="102" spans="2:15" s="90" customFormat="1">
      <c r="B102" s="111" t="s">
        <v>89</v>
      </c>
      <c r="C102" s="112">
        <v>0.0090857102132977825</v>
      </c>
      <c r="D102" s="113">
        <v>6.3835220018725E-05</v>
      </c>
      <c r="E102" s="113">
        <v>0.0028290361988040891</v>
      </c>
      <c r="F102" s="113">
        <v>0.011857354922380528</v>
      </c>
      <c r="G102" s="114">
        <v>9.2650192580043155E-05</v>
      </c>
      <c r="H102" s="24"/>
      <c r="I102" s="24"/>
      <c r="J102" s="24"/>
      <c r="K102" s="24"/>
      <c r="L102" s="24"/>
      <c r="M102" s="24"/>
      <c r="N102" s="24"/>
      <c r="O102" s="24"/>
    </row>
    <row r="103" spans="2:15" s="90" customFormat="1">
      <c r="B103" s="115" t="s">
        <v>2</v>
      </c>
      <c r="C103" s="116">
        <v>0.025602338957655062</v>
      </c>
      <c r="D103" s="117">
        <v>0.012958549663801175</v>
      </c>
      <c r="E103" s="117">
        <v>0.018002957628753292</v>
      </c>
      <c r="F103" s="117">
        <v>0.030716130257069464</v>
      </c>
      <c r="G103" s="118">
        <v>0.005426654136831098</v>
      </c>
      <c r="H103" s="24"/>
      <c r="I103" s="24"/>
      <c r="J103" s="24"/>
      <c r="K103" s="24"/>
      <c r="L103" s="24"/>
      <c r="M103" s="24"/>
      <c r="N103" s="24"/>
      <c r="O103" s="24"/>
    </row>
    <row r="104" spans="2:15" s="90" customFormat="1">
      <c r="B104" s="108" t="s">
        <v>10</v>
      </c>
      <c r="C104" s="109" t="s">
        <v>10</v>
      </c>
      <c r="D104" s="109"/>
      <c r="E104" s="109"/>
      <c r="F104" s="109"/>
      <c r="G104" s="110"/>
      <c r="H104" s="24"/>
      <c r="I104" s="24"/>
      <c r="J104" s="24"/>
      <c r="K104" s="24"/>
      <c r="L104" s="24"/>
      <c r="M104" s="24"/>
      <c r="N104" s="24"/>
      <c r="O104" s="24"/>
    </row>
    <row r="105" spans="2:15" s="90" customFormat="1" ht="15">
      <c r="B105" s="82" t="s">
        <v>85</v>
      </c>
      <c r="C105" s="55">
        <v>3800</v>
      </c>
      <c r="D105" s="83">
        <v>325</v>
      </c>
      <c r="E105" s="83">
        <v>100</v>
      </c>
      <c r="F105" s="83">
        <v>2900</v>
      </c>
      <c r="G105" s="57">
        <v>450</v>
      </c>
      <c r="H105" s="24"/>
      <c r="I105" s="24"/>
      <c r="J105" s="24"/>
      <c r="K105" s="24"/>
      <c r="L105" s="24"/>
      <c r="M105" s="24"/>
      <c r="N105" s="24"/>
      <c r="O105" s="24"/>
    </row>
    <row r="106" spans="2:15" s="90" customFormat="1">
      <c r="B106" s="111" t="s">
        <v>86</v>
      </c>
      <c r="C106" s="112">
        <v>0.81486120853792965</v>
      </c>
      <c r="D106" s="113">
        <v>0.87183900851276919</v>
      </c>
      <c r="E106" s="113">
        <v>0.91654398233345591</v>
      </c>
      <c r="F106" s="113">
        <v>0.79820459362131058</v>
      </c>
      <c r="G106" s="114">
        <v>0.85614095848305116</v>
      </c>
      <c r="H106" s="24"/>
      <c r="I106" s="24"/>
      <c r="J106" s="24"/>
      <c r="K106" s="24"/>
      <c r="L106" s="24"/>
      <c r="M106" s="24"/>
      <c r="N106" s="24"/>
      <c r="O106" s="24"/>
    </row>
    <row r="107" spans="2:15" s="90" customFormat="1">
      <c r="B107" s="111" t="s">
        <v>87</v>
      </c>
      <c r="C107" s="112">
        <v>0.034997178284924657</v>
      </c>
      <c r="D107" s="113">
        <v>0.025256634952428646</v>
      </c>
      <c r="E107" s="113">
        <v>0.0749907986750092</v>
      </c>
      <c r="F107" s="113">
        <v>0.035742715853679552</v>
      </c>
      <c r="G107" s="114">
        <v>0.027620243300575782</v>
      </c>
      <c r="H107" s="24"/>
      <c r="I107" s="24"/>
      <c r="J107" s="24"/>
      <c r="K107" s="24"/>
      <c r="L107" s="24"/>
      <c r="M107" s="24"/>
      <c r="N107" s="24"/>
      <c r="O107" s="24"/>
    </row>
    <row r="108" spans="1:15" s="90" customFormat="1">
      <c r="A108" s="119"/>
      <c r="B108" s="111" t="s">
        <v>88</v>
      </c>
      <c r="C108" s="112">
        <v>0.069337714463531319</v>
      </c>
      <c r="D108" s="113">
        <v>0.0550200300450676</v>
      </c>
      <c r="E108" s="113">
        <v>0.0037725432462274561</v>
      </c>
      <c r="F108" s="113">
        <v>0.067284663232076089</v>
      </c>
      <c r="G108" s="114">
        <v>0.10755876877786916</v>
      </c>
      <c r="H108" s="24"/>
      <c r="I108" s="24"/>
      <c r="J108" s="24"/>
      <c r="K108" s="24"/>
      <c r="L108" s="24"/>
      <c r="M108" s="24"/>
      <c r="N108" s="24"/>
      <c r="O108" s="24"/>
    </row>
    <row r="109" spans="2:7">
      <c r="B109" s="111" t="s">
        <v>89</v>
      </c>
      <c r="C109" s="112">
        <v>0.073541278790723683</v>
      </c>
      <c r="D109" s="113">
        <v>0.039809714571857793</v>
      </c>
      <c r="E109" s="113">
        <v>0.0033124769966875228</v>
      </c>
      <c r="F109" s="113">
        <v>0.090287230559815287</v>
      </c>
      <c r="G109" s="114">
        <v>0.0082254643058141032</v>
      </c>
    </row>
    <row r="110" spans="2:7">
      <c r="B110" s="115" t="s">
        <v>2</v>
      </c>
      <c r="C110" s="116">
        <v>0.007265257039783546</v>
      </c>
      <c r="D110" s="117">
        <v>0.0080746119178768151</v>
      </c>
      <c r="E110" s="117">
        <v>0.0013801987486198011</v>
      </c>
      <c r="F110" s="117">
        <v>0.0084773506556162451</v>
      </c>
      <c r="G110" s="118">
        <v>0.00045456513268972681</v>
      </c>
    </row>
    <row r="111" spans="2:15" s="90" customFormat="1">
      <c r="B111" s="108" t="s">
        <v>11</v>
      </c>
      <c r="C111" s="109" t="s">
        <v>11</v>
      </c>
      <c r="D111" s="109"/>
      <c r="E111" s="109"/>
      <c r="F111" s="109"/>
      <c r="G111" s="110"/>
      <c r="H111" s="24"/>
      <c r="I111" s="24"/>
      <c r="J111" s="24"/>
      <c r="K111" s="24"/>
      <c r="L111" s="24"/>
      <c r="M111" s="24"/>
      <c r="N111" s="24"/>
      <c r="O111" s="24"/>
    </row>
    <row r="112" spans="2:15" s="90" customFormat="1" ht="15">
      <c r="B112" s="82" t="s">
        <v>85</v>
      </c>
      <c r="C112" s="55">
        <v>14000</v>
      </c>
      <c r="D112" s="83">
        <v>1100</v>
      </c>
      <c r="E112" s="83">
        <v>550</v>
      </c>
      <c r="F112" s="83">
        <v>10000</v>
      </c>
      <c r="G112" s="57">
        <v>2100</v>
      </c>
      <c r="H112" s="24"/>
      <c r="I112" s="24"/>
      <c r="J112" s="24"/>
      <c r="K112" s="24"/>
      <c r="L112" s="24"/>
      <c r="M112" s="24"/>
      <c r="N112" s="24"/>
      <c r="O112" s="24"/>
    </row>
    <row r="113" spans="2:15" s="90" customFormat="1">
      <c r="B113" s="111" t="s">
        <v>86</v>
      </c>
      <c r="C113" s="112">
        <v>0.9213469471140262</v>
      </c>
      <c r="D113" s="113">
        <v>0.97452012440878222</v>
      </c>
      <c r="E113" s="113">
        <v>0.898603823921743</v>
      </c>
      <c r="F113" s="113">
        <v>0.91628734679980706</v>
      </c>
      <c r="G113" s="114">
        <v>0.92473647772371359</v>
      </c>
      <c r="H113" s="24"/>
      <c r="I113" s="24"/>
      <c r="J113" s="24"/>
      <c r="K113" s="24"/>
      <c r="L113" s="24"/>
      <c r="M113" s="24"/>
      <c r="N113" s="24"/>
      <c r="O113" s="24"/>
    </row>
    <row r="114" spans="2:15" s="90" customFormat="1">
      <c r="B114" s="111" t="s">
        <v>87</v>
      </c>
      <c r="C114" s="112">
        <v>0.011951902611336412</v>
      </c>
      <c r="D114" s="113">
        <v>0.011299850930305316</v>
      </c>
      <c r="E114" s="113">
        <v>0.01552690084481992</v>
      </c>
      <c r="F114" s="113">
        <v>0.012009568857071879</v>
      </c>
      <c r="G114" s="114">
        <v>0.010916306690199214</v>
      </c>
      <c r="H114" s="24"/>
      <c r="I114" s="24"/>
      <c r="J114" s="24"/>
      <c r="K114" s="24"/>
      <c r="L114" s="24"/>
      <c r="M114" s="24"/>
      <c r="N114" s="24"/>
      <c r="O114" s="24"/>
    </row>
    <row r="115" spans="2:15" s="90" customFormat="1">
      <c r="B115" s="111" t="s">
        <v>88</v>
      </c>
      <c r="C115" s="112">
        <v>0.060233300443505569</v>
      </c>
      <c r="D115" s="113">
        <v>0.0090177963450319316</v>
      </c>
      <c r="E115" s="113">
        <v>0.0826856380613606</v>
      </c>
      <c r="F115" s="113">
        <v>0.06429286166033725</v>
      </c>
      <c r="G115" s="114">
        <v>0.060875839809659396</v>
      </c>
      <c r="H115" s="24"/>
      <c r="I115" s="24"/>
      <c r="J115" s="24"/>
      <c r="K115" s="24"/>
      <c r="L115" s="24"/>
      <c r="M115" s="24"/>
      <c r="N115" s="24"/>
      <c r="O115" s="24"/>
    </row>
    <row r="116" spans="2:15" s="90" customFormat="1">
      <c r="B116" s="111" t="s">
        <v>89</v>
      </c>
      <c r="C116" s="112">
        <v>0.003099902489629562</v>
      </c>
      <c r="D116" s="113">
        <v>0.0022084399212323092</v>
      </c>
      <c r="E116" s="113">
        <v>0.0024010671409515341</v>
      </c>
      <c r="F116" s="113">
        <v>0.0036293958298073657</v>
      </c>
      <c r="G116" s="114">
        <v>0.0012091308884186714</v>
      </c>
      <c r="H116" s="24"/>
      <c r="I116" s="24"/>
      <c r="J116" s="24"/>
      <c r="K116" s="24"/>
      <c r="L116" s="24"/>
      <c r="M116" s="24"/>
      <c r="N116" s="24"/>
      <c r="O116" s="24"/>
    </row>
    <row r="117" spans="1:15" s="90" customFormat="1">
      <c r="A117" s="119"/>
      <c r="B117" s="115" t="s">
        <v>2</v>
      </c>
      <c r="C117" s="116">
        <v>0.003368671787047783</v>
      </c>
      <c r="D117" s="117">
        <v>0.0029629902276533488</v>
      </c>
      <c r="E117" s="117">
        <v>0.00078257003112494443</v>
      </c>
      <c r="F117" s="117">
        <v>0.0037808268529763126</v>
      </c>
      <c r="G117" s="118">
        <v>0.0022622448880091268</v>
      </c>
      <c r="H117" s="24"/>
      <c r="I117" s="24"/>
      <c r="J117" s="24"/>
      <c r="K117" s="24"/>
      <c r="L117" s="24"/>
      <c r="M117" s="24"/>
      <c r="N117" s="24"/>
      <c r="O117" s="24"/>
    </row>
    <row r="118" spans="1:15" s="90" customFormat="1">
      <c r="A118" s="119"/>
      <c r="B118" s="134" t="s">
        <v>12</v>
      </c>
      <c r="C118" s="135" t="s">
        <v>12</v>
      </c>
      <c r="D118" s="135"/>
      <c r="E118" s="135"/>
      <c r="F118" s="135"/>
      <c r="G118" s="136"/>
      <c r="H118" s="24"/>
      <c r="I118" s="24"/>
      <c r="J118" s="24"/>
      <c r="K118" s="24"/>
      <c r="L118" s="24"/>
      <c r="M118" s="24"/>
      <c r="N118" s="24"/>
      <c r="O118" s="24"/>
    </row>
    <row r="119" spans="2:7" ht="15">
      <c r="B119" s="82" t="s">
        <v>85</v>
      </c>
      <c r="C119" s="55">
        <v>5800</v>
      </c>
      <c r="D119" s="83">
        <v>425</v>
      </c>
      <c r="E119" s="83">
        <v>225</v>
      </c>
      <c r="F119" s="83">
        <v>4500</v>
      </c>
      <c r="G119" s="57">
        <v>700</v>
      </c>
    </row>
    <row r="120" spans="2:7">
      <c r="B120" s="111" t="s">
        <v>86</v>
      </c>
      <c r="C120" s="112">
        <v>0.91137061362228466</v>
      </c>
      <c r="D120" s="113">
        <v>0.9816483229134475</v>
      </c>
      <c r="E120" s="113">
        <v>0.88965969813443335</v>
      </c>
      <c r="F120" s="113">
        <v>0.89957708949568527</v>
      </c>
      <c r="G120" s="114">
        <v>0.95101989068574977</v>
      </c>
    </row>
    <row r="121" spans="2:7">
      <c r="B121" s="111" t="s">
        <v>87</v>
      </c>
      <c r="C121" s="112">
        <v>0.023235438064500673</v>
      </c>
      <c r="D121" s="113">
        <v>0.0136448998026957</v>
      </c>
      <c r="E121" s="113">
        <v>0.021139964376113245</v>
      </c>
      <c r="F121" s="113">
        <v>0.025939103554181657</v>
      </c>
      <c r="G121" s="114">
        <v>0.01241054826167803</v>
      </c>
    </row>
    <row r="122" spans="2:7">
      <c r="B122" s="111" t="s">
        <v>88</v>
      </c>
      <c r="C122" s="112">
        <v>0.053747137923835404</v>
      </c>
      <c r="D122" s="113">
        <v>0.0031140799201274157</v>
      </c>
      <c r="E122" s="113">
        <v>0.087512890222180562</v>
      </c>
      <c r="F122" s="113">
        <v>0.059596379370501155</v>
      </c>
      <c r="G122" s="114">
        <v>0.036527300388798103</v>
      </c>
    </row>
    <row r="123" spans="2:7">
      <c r="B123" s="111" t="s">
        <v>89</v>
      </c>
      <c r="C123" s="112">
        <v>0.01014432735648549</v>
      </c>
      <c r="D123" s="113">
        <v>0.00014262961466232437</v>
      </c>
      <c r="E123" s="113">
        <v>0.001406206056060748</v>
      </c>
      <c r="F123" s="113">
        <v>0.013094002582354209</v>
      </c>
      <c r="G123" s="114">
        <v>0</v>
      </c>
    </row>
    <row r="124" spans="2:7">
      <c r="B124" s="115" t="s">
        <v>2</v>
      </c>
      <c r="C124" s="116">
        <v>0.0015024830328937686</v>
      </c>
      <c r="D124" s="117">
        <v>0.0014500677490669645</v>
      </c>
      <c r="E124" s="117">
        <v>0.0002812412112121496</v>
      </c>
      <c r="F124" s="117">
        <v>0.0017956473330859131</v>
      </c>
      <c r="G124" s="118">
        <v>4.2260663774159009E-05</v>
      </c>
    </row>
    <row r="125" spans="2:7">
      <c r="B125" s="134" t="s">
        <v>13</v>
      </c>
      <c r="C125" s="135" t="s">
        <v>13</v>
      </c>
      <c r="D125" s="135"/>
      <c r="E125" s="135"/>
      <c r="F125" s="135"/>
      <c r="G125" s="136"/>
    </row>
    <row r="126" spans="2:7" ht="15">
      <c r="B126" s="82" t="s">
        <v>85</v>
      </c>
      <c r="C126" s="55">
        <v>5400</v>
      </c>
      <c r="D126" s="83">
        <v>450</v>
      </c>
      <c r="E126" s="83">
        <v>175</v>
      </c>
      <c r="F126" s="83">
        <v>4200</v>
      </c>
      <c r="G126" s="57">
        <v>700</v>
      </c>
    </row>
    <row r="127" spans="2:7">
      <c r="B127" s="111" t="s">
        <v>86</v>
      </c>
      <c r="C127" s="112">
        <v>0.89818975832198367</v>
      </c>
      <c r="D127" s="113">
        <v>0.96540314230405622</v>
      </c>
      <c r="E127" s="113">
        <v>0.81138172461253066</v>
      </c>
      <c r="F127" s="113">
        <v>0.892991213432444</v>
      </c>
      <c r="G127" s="114">
        <v>0.90740822873700866</v>
      </c>
    </row>
    <row r="128" spans="2:7">
      <c r="B128" s="111" t="s">
        <v>87</v>
      </c>
      <c r="C128" s="112">
        <v>0.0088775178239604759</v>
      </c>
      <c r="D128" s="113">
        <v>0.0090937739161752133</v>
      </c>
      <c r="E128" s="113">
        <v>0.010591825743522231</v>
      </c>
      <c r="F128" s="113">
        <v>0.0064725386654723282</v>
      </c>
      <c r="G128" s="114">
        <v>0.023062935202022444</v>
      </c>
    </row>
    <row r="129" spans="2:7">
      <c r="B129" s="111" t="s">
        <v>88</v>
      </c>
      <c r="C129" s="112">
        <v>0.0551361862698067</v>
      </c>
      <c r="D129" s="113">
        <v>0.015531445549903211</v>
      </c>
      <c r="E129" s="113">
        <v>0.12153671234516185</v>
      </c>
      <c r="F129" s="113">
        <v>0.056687687969698496</v>
      </c>
      <c r="G129" s="114">
        <v>0.055203205156635779</v>
      </c>
    </row>
    <row r="130" spans="2:7">
      <c r="B130" s="111" t="s">
        <v>89</v>
      </c>
      <c r="C130" s="112">
        <v>0.028387839087177957</v>
      </c>
      <c r="D130" s="113">
        <v>0.006009994147571242</v>
      </c>
      <c r="E130" s="113">
        <v>0.05547244330081981</v>
      </c>
      <c r="F130" s="113">
        <v>0.032849096902668712</v>
      </c>
      <c r="G130" s="114">
        <v>0.0090034150884818389</v>
      </c>
    </row>
    <row r="131" spans="2:7">
      <c r="B131" s="115" t="s">
        <v>2</v>
      </c>
      <c r="C131" s="116">
        <v>0.0094086984970711534</v>
      </c>
      <c r="D131" s="117">
        <v>0.0039616440822941518</v>
      </c>
      <c r="E131" s="117">
        <v>0.00095745317455568179</v>
      </c>
      <c r="F131" s="117">
        <v>0.010999463029716368</v>
      </c>
      <c r="G131" s="118">
        <v>0.0053074318830295232</v>
      </c>
    </row>
    <row r="132" spans="2:7">
      <c r="B132" s="134" t="s">
        <v>14</v>
      </c>
      <c r="C132" s="135" t="s">
        <v>14</v>
      </c>
      <c r="D132" s="135"/>
      <c r="E132" s="135"/>
      <c r="F132" s="135"/>
      <c r="G132" s="136"/>
    </row>
    <row r="133" spans="2:7" ht="15">
      <c r="B133" s="82" t="s">
        <v>85</v>
      </c>
      <c r="C133" s="55">
        <v>4700</v>
      </c>
      <c r="D133" s="83">
        <v>350</v>
      </c>
      <c r="E133" s="83">
        <v>300</v>
      </c>
      <c r="F133" s="83">
        <v>3300</v>
      </c>
      <c r="G133" s="57">
        <v>750</v>
      </c>
    </row>
    <row r="134" spans="2:7">
      <c r="B134" s="111" t="s">
        <v>86</v>
      </c>
      <c r="C134" s="112">
        <v>0.90526411549658115</v>
      </c>
      <c r="D134" s="113">
        <v>0.98093716112094054</v>
      </c>
      <c r="E134" s="113">
        <v>0.80451049677821651</v>
      </c>
      <c r="F134" s="113">
        <v>0.90583594224147768</v>
      </c>
      <c r="G134" s="114">
        <v>0.90613723166074023</v>
      </c>
    </row>
    <row r="135" spans="2:7">
      <c r="B135" s="111" t="s">
        <v>87</v>
      </c>
      <c r="C135" s="112">
        <v>0.013358100331731093</v>
      </c>
      <c r="D135" s="113">
        <v>0.0079047999543405047</v>
      </c>
      <c r="E135" s="113">
        <v>0.0037414258989815008</v>
      </c>
      <c r="F135" s="113">
        <v>0.016233317509629426</v>
      </c>
      <c r="G135" s="114">
        <v>0.0069274331621230079</v>
      </c>
    </row>
    <row r="136" spans="2:7">
      <c r="B136" s="111" t="s">
        <v>88</v>
      </c>
      <c r="C136" s="112">
        <v>0.06036109606661702</v>
      </c>
      <c r="D136" s="113">
        <v>0.00998801438274071</v>
      </c>
      <c r="E136" s="113">
        <v>0.1847155823460126</v>
      </c>
      <c r="F136" s="113">
        <v>0.049481122721837308</v>
      </c>
      <c r="G136" s="114">
        <v>0.084024759647043326</v>
      </c>
    </row>
    <row r="137" spans="2:7">
      <c r="B137" s="111" t="s">
        <v>89</v>
      </c>
      <c r="C137" s="112">
        <v>0.01614861891544242</v>
      </c>
      <c r="D137" s="113">
        <v>0.00062781804691513035</v>
      </c>
      <c r="E137" s="113">
        <v>0.00672070948520751</v>
      </c>
      <c r="F137" s="113">
        <v>0.022179224478268443</v>
      </c>
      <c r="G137" s="114">
        <v>0.000460950875806664</v>
      </c>
    </row>
    <row r="138" spans="2:7">
      <c r="B138" s="115" t="s">
        <v>2</v>
      </c>
      <c r="C138" s="116">
        <v>0.0048701848216099108</v>
      </c>
      <c r="D138" s="117">
        <v>0.00054220649506306719</v>
      </c>
      <c r="E138" s="117">
        <v>0.0003464283239797686</v>
      </c>
      <c r="F138" s="117">
        <v>0.006267388548044971</v>
      </c>
      <c r="G138" s="118">
        <v>0.0024496246542868435</v>
      </c>
    </row>
    <row r="139" spans="2:7">
      <c r="B139" s="134" t="s">
        <v>415</v>
      </c>
      <c r="C139" s="135" t="s">
        <v>415</v>
      </c>
      <c r="D139" s="135"/>
      <c r="E139" s="135"/>
      <c r="F139" s="135"/>
      <c r="G139" s="136"/>
    </row>
    <row r="140" spans="2:7" ht="15">
      <c r="B140" s="82" t="s">
        <v>85</v>
      </c>
      <c r="C140" s="55">
        <v>7200</v>
      </c>
      <c r="D140" s="83">
        <v>600</v>
      </c>
      <c r="E140" s="83">
        <v>275</v>
      </c>
      <c r="F140" s="83">
        <v>5400</v>
      </c>
      <c r="G140" s="57">
        <v>850</v>
      </c>
    </row>
    <row r="141" spans="2:7">
      <c r="B141" s="111" t="s">
        <v>86</v>
      </c>
      <c r="C141" s="112">
        <v>0.87882419987354865</v>
      </c>
      <c r="D141" s="113">
        <v>0.98333981657004288</v>
      </c>
      <c r="E141" s="113">
        <v>0.86792892670857924</v>
      </c>
      <c r="F141" s="113">
        <v>0.86077112206914907</v>
      </c>
      <c r="G141" s="114">
        <v>0.92544985814273428</v>
      </c>
    </row>
    <row r="142" spans="2:7">
      <c r="B142" s="111" t="s">
        <v>87</v>
      </c>
      <c r="C142" s="112">
        <v>0.008125940023202027</v>
      </c>
      <c r="D142" s="113">
        <v>0.0038982013382890075</v>
      </c>
      <c r="E142" s="113">
        <v>0.0074858971540819191</v>
      </c>
      <c r="F142" s="113">
        <v>0.0093961101305008055</v>
      </c>
      <c r="G142" s="114">
        <v>0.0029489623423952691</v>
      </c>
    </row>
    <row r="143" spans="2:7">
      <c r="B143" s="111" t="s">
        <v>88</v>
      </c>
      <c r="C143" s="112">
        <v>0.10943525619479351</v>
      </c>
      <c r="D143" s="113">
        <v>0.0106922237947265</v>
      </c>
      <c r="E143" s="113">
        <v>0.10112754346591322</v>
      </c>
      <c r="F143" s="113">
        <v>0.1266577935509883</v>
      </c>
      <c r="G143" s="114">
        <v>0.07020407360849204</v>
      </c>
    </row>
    <row r="144" spans="2:7">
      <c r="B144" s="111" t="s">
        <v>89</v>
      </c>
      <c r="C144" s="112">
        <v>0.0013296436268718157</v>
      </c>
      <c r="D144" s="113">
        <v>5.6176226533581782E-05</v>
      </c>
      <c r="E144" s="113">
        <v>0.012442293822807537</v>
      </c>
      <c r="F144" s="113">
        <v>0.00096148315210557765</v>
      </c>
      <c r="G144" s="114">
        <v>0.0011579117361611771</v>
      </c>
    </row>
    <row r="145" spans="2:7" ht="15" thickBot="1">
      <c r="B145" s="120" t="s">
        <v>2</v>
      </c>
      <c r="C145" s="121">
        <v>0.00228496028158431</v>
      </c>
      <c r="D145" s="122">
        <v>0.0020135820704074384</v>
      </c>
      <c r="E145" s="122">
        <v>0.011015338848617875</v>
      </c>
      <c r="F145" s="122">
        <v>0.0022134910972559886</v>
      </c>
      <c r="G145" s="123">
        <v>0.00023919417021798405</v>
      </c>
    </row>
  </sheetData>
  <pageMargins left="0.7" right="0.7" top="0.75" bottom="0.75" header="0.3" footer="0.3"/>
  <headerFooter scaleWithDoc="1" alignWithMargins="0" differentFirst="0" differentOddEven="0"/>
  <drawing r:id="rId1"/>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BD719F"/>
  </sheetPr>
  <dimension ref="A1:O96"/>
  <sheetViews>
    <sheetView zoomScale="85" view="normal" workbookViewId="0">
      <selection pane="topLeft" activeCell="A1" sqref="A1"/>
    </sheetView>
  </sheetViews>
  <sheetFormatPr defaultColWidth="9.140625" defaultRowHeight="14.25"/>
  <cols>
    <col min="1" max="1" width="4.75390625" style="24" customWidth="1"/>
    <col min="2" max="2" width="36.25390625" style="24" bestFit="1" customWidth="1"/>
    <col min="3" max="14" width="16.625" style="24" customWidth="1"/>
    <col min="15" max="15" width="16.75390625" style="24" customWidth="1"/>
    <col min="16" max="16384" width="9.125" style="24" customWidth="1"/>
  </cols>
  <sheetData>
    <row r="1" s="84" customFormat="1"/>
    <row r="2" s="85" customFormat="1"/>
    <row r="3" s="86" customFormat="1"/>
    <row r="5" spans="2:2" s="87" customFormat="1" ht="18">
      <c r="B5" s="69" t="s">
        <v>126</v>
      </c>
    </row>
    <row r="6" spans="2:2" s="87" customFormat="1" ht="15.75">
      <c r="B6" s="73" t="s">
        <v>131</v>
      </c>
    </row>
    <row r="7" spans="2:15" s="25" customFormat="1">
      <c r="B7" s="88"/>
      <c r="C7" s="88"/>
      <c r="D7" s="88"/>
      <c r="E7" s="88"/>
      <c r="F7" s="88"/>
      <c r="G7" s="88"/>
      <c r="H7" s="88"/>
      <c r="I7" s="88"/>
      <c r="J7" s="88"/>
      <c r="K7" s="88"/>
      <c r="L7" s="88"/>
      <c r="M7" s="88"/>
      <c r="N7" s="88"/>
      <c r="O7" s="88"/>
    </row>
    <row r="11" spans="13:13" ht="12" customHeight="1">
      <c r="M11" s="75"/>
    </row>
    <row r="12" spans="13:13">
      <c r="M12" s="76"/>
    </row>
    <row r="19" spans="2:2" ht="15">
      <c r="B19" s="18" t="s">
        <v>132</v>
      </c>
    </row>
    <row r="20" spans="2:2">
      <c r="B20" s="16" t="s">
        <v>57</v>
      </c>
    </row>
    <row r="22" spans="2:2" ht="15.75" thickBot="1">
      <c r="B22" s="77" t="s">
        <v>83</v>
      </c>
    </row>
    <row r="23" spans="2:5" ht="15" thickBot="1">
      <c r="B23" s="129"/>
      <c r="C23" s="130" t="s">
        <v>61</v>
      </c>
      <c r="D23" s="130" t="s">
        <v>84</v>
      </c>
      <c r="E23" s="131" t="s">
        <v>27</v>
      </c>
    </row>
    <row r="24" spans="2:5" ht="15">
      <c r="B24" s="78" t="s">
        <v>85</v>
      </c>
      <c r="C24" s="137">
        <v>155000</v>
      </c>
      <c r="D24" s="137">
        <v>11700</v>
      </c>
      <c r="E24" s="139">
        <v>143000</v>
      </c>
    </row>
    <row r="25" spans="2:5" s="90" customFormat="1">
      <c r="B25" s="94" t="s">
        <v>112</v>
      </c>
      <c r="C25" s="100">
        <v>0.54379581047357672</v>
      </c>
      <c r="D25" s="100">
        <v>0.61454902966572622</v>
      </c>
      <c r="E25" s="102">
        <v>0.53800447841333809</v>
      </c>
    </row>
    <row r="26" spans="2:5" s="90" customFormat="1" ht="15" thickBot="1">
      <c r="B26" s="97" t="s">
        <v>113</v>
      </c>
      <c r="C26" s="103">
        <v>0.45620412484349149</v>
      </c>
      <c r="D26" s="103">
        <v>0.38545097033427372</v>
      </c>
      <c r="E26" s="105">
        <v>0.46199552158666179</v>
      </c>
    </row>
    <row r="28" spans="2:2" ht="15.75" thickBot="1">
      <c r="B28" s="77" t="s">
        <v>91</v>
      </c>
    </row>
    <row r="29" spans="2:10" ht="43.5" thickBot="1">
      <c r="B29" s="129"/>
      <c r="C29" s="130" t="s">
        <v>74</v>
      </c>
      <c r="D29" s="130" t="s">
        <v>92</v>
      </c>
      <c r="E29" s="130" t="s">
        <v>93</v>
      </c>
      <c r="F29" s="130" t="s">
        <v>94</v>
      </c>
      <c r="G29" s="132" t="s">
        <v>95</v>
      </c>
      <c r="H29" s="92" t="s">
        <v>96</v>
      </c>
      <c r="I29" s="92" t="s">
        <v>97</v>
      </c>
      <c r="J29" s="93" t="s">
        <v>98</v>
      </c>
    </row>
    <row r="30" spans="2:10" ht="15">
      <c r="B30" s="78" t="s">
        <v>85</v>
      </c>
      <c r="C30" s="137">
        <v>155000</v>
      </c>
      <c r="D30" s="137">
        <v>79000</v>
      </c>
      <c r="E30" s="137">
        <v>3100</v>
      </c>
      <c r="F30" s="137">
        <v>62000</v>
      </c>
      <c r="G30" s="138">
        <v>10500</v>
      </c>
      <c r="H30" s="137">
        <v>39000</v>
      </c>
      <c r="I30" s="137">
        <v>28000</v>
      </c>
      <c r="J30" s="139">
        <v>61000</v>
      </c>
    </row>
    <row r="31" spans="2:10" s="90" customFormat="1">
      <c r="B31" s="94" t="s">
        <v>112</v>
      </c>
      <c r="C31" s="100">
        <v>0.54379581047357672</v>
      </c>
      <c r="D31" s="100">
        <v>0.57423457134914047</v>
      </c>
      <c r="E31" s="100">
        <v>0.5003066837587421</v>
      </c>
      <c r="F31" s="100">
        <v>0.48117578065376487</v>
      </c>
      <c r="G31" s="101">
        <v>0.69720597608331247</v>
      </c>
      <c r="H31" s="100">
        <v>0.52441904651957039</v>
      </c>
      <c r="I31" s="100">
        <v>0.61803963037878185</v>
      </c>
      <c r="J31" s="102">
        <v>0.47859157718837536</v>
      </c>
    </row>
    <row r="32" spans="2:10" s="90" customFormat="1" ht="15" thickBot="1">
      <c r="B32" s="97" t="s">
        <v>113</v>
      </c>
      <c r="C32" s="103">
        <v>0.45620412484349149</v>
      </c>
      <c r="D32" s="103">
        <v>0.42576542865085942</v>
      </c>
      <c r="E32" s="103">
        <v>0.49969656157203823</v>
      </c>
      <c r="F32" s="103">
        <v>0.51882405867656389</v>
      </c>
      <c r="G32" s="104">
        <v>0.30279402391668747</v>
      </c>
      <c r="H32" s="103">
        <v>0.47558120664953724</v>
      </c>
      <c r="I32" s="103">
        <v>0.38196036962121821</v>
      </c>
      <c r="J32" s="105">
        <v>0.52140825914429811</v>
      </c>
    </row>
    <row r="34" spans="2:2" ht="15.75" thickBot="1">
      <c r="B34" s="77" t="s">
        <v>99</v>
      </c>
    </row>
    <row r="35" spans="2:15" s="106" customFormat="1" ht="29.25" thickBot="1">
      <c r="B35" s="91"/>
      <c r="C35" s="92" t="s">
        <v>64</v>
      </c>
      <c r="D35" s="92" t="s">
        <v>100</v>
      </c>
      <c r="E35" s="92" t="s">
        <v>101</v>
      </c>
      <c r="F35" s="92" t="s">
        <v>70</v>
      </c>
      <c r="G35" s="124" t="s">
        <v>2</v>
      </c>
      <c r="H35" s="92" t="s">
        <v>102</v>
      </c>
      <c r="I35" s="92" t="s">
        <v>103</v>
      </c>
      <c r="J35" s="92" t="s">
        <v>104</v>
      </c>
      <c r="K35" s="92" t="s">
        <v>105</v>
      </c>
      <c r="L35" s="92" t="s">
        <v>106</v>
      </c>
      <c r="M35" s="92" t="s">
        <v>107</v>
      </c>
      <c r="N35" s="92" t="s">
        <v>108</v>
      </c>
      <c r="O35" s="93" t="s">
        <v>109</v>
      </c>
    </row>
    <row r="36" spans="2:15" ht="15">
      <c r="B36" s="78" t="s">
        <v>85</v>
      </c>
      <c r="C36" s="137">
        <v>155000</v>
      </c>
      <c r="D36" s="137">
        <v>113000</v>
      </c>
      <c r="E36" s="137">
        <v>12500</v>
      </c>
      <c r="F36" s="137">
        <v>6000</v>
      </c>
      <c r="G36" s="138">
        <v>23000</v>
      </c>
      <c r="H36" s="137">
        <v>1600</v>
      </c>
      <c r="I36" s="137">
        <v>2700</v>
      </c>
      <c r="J36" s="137">
        <v>2100</v>
      </c>
      <c r="K36" s="137">
        <v>400</v>
      </c>
      <c r="L36" s="137">
        <v>3300</v>
      </c>
      <c r="M36" s="137">
        <v>9500</v>
      </c>
      <c r="N36" s="137">
        <v>96000</v>
      </c>
      <c r="O36" s="139">
        <v>5300</v>
      </c>
    </row>
    <row r="37" spans="2:15" s="90" customFormat="1">
      <c r="B37" s="94" t="s">
        <v>112</v>
      </c>
      <c r="C37" s="100">
        <v>0.54379581047357672</v>
      </c>
      <c r="D37" s="100">
        <v>0.52515642190736711</v>
      </c>
      <c r="E37" s="100">
        <v>0.82987342970256961</v>
      </c>
      <c r="F37" s="100">
        <v>0.71043635497495672</v>
      </c>
      <c r="G37" s="101">
        <v>0.44095215285769496</v>
      </c>
      <c r="H37" s="100">
        <v>0.88211279951452437</v>
      </c>
      <c r="I37" s="100">
        <v>0.88877687175685693</v>
      </c>
      <c r="J37" s="100">
        <v>0.76919616218827258</v>
      </c>
      <c r="K37" s="100">
        <v>0.65659178244162</v>
      </c>
      <c r="L37" s="100">
        <v>0.680859273729207</v>
      </c>
      <c r="M37" s="100">
        <v>0.73280472997941193</v>
      </c>
      <c r="N37" s="100">
        <v>0.50428162811424038</v>
      </c>
      <c r="O37" s="102">
        <v>0.51035307814135977</v>
      </c>
    </row>
    <row r="38" spans="2:15" s="90" customFormat="1" ht="15" thickBot="1">
      <c r="B38" s="97" t="s">
        <v>113</v>
      </c>
      <c r="C38" s="103">
        <v>0.45620412484349149</v>
      </c>
      <c r="D38" s="103">
        <v>0.47484357809263283</v>
      </c>
      <c r="E38" s="103">
        <v>0.17012657029743045</v>
      </c>
      <c r="F38" s="103">
        <v>0.28956364502504334</v>
      </c>
      <c r="G38" s="104">
        <v>0.55904827945172786</v>
      </c>
      <c r="H38" s="103">
        <v>0.11788720048547556</v>
      </c>
      <c r="I38" s="103">
        <v>0.11122312824314307</v>
      </c>
      <c r="J38" s="103">
        <v>0.23079910211117532</v>
      </c>
      <c r="K38" s="103">
        <v>0.34340821755838014</v>
      </c>
      <c r="L38" s="103">
        <v>0.31914374084323627</v>
      </c>
      <c r="M38" s="103">
        <v>0.26719632581956393</v>
      </c>
      <c r="N38" s="103">
        <v>0.4957184760261526</v>
      </c>
      <c r="O38" s="105">
        <v>0.48964692185864017</v>
      </c>
    </row>
    <row r="41" s="32" customFormat="1"/>
    <row r="43" spans="2:2" ht="15.75" thickBot="1">
      <c r="B43" s="81" t="s">
        <v>114</v>
      </c>
    </row>
    <row r="44" spans="2:7" s="106" customFormat="1" ht="34.5" customHeight="1">
      <c r="B44" s="126"/>
      <c r="C44" s="133" t="s">
        <v>64</v>
      </c>
      <c r="D44" s="127" t="s">
        <v>100</v>
      </c>
      <c r="E44" s="127" t="s">
        <v>101</v>
      </c>
      <c r="F44" s="127" t="s">
        <v>70</v>
      </c>
      <c r="G44" s="128" t="s">
        <v>2</v>
      </c>
    </row>
    <row r="45" spans="2:7">
      <c r="B45" s="108" t="s">
        <v>3</v>
      </c>
      <c r="C45" s="109" t="s">
        <v>3</v>
      </c>
      <c r="D45" s="109"/>
      <c r="E45" s="109"/>
      <c r="F45" s="109"/>
      <c r="G45" s="110"/>
    </row>
    <row r="46" spans="2:7" ht="15">
      <c r="B46" s="82" t="s">
        <v>85</v>
      </c>
      <c r="C46" s="55">
        <v>155000</v>
      </c>
      <c r="D46" s="83">
        <v>12500</v>
      </c>
      <c r="E46" s="83">
        <v>6000</v>
      </c>
      <c r="F46" s="83">
        <v>113000</v>
      </c>
      <c r="G46" s="57">
        <v>23000</v>
      </c>
    </row>
    <row r="47" spans="2:7" s="90" customFormat="1">
      <c r="B47" s="111" t="s">
        <v>112</v>
      </c>
      <c r="C47" s="112">
        <v>0.54379581047357672</v>
      </c>
      <c r="D47" s="113">
        <v>0.82987342970256961</v>
      </c>
      <c r="E47" s="113">
        <v>0.71043635497495672</v>
      </c>
      <c r="F47" s="113">
        <v>0.52515642190736711</v>
      </c>
      <c r="G47" s="114">
        <v>0.44095215285769496</v>
      </c>
    </row>
    <row r="48" spans="2:7" s="90" customFormat="1">
      <c r="B48" s="111" t="s">
        <v>113</v>
      </c>
      <c r="C48" s="112">
        <v>0.45620412484349149</v>
      </c>
      <c r="D48" s="113">
        <v>0.17012657029743045</v>
      </c>
      <c r="E48" s="113">
        <v>0.28956364502504334</v>
      </c>
      <c r="F48" s="113">
        <v>0.47484357809263283</v>
      </c>
      <c r="G48" s="114">
        <v>0.55904827945172786</v>
      </c>
    </row>
    <row r="49" spans="2:7" s="90" customFormat="1">
      <c r="B49" s="108" t="s">
        <v>4</v>
      </c>
      <c r="C49" s="109" t="s">
        <v>4</v>
      </c>
      <c r="D49" s="109"/>
      <c r="E49" s="109"/>
      <c r="F49" s="109"/>
      <c r="G49" s="110"/>
    </row>
    <row r="50" spans="2:7" ht="15">
      <c r="B50" s="82" t="s">
        <v>85</v>
      </c>
      <c r="C50" s="55">
        <v>30000</v>
      </c>
      <c r="D50" s="83">
        <v>2600</v>
      </c>
      <c r="E50" s="83">
        <v>1100</v>
      </c>
      <c r="F50" s="83">
        <v>22000</v>
      </c>
      <c r="G50" s="57">
        <v>4200</v>
      </c>
    </row>
    <row r="51" spans="2:7">
      <c r="B51" s="111" t="s">
        <v>112</v>
      </c>
      <c r="C51" s="112">
        <v>0.55371171772640559</v>
      </c>
      <c r="D51" s="113">
        <v>0.84752242092466723</v>
      </c>
      <c r="E51" s="113">
        <v>0.69308946957729867</v>
      </c>
      <c r="F51" s="113">
        <v>0.52720192194156057</v>
      </c>
      <c r="G51" s="114">
        <v>0.47411798829879803</v>
      </c>
    </row>
    <row r="52" spans="2:7" s="90" customFormat="1">
      <c r="B52" s="111" t="s">
        <v>113</v>
      </c>
      <c r="C52" s="112">
        <v>0.44628828227359441</v>
      </c>
      <c r="D52" s="113">
        <v>0.15247757907533277</v>
      </c>
      <c r="E52" s="113">
        <v>0.30691053042270144</v>
      </c>
      <c r="F52" s="113">
        <v>0.47279853220342055</v>
      </c>
      <c r="G52" s="114">
        <v>0.525882011701202</v>
      </c>
    </row>
    <row r="53" spans="2:7" s="90" customFormat="1">
      <c r="B53" s="108" t="s">
        <v>5</v>
      </c>
      <c r="C53" s="109" t="s">
        <v>5</v>
      </c>
      <c r="D53" s="109"/>
      <c r="E53" s="109"/>
      <c r="F53" s="109"/>
      <c r="G53" s="110"/>
    </row>
    <row r="54" spans="2:7" s="90" customFormat="1" ht="15">
      <c r="B54" s="82" t="s">
        <v>85</v>
      </c>
      <c r="C54" s="55">
        <v>24500</v>
      </c>
      <c r="D54" s="83">
        <v>1700</v>
      </c>
      <c r="E54" s="83">
        <v>950</v>
      </c>
      <c r="F54" s="83">
        <v>17000</v>
      </c>
      <c r="G54" s="57">
        <v>4900</v>
      </c>
    </row>
    <row r="55" spans="2:7">
      <c r="B55" s="111" t="s">
        <v>112</v>
      </c>
      <c r="C55" s="112">
        <v>0.51176178279399154</v>
      </c>
      <c r="D55" s="113">
        <v>0.832170391622097</v>
      </c>
      <c r="E55" s="113">
        <v>0.63593448024585741</v>
      </c>
      <c r="F55" s="113">
        <v>0.49504915448620229</v>
      </c>
      <c r="G55" s="114">
        <v>0.4347448686074854</v>
      </c>
    </row>
    <row r="56" spans="2:7">
      <c r="B56" s="111" t="s">
        <v>113</v>
      </c>
      <c r="C56" s="112">
        <v>0.48823862519042671</v>
      </c>
      <c r="D56" s="113">
        <v>0.16782960837790292</v>
      </c>
      <c r="E56" s="113">
        <v>0.36406551975414253</v>
      </c>
      <c r="F56" s="113">
        <v>0.50495084551379776</v>
      </c>
      <c r="G56" s="114">
        <v>0.56525513139251471</v>
      </c>
    </row>
    <row r="57" spans="2:7" s="90" customFormat="1">
      <c r="B57" s="108" t="s">
        <v>6</v>
      </c>
      <c r="C57" s="109" t="s">
        <v>6</v>
      </c>
      <c r="D57" s="109"/>
      <c r="E57" s="109"/>
      <c r="F57" s="109"/>
      <c r="G57" s="110"/>
    </row>
    <row r="58" spans="2:7" s="90" customFormat="1" ht="15">
      <c r="B58" s="82" t="s">
        <v>85</v>
      </c>
      <c r="C58" s="55">
        <v>21000</v>
      </c>
      <c r="D58" s="83">
        <v>1900</v>
      </c>
      <c r="E58" s="83">
        <v>1000</v>
      </c>
      <c r="F58" s="83">
        <v>15000</v>
      </c>
      <c r="G58" s="57">
        <v>3300</v>
      </c>
    </row>
    <row r="59" spans="2:7" s="90" customFormat="1">
      <c r="B59" s="111" t="s">
        <v>112</v>
      </c>
      <c r="C59" s="112">
        <v>0.47748400303613175</v>
      </c>
      <c r="D59" s="113">
        <v>0.70670079726955182</v>
      </c>
      <c r="E59" s="113">
        <v>0.6572088387103141</v>
      </c>
      <c r="F59" s="113">
        <v>0.457702405973637</v>
      </c>
      <c r="G59" s="114">
        <v>0.38012401017362041</v>
      </c>
    </row>
    <row r="60" spans="2:7">
      <c r="B60" s="111" t="s">
        <v>113</v>
      </c>
      <c r="C60" s="112">
        <v>0.5225159969638683</v>
      </c>
      <c r="D60" s="113">
        <v>0.29329920273044824</v>
      </c>
      <c r="E60" s="113">
        <v>0.34279116128968584</v>
      </c>
      <c r="F60" s="113">
        <v>0.54229759402636291</v>
      </c>
      <c r="G60" s="114">
        <v>0.6198759898263797</v>
      </c>
    </row>
    <row r="61" spans="2:7">
      <c r="B61" s="108" t="s">
        <v>7</v>
      </c>
      <c r="C61" s="109" t="s">
        <v>7</v>
      </c>
      <c r="D61" s="109"/>
      <c r="E61" s="109"/>
      <c r="F61" s="109"/>
      <c r="G61" s="110"/>
    </row>
    <row r="62" spans="2:7" s="90" customFormat="1" ht="15">
      <c r="B62" s="82" t="s">
        <v>85</v>
      </c>
      <c r="C62" s="55">
        <v>4700</v>
      </c>
      <c r="D62" s="83">
        <v>350</v>
      </c>
      <c r="E62" s="83">
        <v>150</v>
      </c>
      <c r="F62" s="83">
        <v>3600</v>
      </c>
      <c r="G62" s="57">
        <v>550</v>
      </c>
    </row>
    <row r="63" spans="2:7" s="90" customFormat="1">
      <c r="B63" s="111" t="s">
        <v>112</v>
      </c>
      <c r="C63" s="112">
        <v>0.48940336401820167</v>
      </c>
      <c r="D63" s="113">
        <v>0.82781328146707422</v>
      </c>
      <c r="E63" s="113">
        <v>0.796593892054549</v>
      </c>
      <c r="F63" s="113">
        <v>0.44307313069455229</v>
      </c>
      <c r="G63" s="114">
        <v>0.48553089841541913</v>
      </c>
    </row>
    <row r="64" spans="2:7" s="90" customFormat="1">
      <c r="B64" s="111" t="s">
        <v>113</v>
      </c>
      <c r="C64" s="112">
        <v>0.51059663598179839</v>
      </c>
      <c r="D64" s="113">
        <v>0.17218671853292583</v>
      </c>
      <c r="E64" s="113">
        <v>0.20340610794545105</v>
      </c>
      <c r="F64" s="113">
        <v>0.55692686930544766</v>
      </c>
      <c r="G64" s="114">
        <v>0.51445086705202314</v>
      </c>
    </row>
    <row r="65" spans="2:7">
      <c r="B65" s="108" t="s">
        <v>8</v>
      </c>
      <c r="C65" s="109" t="s">
        <v>8</v>
      </c>
      <c r="D65" s="109"/>
      <c r="E65" s="109"/>
      <c r="F65" s="109"/>
      <c r="G65" s="110"/>
    </row>
    <row r="66" spans="2:7" ht="15">
      <c r="B66" s="82" t="s">
        <v>85</v>
      </c>
      <c r="C66" s="55">
        <v>35000</v>
      </c>
      <c r="D66" s="83">
        <v>2600</v>
      </c>
      <c r="E66" s="83">
        <v>1300</v>
      </c>
      <c r="F66" s="83">
        <v>26000</v>
      </c>
      <c r="G66" s="57">
        <v>4700</v>
      </c>
    </row>
    <row r="67" spans="2:7" s="90" customFormat="1">
      <c r="B67" s="111" t="s">
        <v>112</v>
      </c>
      <c r="C67" s="112">
        <v>0.56760951024870254</v>
      </c>
      <c r="D67" s="113">
        <v>0.878500141265587</v>
      </c>
      <c r="E67" s="113">
        <v>0.75543733495523091</v>
      </c>
      <c r="F67" s="113">
        <v>0.54887572745766255</v>
      </c>
      <c r="G67" s="114">
        <v>0.4534621530636091</v>
      </c>
    </row>
    <row r="68" spans="2:7" s="90" customFormat="1">
      <c r="B68" s="111" t="s">
        <v>113</v>
      </c>
      <c r="C68" s="112">
        <v>0.43239020468898987</v>
      </c>
      <c r="D68" s="113">
        <v>0.12149985873441307</v>
      </c>
      <c r="E68" s="113">
        <v>0.24455496616341643</v>
      </c>
      <c r="F68" s="113">
        <v>0.45112465115539457</v>
      </c>
      <c r="G68" s="114">
        <v>0.54653784693639085</v>
      </c>
    </row>
    <row r="69" spans="2:7" s="90" customFormat="1">
      <c r="B69" s="108" t="s">
        <v>9</v>
      </c>
      <c r="C69" s="109" t="s">
        <v>9</v>
      </c>
      <c r="D69" s="109"/>
      <c r="E69" s="109"/>
      <c r="F69" s="109"/>
      <c r="G69" s="110"/>
    </row>
    <row r="70" spans="2:7" ht="15">
      <c r="B70" s="82" t="s">
        <v>85</v>
      </c>
      <c r="C70" s="55">
        <v>5800</v>
      </c>
      <c r="D70" s="83">
        <v>475</v>
      </c>
      <c r="E70" s="83">
        <v>150</v>
      </c>
      <c r="F70" s="83">
        <v>4400</v>
      </c>
      <c r="G70" s="57">
        <v>750</v>
      </c>
    </row>
    <row r="71" spans="2:7">
      <c r="B71" s="111" t="s">
        <v>112</v>
      </c>
      <c r="C71" s="112">
        <v>0.50007213640211434</v>
      </c>
      <c r="D71" s="113">
        <v>0.81830368542003573</v>
      </c>
      <c r="E71" s="113">
        <v>0.77322703015495409</v>
      </c>
      <c r="F71" s="113">
        <v>0.47373380878642807</v>
      </c>
      <c r="G71" s="114">
        <v>0.39588103715272727</v>
      </c>
    </row>
    <row r="72" spans="2:7" s="90" customFormat="1">
      <c r="B72" s="111" t="s">
        <v>113</v>
      </c>
      <c r="C72" s="112">
        <v>0.49992960182444263</v>
      </c>
      <c r="D72" s="113">
        <v>0.18169631457996427</v>
      </c>
      <c r="E72" s="113">
        <v>0.226772969845046</v>
      </c>
      <c r="F72" s="113">
        <v>0.52626619121357188</v>
      </c>
      <c r="G72" s="114">
        <v>0.60411896284727284</v>
      </c>
    </row>
    <row r="73" spans="2:7" s="90" customFormat="1">
      <c r="B73" s="108" t="s">
        <v>10</v>
      </c>
      <c r="C73" s="109" t="s">
        <v>10</v>
      </c>
      <c r="D73" s="109"/>
      <c r="E73" s="109"/>
      <c r="F73" s="109"/>
      <c r="G73" s="110"/>
    </row>
    <row r="74" spans="2:7" s="90" customFormat="1" ht="15">
      <c r="B74" s="82" t="s">
        <v>85</v>
      </c>
      <c r="C74" s="55">
        <v>3800</v>
      </c>
      <c r="D74" s="83">
        <v>325</v>
      </c>
      <c r="E74" s="83">
        <v>100</v>
      </c>
      <c r="F74" s="83">
        <v>2900</v>
      </c>
      <c r="G74" s="57">
        <v>450</v>
      </c>
    </row>
    <row r="75" spans="2:7">
      <c r="B75" s="111" t="s">
        <v>112</v>
      </c>
      <c r="C75" s="112">
        <v>0.44262688487929919</v>
      </c>
      <c r="D75" s="113">
        <v>0.75773034551827745</v>
      </c>
      <c r="E75" s="113">
        <v>0.85627530364372462</v>
      </c>
      <c r="F75" s="113">
        <v>0.38904147354274</v>
      </c>
      <c r="G75" s="114">
        <v>0.463937832806615</v>
      </c>
    </row>
    <row r="76" spans="2:7">
      <c r="B76" s="111" t="s">
        <v>113</v>
      </c>
      <c r="C76" s="112">
        <v>0.55737575223759361</v>
      </c>
      <c r="D76" s="113">
        <v>0.24223835753630449</v>
      </c>
      <c r="E76" s="113">
        <v>0.1437246963562753</v>
      </c>
      <c r="F76" s="113">
        <v>0.61095852645726012</v>
      </c>
      <c r="G76" s="114">
        <v>0.536062167193385</v>
      </c>
    </row>
    <row r="77" spans="2:7" s="90" customFormat="1">
      <c r="B77" s="108" t="s">
        <v>11</v>
      </c>
      <c r="C77" s="109" t="s">
        <v>11</v>
      </c>
      <c r="D77" s="109"/>
      <c r="E77" s="109"/>
      <c r="F77" s="109"/>
      <c r="G77" s="110"/>
    </row>
    <row r="78" spans="2:7" s="90" customFormat="1" ht="15">
      <c r="B78" s="82" t="s">
        <v>85</v>
      </c>
      <c r="C78" s="55">
        <v>14000</v>
      </c>
      <c r="D78" s="83">
        <v>1100</v>
      </c>
      <c r="E78" s="83">
        <v>550</v>
      </c>
      <c r="F78" s="83">
        <v>10000</v>
      </c>
      <c r="G78" s="57">
        <v>2100</v>
      </c>
    </row>
    <row r="79" spans="2:7" s="90" customFormat="1">
      <c r="B79" s="111" t="s">
        <v>112</v>
      </c>
      <c r="C79" s="112">
        <v>0.59731404569512725</v>
      </c>
      <c r="D79" s="113">
        <v>0.84628337964922618</v>
      </c>
      <c r="E79" s="113">
        <v>0.76786127167630058</v>
      </c>
      <c r="F79" s="113">
        <v>0.59056713392539884</v>
      </c>
      <c r="G79" s="114">
        <v>0.45102044796349211</v>
      </c>
    </row>
    <row r="80" spans="2:7">
      <c r="B80" s="115" t="s">
        <v>113</v>
      </c>
      <c r="C80" s="116">
        <v>0.40268595430487275</v>
      </c>
      <c r="D80" s="117">
        <v>0.15371662035077388</v>
      </c>
      <c r="E80" s="117">
        <v>0.23213872832369944</v>
      </c>
      <c r="F80" s="117">
        <v>0.40943187632935152</v>
      </c>
      <c r="G80" s="118">
        <v>0.54898442756428389</v>
      </c>
    </row>
    <row r="81" spans="2:7">
      <c r="B81" s="134" t="s">
        <v>12</v>
      </c>
      <c r="C81" s="135" t="s">
        <v>12</v>
      </c>
      <c r="D81" s="135"/>
      <c r="E81" s="135"/>
      <c r="F81" s="135"/>
      <c r="G81" s="136"/>
    </row>
    <row r="82" spans="2:7" ht="15">
      <c r="B82" s="82" t="s">
        <v>85</v>
      </c>
      <c r="C82" s="55">
        <v>5800</v>
      </c>
      <c r="D82" s="83">
        <v>425</v>
      </c>
      <c r="E82" s="83">
        <v>225</v>
      </c>
      <c r="F82" s="83">
        <v>4500</v>
      </c>
      <c r="G82" s="57">
        <v>700</v>
      </c>
    </row>
    <row r="83" spans="2:7">
      <c r="B83" s="111" t="s">
        <v>112</v>
      </c>
      <c r="C83" s="112">
        <v>0.61685827033058049</v>
      </c>
      <c r="D83" s="113">
        <v>0.9072194356621579</v>
      </c>
      <c r="E83" s="113">
        <v>0.71927439767507262</v>
      </c>
      <c r="F83" s="113">
        <v>0.600701813648253</v>
      </c>
      <c r="G83" s="114">
        <v>0.51642531132022318</v>
      </c>
    </row>
    <row r="84" spans="2:7">
      <c r="B84" s="111" t="s">
        <v>113</v>
      </c>
      <c r="C84" s="112">
        <v>0.38314172966941951</v>
      </c>
      <c r="D84" s="113">
        <v>0.092780564337842014</v>
      </c>
      <c r="E84" s="113">
        <v>0.28072560232492733</v>
      </c>
      <c r="F84" s="113">
        <v>0.39929818635174685</v>
      </c>
      <c r="G84" s="114">
        <v>0.48357468867977682</v>
      </c>
    </row>
    <row r="85" spans="2:7">
      <c r="B85" s="108" t="s">
        <v>13</v>
      </c>
      <c r="C85" s="109" t="s">
        <v>13</v>
      </c>
      <c r="D85" s="109"/>
      <c r="E85" s="109"/>
      <c r="F85" s="109"/>
      <c r="G85" s="110"/>
    </row>
    <row r="86" spans="2:7" ht="15">
      <c r="B86" s="82" t="s">
        <v>85</v>
      </c>
      <c r="C86" s="55">
        <v>5400</v>
      </c>
      <c r="D86" s="83">
        <v>450</v>
      </c>
      <c r="E86" s="83">
        <v>175</v>
      </c>
      <c r="F86" s="83">
        <v>4200</v>
      </c>
      <c r="G86" s="57">
        <v>700</v>
      </c>
    </row>
    <row r="87" spans="2:7">
      <c r="B87" s="111" t="s">
        <v>112</v>
      </c>
      <c r="C87" s="112">
        <v>0.6996972821561892</v>
      </c>
      <c r="D87" s="113">
        <v>0.89353081528834466</v>
      </c>
      <c r="E87" s="113">
        <v>0.75602896295853028</v>
      </c>
      <c r="F87" s="113">
        <v>0.7147483824673182</v>
      </c>
      <c r="G87" s="114">
        <v>0.46606348220753685</v>
      </c>
    </row>
    <row r="88" spans="2:7">
      <c r="B88" s="111" t="s">
        <v>113</v>
      </c>
      <c r="C88" s="112">
        <v>0.30030087984840215</v>
      </c>
      <c r="D88" s="113">
        <v>0.10644667537027866</v>
      </c>
      <c r="E88" s="113">
        <v>0.24397103704146969</v>
      </c>
      <c r="F88" s="113">
        <v>0.28525161753268174</v>
      </c>
      <c r="G88" s="114">
        <v>0.53393651779246321</v>
      </c>
    </row>
    <row r="89" spans="2:7">
      <c r="B89" s="108" t="s">
        <v>14</v>
      </c>
      <c r="C89" s="109" t="s">
        <v>14</v>
      </c>
      <c r="D89" s="109"/>
      <c r="E89" s="109"/>
      <c r="F89" s="109"/>
      <c r="G89" s="110"/>
    </row>
    <row r="90" spans="2:7" ht="15">
      <c r="B90" s="82" t="s">
        <v>85</v>
      </c>
      <c r="C90" s="55">
        <v>4700</v>
      </c>
      <c r="D90" s="83">
        <v>350</v>
      </c>
      <c r="E90" s="83">
        <v>300</v>
      </c>
      <c r="F90" s="83">
        <v>3300</v>
      </c>
      <c r="G90" s="57">
        <v>750</v>
      </c>
    </row>
    <row r="91" spans="2:7">
      <c r="B91" s="111" t="s">
        <v>112</v>
      </c>
      <c r="C91" s="112">
        <v>0.52776766975831024</v>
      </c>
      <c r="D91" s="113">
        <v>0.84164716625763369</v>
      </c>
      <c r="E91" s="113">
        <v>0.72216448416822554</v>
      </c>
      <c r="F91" s="113">
        <v>0.51674408263578842</v>
      </c>
      <c r="G91" s="114">
        <v>0.357329118925326</v>
      </c>
    </row>
    <row r="92" spans="2:7">
      <c r="B92" s="115" t="s">
        <v>113</v>
      </c>
      <c r="C92" s="116">
        <v>0.47223233024168981</v>
      </c>
      <c r="D92" s="117">
        <v>0.15835283374236631</v>
      </c>
      <c r="E92" s="117">
        <v>0.2778355158317744</v>
      </c>
      <c r="F92" s="117">
        <v>0.4832529128634695</v>
      </c>
      <c r="G92" s="118">
        <v>0.64267088107467407</v>
      </c>
    </row>
    <row r="93" spans="2:7">
      <c r="B93" s="134" t="s">
        <v>415</v>
      </c>
      <c r="C93" s="135" t="s">
        <v>415</v>
      </c>
      <c r="D93" s="135"/>
      <c r="E93" s="135"/>
      <c r="F93" s="135"/>
      <c r="G93" s="136"/>
    </row>
    <row r="94" spans="2:7" ht="15">
      <c r="B94" s="82" t="s">
        <v>85</v>
      </c>
      <c r="C94" s="55">
        <v>7200</v>
      </c>
      <c r="D94" s="83">
        <v>600</v>
      </c>
      <c r="E94" s="83">
        <v>275</v>
      </c>
      <c r="F94" s="83">
        <v>5400</v>
      </c>
      <c r="G94" s="57">
        <v>850</v>
      </c>
    </row>
    <row r="95" spans="2:7">
      <c r="B95" s="111" t="s">
        <v>112</v>
      </c>
      <c r="C95" s="112">
        <v>0.5131968988077662</v>
      </c>
      <c r="D95" s="113">
        <v>0.797315679019711</v>
      </c>
      <c r="E95" s="113">
        <v>0.74631333583862569</v>
      </c>
      <c r="F95" s="113">
        <v>0.47398505487256082</v>
      </c>
      <c r="G95" s="114">
        <v>0.49232410001159954</v>
      </c>
    </row>
    <row r="96" spans="2:7" ht="15" thickBot="1">
      <c r="B96" s="120" t="s">
        <v>113</v>
      </c>
      <c r="C96" s="121">
        <v>0.48680310119223574</v>
      </c>
      <c r="D96" s="122">
        <v>0.20268432098028835</v>
      </c>
      <c r="E96" s="122">
        <v>0.2536866641613747</v>
      </c>
      <c r="F96" s="122">
        <v>0.52601494512743918</v>
      </c>
      <c r="G96" s="123">
        <v>0.50767589998840079</v>
      </c>
    </row>
  </sheetData>
  <pageMargins left="0.7" right="0.7" top="0.75" bottom="0.75" header="0.3" footer="0.3"/>
  <headerFooter scaleWithDoc="1" alignWithMargins="0" differentFirst="0" differentOddEven="0"/>
  <drawing r:id="rId1"/>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BD719F"/>
  </sheetPr>
  <dimension ref="A1:EZ79"/>
  <sheetViews>
    <sheetView zoomScale="85" view="normal" workbookViewId="0">
      <selection pane="topLeft" activeCell="A1" sqref="A1"/>
    </sheetView>
  </sheetViews>
  <sheetFormatPr defaultColWidth="9.140625" defaultRowHeight="14.25"/>
  <cols>
    <col min="1" max="1" width="4.75390625" style="24" customWidth="1"/>
    <col min="2" max="2" width="47.00390625" style="24" customWidth="1"/>
    <col min="3" max="14" width="16.625" style="24" customWidth="1"/>
    <col min="15" max="16" width="16.875" style="24" customWidth="1"/>
    <col min="17" max="133" width="12.75390625" style="24" customWidth="1"/>
    <col min="134" max="156" width="11.75390625" style="24" customWidth="1"/>
    <col min="157" max="16384" width="9.125" style="24" customWidth="1"/>
  </cols>
  <sheetData>
    <row r="1" s="84" customFormat="1"/>
    <row r="2" s="85" customFormat="1"/>
    <row r="3" s="86" customFormat="1"/>
    <row r="5" spans="2:2" s="87" customFormat="1" ht="18">
      <c r="B5" s="69" t="s">
        <v>126</v>
      </c>
    </row>
    <row r="6" spans="2:2" s="87" customFormat="1" ht="15.75">
      <c r="B6" s="73" t="s">
        <v>129</v>
      </c>
    </row>
    <row r="7" spans="2:15" s="25" customFormat="1">
      <c r="B7" s="88"/>
      <c r="C7" s="88"/>
      <c r="D7" s="88"/>
      <c r="E7" s="88"/>
      <c r="F7" s="88"/>
      <c r="G7" s="88"/>
      <c r="H7" s="88"/>
      <c r="I7" s="88"/>
      <c r="J7" s="88"/>
      <c r="K7" s="88"/>
      <c r="L7" s="88"/>
      <c r="M7" s="88"/>
      <c r="N7" s="88"/>
      <c r="O7" s="88"/>
    </row>
    <row r="10" spans="14:14" ht="15">
      <c r="N10" s="75"/>
    </row>
    <row r="11" spans="13:13" ht="15">
      <c r="M11" s="75"/>
    </row>
    <row r="12" spans="13:13">
      <c r="M12" s="140"/>
    </row>
    <row r="13" spans="13:14">
      <c r="M13" s="140"/>
      <c r="N13" s="141"/>
    </row>
    <row r="19" spans="2:2" ht="15">
      <c r="B19" s="18" t="s">
        <v>130</v>
      </c>
    </row>
    <row r="20" spans="2:2">
      <c r="B20" s="16" t="s">
        <v>57</v>
      </c>
    </row>
    <row r="21" spans="2:2" ht="15">
      <c r="B21" s="18"/>
    </row>
    <row r="22" spans="2:2" ht="15.75" thickBot="1">
      <c r="B22" s="18" t="s">
        <v>83</v>
      </c>
    </row>
    <row r="23" spans="2:5" ht="15" thickBot="1">
      <c r="B23" s="126"/>
      <c r="C23" s="127" t="s">
        <v>61</v>
      </c>
      <c r="D23" s="127" t="s">
        <v>84</v>
      </c>
      <c r="E23" s="128" t="s">
        <v>27</v>
      </c>
    </row>
    <row r="24" spans="2:5" ht="15">
      <c r="B24" s="78" t="s">
        <v>85</v>
      </c>
      <c r="C24" s="38">
        <v>155000</v>
      </c>
      <c r="D24" s="38">
        <v>11700</v>
      </c>
      <c r="E24" s="39">
        <v>143000</v>
      </c>
    </row>
    <row r="25" spans="2:5" ht="15" thickBot="1">
      <c r="B25" s="143" t="s">
        <v>115</v>
      </c>
      <c r="C25" s="103">
        <v>0.25272022452221793</v>
      </c>
      <c r="D25" s="103">
        <v>0.06040865179105754</v>
      </c>
      <c r="E25" s="105">
        <v>0.2684614888852454</v>
      </c>
    </row>
    <row r="27" spans="2:2" ht="15.75" thickBot="1">
      <c r="B27" s="18" t="s">
        <v>91</v>
      </c>
    </row>
    <row r="28" spans="2:10" ht="43.5" thickBot="1">
      <c r="B28" s="144"/>
      <c r="C28" s="127" t="s">
        <v>74</v>
      </c>
      <c r="D28" s="127" t="s">
        <v>92</v>
      </c>
      <c r="E28" s="127" t="s">
        <v>93</v>
      </c>
      <c r="F28" s="127" t="s">
        <v>94</v>
      </c>
      <c r="G28" s="145" t="s">
        <v>95</v>
      </c>
      <c r="H28" s="92" t="s">
        <v>96</v>
      </c>
      <c r="I28" s="92" t="s">
        <v>97</v>
      </c>
      <c r="J28" s="93" t="s">
        <v>98</v>
      </c>
    </row>
    <row r="29" spans="2:10" ht="15">
      <c r="B29" s="78" t="s">
        <v>85</v>
      </c>
      <c r="C29" s="38">
        <v>155000</v>
      </c>
      <c r="D29" s="38">
        <v>79000</v>
      </c>
      <c r="E29" s="38">
        <v>3100</v>
      </c>
      <c r="F29" s="38">
        <v>62000</v>
      </c>
      <c r="G29" s="80">
        <v>10500</v>
      </c>
      <c r="H29" s="38">
        <v>39000</v>
      </c>
      <c r="I29" s="38">
        <v>28000</v>
      </c>
      <c r="J29" s="39">
        <v>61000</v>
      </c>
    </row>
    <row r="30" spans="2:10" ht="15" thickBot="1">
      <c r="B30" s="143" t="s">
        <v>115</v>
      </c>
      <c r="C30" s="103">
        <v>0.25272022452221793</v>
      </c>
      <c r="D30" s="103">
        <v>0.10670075711067581</v>
      </c>
      <c r="E30" s="103">
        <v>0.091281418858617167</v>
      </c>
      <c r="F30" s="103">
        <v>0.47465371669116879</v>
      </c>
      <c r="G30" s="104">
        <v>0.080585216653142513</v>
      </c>
      <c r="H30" s="103">
        <v>0.087730690855455887</v>
      </c>
      <c r="I30" s="103">
        <v>0.11806585003585765</v>
      </c>
      <c r="J30" s="105">
        <v>0.48184217396036466</v>
      </c>
    </row>
    <row r="32" spans="2:2" ht="15.75" thickBot="1">
      <c r="B32" s="18" t="s">
        <v>116</v>
      </c>
    </row>
    <row r="33" spans="2:15" ht="29.25" thickBot="1">
      <c r="B33" s="91"/>
      <c r="C33" s="92" t="s">
        <v>64</v>
      </c>
      <c r="D33" s="92" t="s">
        <v>100</v>
      </c>
      <c r="E33" s="92" t="s">
        <v>101</v>
      </c>
      <c r="F33" s="92" t="s">
        <v>70</v>
      </c>
      <c r="G33" s="124" t="s">
        <v>2</v>
      </c>
      <c r="H33" s="92" t="s">
        <v>102</v>
      </c>
      <c r="I33" s="92" t="s">
        <v>103</v>
      </c>
      <c r="J33" s="92" t="s">
        <v>104</v>
      </c>
      <c r="K33" s="92" t="s">
        <v>105</v>
      </c>
      <c r="L33" s="92" t="s">
        <v>106</v>
      </c>
      <c r="M33" s="92" t="s">
        <v>107</v>
      </c>
      <c r="N33" s="92" t="s">
        <v>108</v>
      </c>
      <c r="O33" s="93" t="s">
        <v>109</v>
      </c>
    </row>
    <row r="34" spans="2:15" ht="15">
      <c r="B34" s="78" t="s">
        <v>85</v>
      </c>
      <c r="C34" s="38">
        <v>155000</v>
      </c>
      <c r="D34" s="38">
        <v>12500</v>
      </c>
      <c r="E34" s="38">
        <v>6000</v>
      </c>
      <c r="F34" s="38">
        <v>113000</v>
      </c>
      <c r="G34" s="80">
        <v>23000</v>
      </c>
      <c r="H34" s="38">
        <v>1600</v>
      </c>
      <c r="I34" s="38">
        <v>2700</v>
      </c>
      <c r="J34" s="38">
        <v>2100</v>
      </c>
      <c r="K34" s="38">
        <v>400</v>
      </c>
      <c r="L34" s="38">
        <v>3300</v>
      </c>
      <c r="M34" s="38">
        <v>9500</v>
      </c>
      <c r="N34" s="38">
        <v>96000</v>
      </c>
      <c r="O34" s="39">
        <v>5300</v>
      </c>
    </row>
    <row r="35" spans="2:15" ht="15" thickBot="1">
      <c r="B35" s="97" t="s">
        <v>115</v>
      </c>
      <c r="C35" s="103">
        <v>0.25272022452221793</v>
      </c>
      <c r="D35" s="103">
        <v>0.047881628376812639</v>
      </c>
      <c r="E35" s="103">
        <v>0.10944267200746102</v>
      </c>
      <c r="F35" s="103">
        <v>0.31377775462378388</v>
      </c>
      <c r="G35" s="104">
        <v>0.10182270298872796</v>
      </c>
      <c r="H35" s="103">
        <v>0.060617019841975248</v>
      </c>
      <c r="I35" s="103">
        <v>0.025533728687916975</v>
      </c>
      <c r="J35" s="103">
        <v>0.058921586270256961</v>
      </c>
      <c r="K35" s="103">
        <v>0.023327421420829639</v>
      </c>
      <c r="L35" s="103">
        <v>0.15465962462543936</v>
      </c>
      <c r="M35" s="103">
        <v>0.099672702317478754</v>
      </c>
      <c r="N35" s="103">
        <v>0.3467127355994144</v>
      </c>
      <c r="O35" s="105">
        <v>0.15531885137152771</v>
      </c>
    </row>
    <row r="36" s="25" customFormat="1"/>
    <row r="39" spans="2:2" ht="15.75" thickBot="1">
      <c r="B39" s="18" t="s">
        <v>114</v>
      </c>
    </row>
    <row r="40" spans="2:7" ht="28.5">
      <c r="B40" s="126"/>
      <c r="C40" s="133" t="s">
        <v>64</v>
      </c>
      <c r="D40" s="127" t="s">
        <v>100</v>
      </c>
      <c r="E40" s="127" t="s">
        <v>101</v>
      </c>
      <c r="F40" s="127" t="s">
        <v>70</v>
      </c>
      <c r="G40" s="128" t="s">
        <v>2</v>
      </c>
    </row>
    <row r="41" spans="2:7" s="106" customFormat="1">
      <c r="B41" s="108" t="s">
        <v>3</v>
      </c>
      <c r="C41" s="109" t="s">
        <v>3</v>
      </c>
      <c r="D41" s="109"/>
      <c r="E41" s="109"/>
      <c r="F41" s="109"/>
      <c r="G41" s="110"/>
    </row>
    <row r="42" spans="2:7" ht="15">
      <c r="B42" s="82" t="s">
        <v>85</v>
      </c>
      <c r="C42" s="55">
        <v>155000</v>
      </c>
      <c r="D42" s="83">
        <v>12500</v>
      </c>
      <c r="E42" s="83">
        <v>6000</v>
      </c>
      <c r="F42" s="83">
        <v>113000</v>
      </c>
      <c r="G42" s="57">
        <v>23000</v>
      </c>
    </row>
    <row r="43" spans="2:7">
      <c r="B43" s="146" t="s">
        <v>115</v>
      </c>
      <c r="C43" s="147">
        <v>0.25272022452221793</v>
      </c>
      <c r="D43" s="95">
        <v>0.047881628376812639</v>
      </c>
      <c r="E43" s="95">
        <v>0.10944267200746102</v>
      </c>
      <c r="F43" s="95">
        <v>0.31377775462378388</v>
      </c>
      <c r="G43" s="96">
        <v>0.10182270298872796</v>
      </c>
    </row>
    <row r="44" spans="2:7">
      <c r="B44" s="108" t="s">
        <v>4</v>
      </c>
      <c r="C44" s="109" t="s">
        <v>4</v>
      </c>
      <c r="D44" s="109"/>
      <c r="E44" s="109"/>
      <c r="F44" s="109"/>
      <c r="G44" s="110"/>
    </row>
    <row r="45" spans="2:7" ht="15">
      <c r="B45" s="142" t="s">
        <v>85</v>
      </c>
      <c r="C45" s="55">
        <v>30000</v>
      </c>
      <c r="D45" s="83">
        <v>2600</v>
      </c>
      <c r="E45" s="83">
        <v>1100</v>
      </c>
      <c r="F45" s="83">
        <v>22000</v>
      </c>
      <c r="G45" s="57">
        <v>4200</v>
      </c>
    </row>
    <row r="46" spans="2:7">
      <c r="B46" s="146" t="s">
        <v>115</v>
      </c>
      <c r="C46" s="147">
        <v>0.2888145740042925</v>
      </c>
      <c r="D46" s="95">
        <v>0.044467211548018623</v>
      </c>
      <c r="E46" s="95">
        <v>0.12229031459947091</v>
      </c>
      <c r="F46" s="95">
        <v>0.35146825072436122</v>
      </c>
      <c r="G46" s="96">
        <v>0.15430400015092241</v>
      </c>
    </row>
    <row r="47" spans="2:7">
      <c r="B47" s="108" t="s">
        <v>5</v>
      </c>
      <c r="C47" s="109" t="s">
        <v>5</v>
      </c>
      <c r="D47" s="109"/>
      <c r="E47" s="109"/>
      <c r="F47" s="109"/>
      <c r="G47" s="110"/>
    </row>
    <row r="48" spans="2:7" ht="15">
      <c r="B48" s="142" t="s">
        <v>85</v>
      </c>
      <c r="C48" s="55">
        <v>24500</v>
      </c>
      <c r="D48" s="83">
        <v>1700</v>
      </c>
      <c r="E48" s="83">
        <v>950</v>
      </c>
      <c r="F48" s="83">
        <v>17000</v>
      </c>
      <c r="G48" s="57">
        <v>4900</v>
      </c>
    </row>
    <row r="49" spans="2:7">
      <c r="B49" s="146" t="s">
        <v>115</v>
      </c>
      <c r="C49" s="147">
        <v>0.1687199162489586</v>
      </c>
      <c r="D49" s="95">
        <v>0.034835122020330817</v>
      </c>
      <c r="E49" s="95">
        <v>0.15776911784895817</v>
      </c>
      <c r="F49" s="95">
        <v>0.20462000254857635</v>
      </c>
      <c r="G49" s="96">
        <v>0.094382657448421822</v>
      </c>
    </row>
    <row r="50" spans="2:7">
      <c r="B50" s="108" t="s">
        <v>6</v>
      </c>
      <c r="C50" s="109" t="s">
        <v>6</v>
      </c>
      <c r="D50" s="109"/>
      <c r="E50" s="109"/>
      <c r="F50" s="109"/>
      <c r="G50" s="110"/>
    </row>
    <row r="51" spans="2:7" ht="15">
      <c r="B51" s="142" t="s">
        <v>85</v>
      </c>
      <c r="C51" s="55">
        <v>21000</v>
      </c>
      <c r="D51" s="83">
        <v>1900</v>
      </c>
      <c r="E51" s="83">
        <v>1000</v>
      </c>
      <c r="F51" s="83">
        <v>15000</v>
      </c>
      <c r="G51" s="57">
        <v>3300</v>
      </c>
    </row>
    <row r="52" spans="2:7">
      <c r="B52" s="146" t="s">
        <v>115</v>
      </c>
      <c r="C52" s="147">
        <v>0.189718311800467</v>
      </c>
      <c r="D52" s="95">
        <v>0.019545103058421991</v>
      </c>
      <c r="E52" s="95">
        <v>0.065737661235406156</v>
      </c>
      <c r="F52" s="95">
        <v>0.24297647746120424</v>
      </c>
      <c r="G52" s="96">
        <v>0.08282787375629333</v>
      </c>
    </row>
    <row r="53" spans="2:7">
      <c r="B53" s="108" t="s">
        <v>7</v>
      </c>
      <c r="C53" s="109" t="s">
        <v>7</v>
      </c>
      <c r="D53" s="109"/>
      <c r="E53" s="109"/>
      <c r="F53" s="109"/>
      <c r="G53" s="110"/>
    </row>
    <row r="54" spans="2:7" ht="15">
      <c r="B54" s="142" t="s">
        <v>85</v>
      </c>
      <c r="C54" s="55">
        <v>4700</v>
      </c>
      <c r="D54" s="83">
        <v>350</v>
      </c>
      <c r="E54" s="83">
        <v>150</v>
      </c>
      <c r="F54" s="83">
        <v>3600</v>
      </c>
      <c r="G54" s="57">
        <v>550</v>
      </c>
    </row>
    <row r="55" spans="2:7">
      <c r="B55" s="146" t="s">
        <v>115</v>
      </c>
      <c r="C55" s="147">
        <v>0.45527418862332353</v>
      </c>
      <c r="D55" s="95">
        <v>0.11239233120311198</v>
      </c>
      <c r="E55" s="95">
        <v>0.20609514053396502</v>
      </c>
      <c r="F55" s="95">
        <v>0.55618901284754552</v>
      </c>
      <c r="G55" s="96">
        <v>0.085392315967980165</v>
      </c>
    </row>
    <row r="56" spans="2:7">
      <c r="B56" s="108" t="s">
        <v>8</v>
      </c>
      <c r="C56" s="109" t="s">
        <v>8</v>
      </c>
      <c r="D56" s="109"/>
      <c r="E56" s="109"/>
      <c r="F56" s="109"/>
      <c r="G56" s="110"/>
    </row>
    <row r="57" spans="2:7" ht="15">
      <c r="B57" s="142" t="s">
        <v>85</v>
      </c>
      <c r="C57" s="55">
        <v>35000</v>
      </c>
      <c r="D57" s="83">
        <v>2600</v>
      </c>
      <c r="E57" s="83">
        <v>1300</v>
      </c>
      <c r="F57" s="83">
        <v>26000</v>
      </c>
      <c r="G57" s="57">
        <v>4700</v>
      </c>
    </row>
    <row r="58" spans="2:7">
      <c r="B58" s="146" t="s">
        <v>115</v>
      </c>
      <c r="C58" s="147">
        <v>0.28146282573713544</v>
      </c>
      <c r="D58" s="95">
        <v>0.044823188936995551</v>
      </c>
      <c r="E58" s="95">
        <v>0.097313860296098967</v>
      </c>
      <c r="F58" s="95">
        <v>0.34920693815999354</v>
      </c>
      <c r="G58" s="96">
        <v>0.095440008926710437</v>
      </c>
    </row>
    <row r="59" spans="2:7">
      <c r="B59" s="108" t="s">
        <v>9</v>
      </c>
      <c r="C59" s="109" t="s">
        <v>9</v>
      </c>
      <c r="D59" s="109"/>
      <c r="E59" s="109"/>
      <c r="F59" s="109"/>
      <c r="G59" s="110"/>
    </row>
    <row r="60" spans="2:7" ht="15">
      <c r="B60" s="142" t="s">
        <v>85</v>
      </c>
      <c r="C60" s="55">
        <v>5800</v>
      </c>
      <c r="D60" s="83">
        <v>475</v>
      </c>
      <c r="E60" s="83">
        <v>150</v>
      </c>
      <c r="F60" s="83">
        <v>4400</v>
      </c>
      <c r="G60" s="57">
        <v>750</v>
      </c>
    </row>
    <row r="61" spans="2:7">
      <c r="B61" s="146" t="s">
        <v>115</v>
      </c>
      <c r="C61" s="147">
        <v>0.331726632585838</v>
      </c>
      <c r="D61" s="95">
        <v>0.12579794025023405</v>
      </c>
      <c r="E61" s="95">
        <v>0.038127692406609653</v>
      </c>
      <c r="F61" s="95">
        <v>0.40739300589894256</v>
      </c>
      <c r="G61" s="96">
        <v>0.092729607030826056</v>
      </c>
    </row>
    <row r="62" spans="2:7">
      <c r="B62" s="108" t="s">
        <v>10</v>
      </c>
      <c r="C62" s="109" t="s">
        <v>10</v>
      </c>
      <c r="D62" s="109"/>
      <c r="E62" s="109"/>
      <c r="F62" s="109"/>
      <c r="G62" s="110"/>
    </row>
    <row r="63" spans="2:7" ht="15">
      <c r="B63" s="142" t="s">
        <v>85</v>
      </c>
      <c r="C63" s="55">
        <v>3800</v>
      </c>
      <c r="D63" s="83">
        <v>325</v>
      </c>
      <c r="E63" s="83">
        <v>100</v>
      </c>
      <c r="F63" s="83">
        <v>2900</v>
      </c>
      <c r="G63" s="57">
        <v>450</v>
      </c>
    </row>
    <row r="64" spans="2:7">
      <c r="B64" s="146" t="s">
        <v>115</v>
      </c>
      <c r="C64" s="147">
        <v>0.51166396801704628</v>
      </c>
      <c r="D64" s="95">
        <v>0.17958187280921384</v>
      </c>
      <c r="E64" s="95">
        <v>0.071770334928229665</v>
      </c>
      <c r="F64" s="95">
        <v>0.614525216672123</v>
      </c>
      <c r="G64" s="96">
        <v>0.19870990086150914</v>
      </c>
    </row>
    <row r="65" spans="2:7">
      <c r="B65" s="108" t="s">
        <v>11</v>
      </c>
      <c r="C65" s="109" t="s">
        <v>11</v>
      </c>
      <c r="D65" s="109"/>
      <c r="E65" s="109"/>
      <c r="F65" s="109"/>
      <c r="G65" s="110"/>
    </row>
    <row r="66" spans="2:7" ht="15">
      <c r="B66" s="142" t="s">
        <v>85</v>
      </c>
      <c r="C66" s="55">
        <v>14000</v>
      </c>
      <c r="D66" s="83">
        <v>1100</v>
      </c>
      <c r="E66" s="83">
        <v>550</v>
      </c>
      <c r="F66" s="83">
        <v>10000</v>
      </c>
      <c r="G66" s="57">
        <v>2100</v>
      </c>
    </row>
    <row r="67" spans="2:7">
      <c r="B67" s="150" t="s">
        <v>115</v>
      </c>
      <c r="C67" s="151">
        <v>0.17928578362550224</v>
      </c>
      <c r="D67" s="152">
        <v>0.036549680696394721</v>
      </c>
      <c r="E67" s="152">
        <v>0.0733303690529124</v>
      </c>
      <c r="F67" s="152">
        <v>0.22326673337549649</v>
      </c>
      <c r="G67" s="153">
        <v>0.069520150556297719</v>
      </c>
    </row>
    <row r="68" spans="2:7">
      <c r="B68" s="134" t="s">
        <v>12</v>
      </c>
      <c r="C68" s="135" t="s">
        <v>12</v>
      </c>
      <c r="D68" s="135"/>
      <c r="E68" s="135"/>
      <c r="F68" s="135"/>
      <c r="G68" s="136"/>
    </row>
    <row r="69" spans="2:7" ht="15">
      <c r="B69" s="142" t="s">
        <v>85</v>
      </c>
      <c r="C69" s="55">
        <v>5800</v>
      </c>
      <c r="D69" s="83">
        <v>425</v>
      </c>
      <c r="E69" s="83">
        <v>225</v>
      </c>
      <c r="F69" s="83">
        <v>4500</v>
      </c>
      <c r="G69" s="57">
        <v>700</v>
      </c>
    </row>
    <row r="70" spans="2:7">
      <c r="B70" s="146" t="s">
        <v>115</v>
      </c>
      <c r="C70" s="147">
        <v>0.20745731271155404</v>
      </c>
      <c r="D70" s="95">
        <v>0.020871466945586798</v>
      </c>
      <c r="E70" s="95">
        <v>0.094262679291272147</v>
      </c>
      <c r="F70" s="95">
        <v>0.2559597490538405</v>
      </c>
      <c r="G70" s="96">
        <v>0.044599087169662481</v>
      </c>
    </row>
    <row r="71" spans="2:7">
      <c r="B71" s="108" t="s">
        <v>13</v>
      </c>
      <c r="C71" s="109" t="s">
        <v>13</v>
      </c>
      <c r="D71" s="109"/>
      <c r="E71" s="109"/>
      <c r="F71" s="109"/>
      <c r="G71" s="110"/>
    </row>
    <row r="72" spans="2:7" ht="15">
      <c r="B72" s="142" t="s">
        <v>85</v>
      </c>
      <c r="C72" s="55">
        <v>5400</v>
      </c>
      <c r="D72" s="83">
        <v>450</v>
      </c>
      <c r="E72" s="83">
        <v>175</v>
      </c>
      <c r="F72" s="83">
        <v>4200</v>
      </c>
      <c r="G72" s="57">
        <v>700</v>
      </c>
    </row>
    <row r="73" spans="2:7">
      <c r="B73" s="146" t="s">
        <v>115</v>
      </c>
      <c r="C73" s="147">
        <v>0.23113527462408398</v>
      </c>
      <c r="D73" s="95">
        <v>0.05116373294917391</v>
      </c>
      <c r="E73" s="95">
        <v>0.11004727425049368</v>
      </c>
      <c r="F73" s="95">
        <v>0.28411266262614587</v>
      </c>
      <c r="G73" s="96">
        <v>0.053990922665247416</v>
      </c>
    </row>
    <row r="74" spans="2:7">
      <c r="B74" s="108" t="s">
        <v>14</v>
      </c>
      <c r="C74" s="109" t="s">
        <v>14</v>
      </c>
      <c r="D74" s="109"/>
      <c r="E74" s="109"/>
      <c r="F74" s="109"/>
      <c r="G74" s="110"/>
    </row>
    <row r="75" spans="2:7" ht="15">
      <c r="B75" s="142" t="s">
        <v>85</v>
      </c>
      <c r="C75" s="55">
        <v>4700</v>
      </c>
      <c r="D75" s="83">
        <v>350</v>
      </c>
      <c r="E75" s="83">
        <v>300</v>
      </c>
      <c r="F75" s="83">
        <v>3300</v>
      </c>
      <c r="G75" s="57">
        <v>750</v>
      </c>
    </row>
    <row r="76" spans="2:7">
      <c r="B76" s="150" t="s">
        <v>115</v>
      </c>
      <c r="C76" s="151">
        <v>0.31757963238778686</v>
      </c>
      <c r="D76" s="152">
        <v>0.083528337423663029</v>
      </c>
      <c r="E76" s="152">
        <v>0.19361879027229265</v>
      </c>
      <c r="F76" s="152">
        <v>0.39720100710864875</v>
      </c>
      <c r="G76" s="153">
        <v>0.12371921506650863</v>
      </c>
    </row>
    <row r="77" spans="2:7">
      <c r="B77" s="134" t="s">
        <v>415</v>
      </c>
      <c r="C77" s="135" t="s">
        <v>415</v>
      </c>
      <c r="D77" s="135"/>
      <c r="E77" s="135"/>
      <c r="F77" s="135"/>
      <c r="G77" s="136"/>
    </row>
    <row r="78" spans="2:7" ht="15">
      <c r="B78" s="142" t="s">
        <v>85</v>
      </c>
      <c r="C78" s="55">
        <v>7200</v>
      </c>
      <c r="D78" s="83">
        <v>600</v>
      </c>
      <c r="E78" s="83">
        <v>275</v>
      </c>
      <c r="F78" s="83">
        <v>5400</v>
      </c>
      <c r="G78" s="57">
        <v>850</v>
      </c>
    </row>
    <row r="79" spans="2:7" ht="15" thickBot="1">
      <c r="B79" s="148" t="s">
        <v>433</v>
      </c>
      <c r="C79" s="149">
        <v>0.28031351830787327</v>
      </c>
      <c r="D79" s="98">
        <v>0.037860349454451582</v>
      </c>
      <c r="E79" s="98">
        <v>0.11542390384386365</v>
      </c>
      <c r="F79" s="98">
        <v>0.34809327671260892</v>
      </c>
      <c r="G79" s="99">
        <v>0.076915506359611682</v>
      </c>
    </row>
  </sheetData>
  <pageMargins left="0.7" right="0.7" top="0.75" bottom="0.75" header="0.3" footer="0.3"/>
  <headerFooter scaleWithDoc="1" alignWithMargins="0" differentFirst="0" differentOddEven="0"/>
  <drawing r:id="rId1"/>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BD719F"/>
  </sheetPr>
  <dimension ref="A1:T48"/>
  <sheetViews>
    <sheetView zoomScale="85" view="normal" workbookViewId="0">
      <selection pane="topLeft" activeCell="A1" sqref="A1"/>
    </sheetView>
  </sheetViews>
  <sheetFormatPr defaultColWidth="9.140625" defaultRowHeight="14.25"/>
  <cols>
    <col min="1" max="1" width="4.75390625" style="179" customWidth="1"/>
    <col min="2" max="2" width="47.75390625" style="179" customWidth="1"/>
    <col min="3" max="18" width="16.625" style="179" customWidth="1"/>
    <col min="19" max="20" width="17.25390625" style="179" customWidth="1"/>
    <col min="21" max="16384" width="9.125" style="179" customWidth="1"/>
  </cols>
  <sheetData>
    <row r="1" s="84" customFormat="1"/>
    <row r="2" s="85" customFormat="1"/>
    <row r="3" s="86" customFormat="1"/>
    <row r="4" s="24" customFormat="1"/>
    <row r="5" spans="2:2" s="87" customFormat="1" ht="18">
      <c r="B5" s="69" t="s">
        <v>126</v>
      </c>
    </row>
    <row r="6" spans="2:2" s="87" customFormat="1" ht="15.75">
      <c r="B6" s="73" t="s">
        <v>127</v>
      </c>
    </row>
    <row r="7" spans="2:15" s="25" customFormat="1">
      <c r="B7" s="88"/>
      <c r="C7" s="88"/>
      <c r="D7" s="88"/>
      <c r="E7" s="88"/>
      <c r="F7" s="88"/>
      <c r="G7" s="88"/>
      <c r="H7" s="88"/>
      <c r="I7" s="88"/>
      <c r="J7" s="88"/>
      <c r="K7" s="88"/>
      <c r="L7" s="88"/>
      <c r="M7" s="88"/>
      <c r="N7" s="88"/>
      <c r="O7" s="88"/>
    </row>
    <row r="9" spans="2:15" ht="15">
      <c r="B9" s="154"/>
      <c r="C9" s="155"/>
      <c r="D9" s="155"/>
      <c r="E9" s="155"/>
      <c r="F9" s="155"/>
      <c r="G9" s="155"/>
      <c r="H9" s="155"/>
      <c r="I9" s="155"/>
      <c r="J9" s="155"/>
      <c r="K9" s="155"/>
      <c r="L9" s="155"/>
      <c r="M9" s="155"/>
      <c r="N9" s="155"/>
      <c r="O9" s="155"/>
    </row>
    <row r="10" spans="2:15" ht="15">
      <c r="B10" s="154"/>
      <c r="C10" s="155"/>
      <c r="D10" s="155"/>
      <c r="E10" s="155"/>
      <c r="F10" s="155"/>
      <c r="G10" s="155"/>
      <c r="H10" s="155"/>
      <c r="I10" s="155"/>
      <c r="J10" s="155"/>
      <c r="K10" s="155"/>
      <c r="L10" s="155"/>
      <c r="M10" s="155"/>
      <c r="N10" s="155"/>
      <c r="O10" s="155"/>
    </row>
    <row r="11" spans="2:15" ht="15">
      <c r="B11" s="154"/>
      <c r="C11" s="155"/>
      <c r="D11" s="155"/>
      <c r="E11" s="155"/>
      <c r="F11" s="155"/>
      <c r="G11" s="155"/>
      <c r="H11" s="155"/>
      <c r="I11" s="155"/>
      <c r="J11" s="155"/>
      <c r="K11" s="155"/>
      <c r="L11" s="155"/>
      <c r="M11" s="155"/>
      <c r="N11" s="155"/>
      <c r="O11" s="155"/>
    </row>
    <row r="12" spans="2:15" ht="15">
      <c r="B12" s="154"/>
      <c r="C12" s="155"/>
      <c r="D12" s="155"/>
      <c r="E12" s="155"/>
      <c r="F12" s="155"/>
      <c r="G12" s="155"/>
      <c r="H12" s="155"/>
      <c r="I12" s="155"/>
      <c r="J12" s="155"/>
      <c r="K12" s="75"/>
      <c r="L12" s="155"/>
      <c r="M12" s="155"/>
      <c r="N12" s="155"/>
      <c r="O12" s="155"/>
    </row>
    <row r="13" spans="2:15" ht="15">
      <c r="B13" s="154"/>
      <c r="C13" s="155"/>
      <c r="D13" s="155"/>
      <c r="E13" s="155"/>
      <c r="F13" s="155"/>
      <c r="G13" s="155"/>
      <c r="H13" s="155"/>
      <c r="I13" s="155"/>
      <c r="J13" s="155"/>
      <c r="K13" s="155"/>
      <c r="L13" s="155"/>
      <c r="M13" s="155"/>
      <c r="N13" s="155"/>
      <c r="O13" s="155"/>
    </row>
    <row r="14" spans="2:15" ht="15">
      <c r="B14" s="154"/>
      <c r="C14" s="155"/>
      <c r="D14" s="155"/>
      <c r="E14" s="155"/>
      <c r="F14" s="155"/>
      <c r="G14" s="155"/>
      <c r="H14" s="155"/>
      <c r="I14" s="155"/>
      <c r="J14" s="155"/>
      <c r="K14" s="155"/>
      <c r="L14" s="155"/>
      <c r="M14" s="155"/>
      <c r="N14" s="155"/>
      <c r="O14" s="155"/>
    </row>
    <row r="15" spans="2:15" ht="15">
      <c r="B15" s="154"/>
      <c r="C15" s="155"/>
      <c r="D15" s="155"/>
      <c r="E15" s="155"/>
      <c r="F15" s="155"/>
      <c r="G15" s="155"/>
      <c r="H15" s="155"/>
      <c r="I15" s="155"/>
      <c r="J15" s="155"/>
      <c r="K15" s="155"/>
      <c r="L15" s="155"/>
      <c r="M15" s="155"/>
      <c r="N15" s="155"/>
      <c r="O15" s="155"/>
    </row>
    <row r="16" spans="2:15" ht="15">
      <c r="B16" s="154"/>
      <c r="C16" s="155"/>
      <c r="D16" s="155"/>
      <c r="E16" s="155"/>
      <c r="F16" s="155"/>
      <c r="G16" s="155"/>
      <c r="H16" s="155"/>
      <c r="I16" s="155"/>
      <c r="J16" s="155"/>
      <c r="K16" s="155"/>
      <c r="L16" s="155"/>
      <c r="M16" s="155"/>
      <c r="N16" s="155"/>
      <c r="O16" s="155"/>
    </row>
    <row r="17" spans="2:15" ht="15">
      <c r="B17" s="154"/>
      <c r="C17" s="155"/>
      <c r="D17" s="155"/>
      <c r="E17" s="155"/>
      <c r="F17" s="155"/>
      <c r="G17" s="155"/>
      <c r="H17" s="155"/>
      <c r="I17" s="155"/>
      <c r="J17" s="155"/>
      <c r="K17" s="155"/>
      <c r="L17" s="155"/>
      <c r="M17" s="155"/>
      <c r="N17" s="155"/>
      <c r="O17" s="155"/>
    </row>
    <row r="18" spans="2:2" ht="15">
      <c r="B18" s="156" t="s">
        <v>128</v>
      </c>
    </row>
    <row r="19" spans="2:2">
      <c r="B19" s="16" t="s">
        <v>57</v>
      </c>
    </row>
    <row r="20" spans="5:15">
      <c r="E20" s="180"/>
      <c r="F20" s="180"/>
      <c r="G20" s="180"/>
      <c r="I20" s="180"/>
      <c r="J20" s="180"/>
      <c r="K20" s="180"/>
      <c r="M20" s="180"/>
      <c r="N20" s="180"/>
      <c r="O20" s="180"/>
    </row>
    <row r="21" spans="2:2" ht="15.75" thickBot="1">
      <c r="B21" s="157" t="s">
        <v>83</v>
      </c>
    </row>
    <row r="22" spans="2:11" ht="15.75" thickBot="1">
      <c r="B22" s="181"/>
      <c r="C22" s="172" t="s">
        <v>29</v>
      </c>
      <c r="D22" s="172" t="s">
        <v>30</v>
      </c>
      <c r="E22" s="172" t="s">
        <v>31</v>
      </c>
      <c r="F22" s="172" t="s">
        <v>32</v>
      </c>
      <c r="G22" s="172" t="s">
        <v>33</v>
      </c>
      <c r="H22" s="172" t="s">
        <v>34</v>
      </c>
      <c r="I22" s="172" t="s">
        <v>35</v>
      </c>
      <c r="J22" s="172" t="s">
        <v>36</v>
      </c>
      <c r="K22" s="173" t="s">
        <v>0</v>
      </c>
    </row>
    <row r="23" spans="2:11" ht="15">
      <c r="B23" s="182" t="s">
        <v>61</v>
      </c>
      <c r="C23" s="183" t="s">
        <v>61</v>
      </c>
      <c r="D23" s="158"/>
      <c r="E23" s="158"/>
      <c r="F23" s="158"/>
      <c r="G23" s="158"/>
      <c r="H23" s="158"/>
      <c r="I23" s="158"/>
      <c r="J23" s="158"/>
      <c r="K23" s="159"/>
    </row>
    <row r="24" spans="2:11">
      <c r="B24" s="184" t="s">
        <v>64</v>
      </c>
      <c r="C24" s="185">
        <v>140000</v>
      </c>
      <c r="D24" s="185">
        <v>140000</v>
      </c>
      <c r="E24" s="185">
        <v>142000</v>
      </c>
      <c r="F24" s="185">
        <v>144000</v>
      </c>
      <c r="G24" s="185">
        <v>142000</v>
      </c>
      <c r="H24" s="185">
        <v>146000</v>
      </c>
      <c r="I24" s="185">
        <v>148000</v>
      </c>
      <c r="J24" s="185">
        <v>149000</v>
      </c>
      <c r="K24" s="186">
        <v>155000</v>
      </c>
    </row>
    <row r="25" spans="2:12">
      <c r="B25" s="184" t="s">
        <v>115</v>
      </c>
      <c r="C25" s="187">
        <v>0.26654463927137378</v>
      </c>
      <c r="D25" s="187">
        <v>0.26912529533952445</v>
      </c>
      <c r="E25" s="187">
        <v>0.28880366007052177</v>
      </c>
      <c r="F25" s="187">
        <v>0.27650578727460595</v>
      </c>
      <c r="G25" s="187">
        <v>0.24515188388330253</v>
      </c>
      <c r="H25" s="187">
        <v>0.2484774318887783</v>
      </c>
      <c r="I25" s="187">
        <v>0.24298983502479884</v>
      </c>
      <c r="J25" s="187">
        <v>0.24433606107148734</v>
      </c>
      <c r="K25" s="188">
        <v>0.25272022452221793</v>
      </c>
      <c r="L25" s="314"/>
    </row>
    <row r="26" spans="2:11" ht="15">
      <c r="B26" s="189" t="s">
        <v>84</v>
      </c>
      <c r="C26" s="190" t="s">
        <v>84</v>
      </c>
      <c r="D26" s="160"/>
      <c r="E26" s="160"/>
      <c r="F26" s="160"/>
      <c r="G26" s="160"/>
      <c r="H26" s="160"/>
      <c r="I26" s="160"/>
      <c r="J26" s="160"/>
      <c r="K26" s="161"/>
    </row>
    <row r="27" spans="2:11">
      <c r="B27" s="184" t="s">
        <v>64</v>
      </c>
      <c r="C27" s="191">
        <v>11700</v>
      </c>
      <c r="D27" s="191">
        <v>10800</v>
      </c>
      <c r="E27" s="191">
        <v>10300</v>
      </c>
      <c r="F27" s="191">
        <v>11000</v>
      </c>
      <c r="G27" s="191">
        <v>10700</v>
      </c>
      <c r="H27" s="191">
        <v>10300</v>
      </c>
      <c r="I27" s="191">
        <v>10900</v>
      </c>
      <c r="J27" s="191">
        <v>11400</v>
      </c>
      <c r="K27" s="192">
        <v>11700</v>
      </c>
    </row>
    <row r="28" spans="2:11">
      <c r="B28" s="193" t="s">
        <v>115</v>
      </c>
      <c r="C28" s="187">
        <v>0.071438710910456366</v>
      </c>
      <c r="D28" s="187">
        <v>0.059058638653668137</v>
      </c>
      <c r="E28" s="187">
        <v>0.051232345610634174</v>
      </c>
      <c r="F28" s="187">
        <v>0.04352317975405131</v>
      </c>
      <c r="G28" s="187">
        <v>0.031667575305717927</v>
      </c>
      <c r="H28" s="187">
        <v>0.031170304804377453</v>
      </c>
      <c r="I28" s="187">
        <v>0.034472267499913764</v>
      </c>
      <c r="J28" s="187">
        <v>0.04280861388121001</v>
      </c>
      <c r="K28" s="188">
        <v>0.056967332064884392</v>
      </c>
    </row>
    <row r="29" spans="2:11" ht="15">
      <c r="B29" s="189" t="s">
        <v>27</v>
      </c>
      <c r="C29" s="194" t="s">
        <v>27</v>
      </c>
      <c r="D29" s="161"/>
      <c r="E29" s="161"/>
      <c r="F29" s="161"/>
      <c r="G29" s="160"/>
      <c r="H29" s="160"/>
      <c r="I29" s="160"/>
      <c r="J29" s="160"/>
      <c r="K29" s="161"/>
    </row>
    <row r="30" spans="2:11">
      <c r="B30" s="184" t="s">
        <v>64</v>
      </c>
      <c r="C30" s="185">
        <v>128000</v>
      </c>
      <c r="D30" s="185">
        <v>129000</v>
      </c>
      <c r="E30" s="185">
        <v>132000</v>
      </c>
      <c r="F30" s="185">
        <v>133000</v>
      </c>
      <c r="G30" s="185">
        <v>131000</v>
      </c>
      <c r="H30" s="185">
        <v>136000</v>
      </c>
      <c r="I30" s="185">
        <v>137000</v>
      </c>
      <c r="J30" s="185">
        <v>137000</v>
      </c>
      <c r="K30" s="186">
        <v>143000</v>
      </c>
    </row>
    <row r="31" spans="2:11" ht="15" thickBot="1">
      <c r="B31" s="195" t="s">
        <v>115</v>
      </c>
      <c r="C31" s="196">
        <v>0.28382494759807314</v>
      </c>
      <c r="D31" s="196">
        <v>0.28628317831435224</v>
      </c>
      <c r="E31" s="196">
        <v>0.30707437332529214</v>
      </c>
      <c r="F31" s="196">
        <v>0.295613772737032</v>
      </c>
      <c r="G31" s="196">
        <v>0.2624854596499821</v>
      </c>
      <c r="H31" s="196">
        <v>0.26481555787232752</v>
      </c>
      <c r="I31" s="196">
        <v>0.25946008696019246</v>
      </c>
      <c r="J31" s="196">
        <v>0.26087907224531126</v>
      </c>
      <c r="K31" s="197">
        <v>0.2684614888852454</v>
      </c>
    </row>
    <row r="32" spans="5:6">
      <c r="E32" s="180"/>
      <c r="F32" s="180"/>
    </row>
    <row r="33" spans="2:2" ht="15.75" thickBot="1">
      <c r="B33" s="157" t="s">
        <v>137</v>
      </c>
    </row>
    <row r="34" spans="2:20" s="198" customFormat="1" ht="15">
      <c r="B34" s="174"/>
      <c r="C34" s="175" t="s">
        <v>29</v>
      </c>
      <c r="D34" s="176"/>
      <c r="E34" s="175" t="s">
        <v>30</v>
      </c>
      <c r="F34" s="177"/>
      <c r="G34" s="175" t="s">
        <v>31</v>
      </c>
      <c r="H34" s="177"/>
      <c r="I34" s="175" t="s">
        <v>32</v>
      </c>
      <c r="J34" s="177"/>
      <c r="K34" s="175" t="s">
        <v>33</v>
      </c>
      <c r="L34" s="199"/>
      <c r="M34" s="175" t="s">
        <v>34</v>
      </c>
      <c r="N34" s="199"/>
      <c r="O34" s="175" t="s">
        <v>35</v>
      </c>
      <c r="P34" s="199"/>
      <c r="Q34" s="176" t="s">
        <v>36</v>
      </c>
      <c r="R34" s="200"/>
      <c r="S34" s="176" t="s">
        <v>0</v>
      </c>
      <c r="T34" s="200"/>
    </row>
    <row r="35" spans="2:20" s="198" customFormat="1" ht="57.75" thickBot="1">
      <c r="B35" s="178"/>
      <c r="C35" s="201" t="s">
        <v>1</v>
      </c>
      <c r="D35" s="202" t="s">
        <v>115</v>
      </c>
      <c r="E35" s="201" t="s">
        <v>1</v>
      </c>
      <c r="F35" s="203" t="s">
        <v>115</v>
      </c>
      <c r="G35" s="201" t="s">
        <v>1</v>
      </c>
      <c r="H35" s="203" t="s">
        <v>115</v>
      </c>
      <c r="I35" s="201" t="s">
        <v>1</v>
      </c>
      <c r="J35" s="203" t="s">
        <v>115</v>
      </c>
      <c r="K35" s="201" t="s">
        <v>1</v>
      </c>
      <c r="L35" s="203" t="s">
        <v>115</v>
      </c>
      <c r="M35" s="201" t="s">
        <v>1</v>
      </c>
      <c r="N35" s="203" t="s">
        <v>115</v>
      </c>
      <c r="O35" s="201" t="s">
        <v>1</v>
      </c>
      <c r="P35" s="203" t="s">
        <v>115</v>
      </c>
      <c r="Q35" s="202" t="s">
        <v>1</v>
      </c>
      <c r="R35" s="204" t="s">
        <v>115</v>
      </c>
      <c r="S35" s="202" t="s">
        <v>1</v>
      </c>
      <c r="T35" s="204" t="s">
        <v>115</v>
      </c>
    </row>
    <row r="36" spans="2:20" ht="15">
      <c r="B36" s="162" t="s">
        <v>64</v>
      </c>
      <c r="C36" s="163">
        <v>140000</v>
      </c>
      <c r="D36" s="164">
        <v>0.266544619217816</v>
      </c>
      <c r="E36" s="165">
        <v>140000</v>
      </c>
      <c r="F36" s="166">
        <v>0.26912528429444238</v>
      </c>
      <c r="G36" s="165">
        <v>142000</v>
      </c>
      <c r="H36" s="166">
        <v>0.28880364173698725</v>
      </c>
      <c r="I36" s="165">
        <v>144000</v>
      </c>
      <c r="J36" s="166">
        <v>0.27650578086385535</v>
      </c>
      <c r="K36" s="165">
        <v>142000</v>
      </c>
      <c r="L36" s="166">
        <v>0.24515184962304518</v>
      </c>
      <c r="M36" s="165">
        <v>146000</v>
      </c>
      <c r="N36" s="166">
        <v>0.24847742323848246</v>
      </c>
      <c r="O36" s="165">
        <v>148000</v>
      </c>
      <c r="P36" s="166">
        <v>0.24298984811826005</v>
      </c>
      <c r="Q36" s="163">
        <v>149000</v>
      </c>
      <c r="R36" s="167">
        <v>0.24433604000055789</v>
      </c>
      <c r="S36" s="163">
        <v>155000</v>
      </c>
      <c r="T36" s="167">
        <v>0.2527202618241412</v>
      </c>
    </row>
    <row r="37" spans="2:20">
      <c r="B37" s="168" t="s">
        <v>100</v>
      </c>
      <c r="C37" s="185">
        <v>12500</v>
      </c>
      <c r="D37" s="187">
        <v>0.044795073606897544</v>
      </c>
      <c r="E37" s="205">
        <v>12500</v>
      </c>
      <c r="F37" s="206">
        <v>0.041324319950276113</v>
      </c>
      <c r="G37" s="205">
        <v>12000</v>
      </c>
      <c r="H37" s="206">
        <v>0.0507058314831125</v>
      </c>
      <c r="I37" s="205">
        <v>12000</v>
      </c>
      <c r="J37" s="206">
        <v>0.05312010838395162</v>
      </c>
      <c r="K37" s="205">
        <v>11500</v>
      </c>
      <c r="L37" s="206">
        <v>0.040204063745135236</v>
      </c>
      <c r="M37" s="205">
        <v>12500</v>
      </c>
      <c r="N37" s="206">
        <v>0.042284682623880042</v>
      </c>
      <c r="O37" s="205">
        <v>12000</v>
      </c>
      <c r="P37" s="206">
        <v>0.044059162937091528</v>
      </c>
      <c r="Q37" s="185">
        <v>11500</v>
      </c>
      <c r="R37" s="188">
        <v>0.04931193640376972</v>
      </c>
      <c r="S37" s="185">
        <v>12500</v>
      </c>
      <c r="T37" s="188">
        <v>0.047881973457924679</v>
      </c>
    </row>
    <row r="38" spans="2:20">
      <c r="B38" s="168" t="s">
        <v>101</v>
      </c>
      <c r="C38" s="185">
        <v>6800</v>
      </c>
      <c r="D38" s="187">
        <v>0.17951172596757087</v>
      </c>
      <c r="E38" s="205">
        <v>6400</v>
      </c>
      <c r="F38" s="206">
        <v>0.17483156637952166</v>
      </c>
      <c r="G38" s="205">
        <v>6200</v>
      </c>
      <c r="H38" s="206">
        <v>0.16816802743932913</v>
      </c>
      <c r="I38" s="205">
        <v>6300</v>
      </c>
      <c r="J38" s="206">
        <v>0.16728532323539638</v>
      </c>
      <c r="K38" s="205">
        <v>6100</v>
      </c>
      <c r="L38" s="206">
        <v>0.14260975609383561</v>
      </c>
      <c r="M38" s="205">
        <v>6100</v>
      </c>
      <c r="N38" s="206">
        <v>0.13425312272270434</v>
      </c>
      <c r="O38" s="205">
        <v>6200</v>
      </c>
      <c r="P38" s="206">
        <v>0.13360834738907923</v>
      </c>
      <c r="Q38" s="185">
        <v>6000</v>
      </c>
      <c r="R38" s="188">
        <v>0.12573126290791525</v>
      </c>
      <c r="S38" s="185">
        <v>6000</v>
      </c>
      <c r="T38" s="188">
        <v>0.10944194299765223</v>
      </c>
    </row>
    <row r="39" spans="2:20">
      <c r="B39" s="168" t="s">
        <v>70</v>
      </c>
      <c r="C39" s="185">
        <v>100000</v>
      </c>
      <c r="D39" s="187">
        <v>0.33618294967660006</v>
      </c>
      <c r="E39" s="205">
        <v>100000</v>
      </c>
      <c r="F39" s="206">
        <v>0.3416953431758073</v>
      </c>
      <c r="G39" s="205">
        <v>104000</v>
      </c>
      <c r="H39" s="206">
        <v>0.36367430464282036</v>
      </c>
      <c r="I39" s="205">
        <v>105000</v>
      </c>
      <c r="J39" s="206">
        <v>0.34367742557336867</v>
      </c>
      <c r="K39" s="205">
        <v>104000</v>
      </c>
      <c r="L39" s="206">
        <v>0.30645633617980489</v>
      </c>
      <c r="M39" s="205">
        <v>107000</v>
      </c>
      <c r="N39" s="206">
        <v>0.31328471275321268</v>
      </c>
      <c r="O39" s="205">
        <v>108000</v>
      </c>
      <c r="P39" s="206">
        <v>0.30273046204677617</v>
      </c>
      <c r="Q39" s="185">
        <v>108000</v>
      </c>
      <c r="R39" s="188">
        <v>0.30378672776259197</v>
      </c>
      <c r="S39" s="185">
        <v>113000</v>
      </c>
      <c r="T39" s="188">
        <v>0.31377774572928041</v>
      </c>
    </row>
    <row r="40" spans="2:20">
      <c r="B40" s="193" t="s">
        <v>2</v>
      </c>
      <c r="C40" s="207">
        <v>20500</v>
      </c>
      <c r="D40" s="208">
        <v>0.091496132630751487</v>
      </c>
      <c r="E40" s="209">
        <v>21000</v>
      </c>
      <c r="F40" s="210">
        <v>0.084885516651249784</v>
      </c>
      <c r="G40" s="209">
        <v>20500</v>
      </c>
      <c r="H40" s="210">
        <v>0.087443960562993847</v>
      </c>
      <c r="I40" s="209">
        <v>21000</v>
      </c>
      <c r="J40" s="210">
        <v>0.098799484800852211</v>
      </c>
      <c r="K40" s="209">
        <v>20500</v>
      </c>
      <c r="L40" s="210">
        <v>0.082522590047057</v>
      </c>
      <c r="M40" s="209">
        <v>21500</v>
      </c>
      <c r="N40" s="210">
        <v>0.077517214444417976</v>
      </c>
      <c r="O40" s="209">
        <v>22000</v>
      </c>
      <c r="P40" s="210">
        <v>0.093033024629870911</v>
      </c>
      <c r="Q40" s="207">
        <v>23000</v>
      </c>
      <c r="R40" s="211">
        <v>0.09338483649864078</v>
      </c>
      <c r="S40" s="207">
        <v>23000</v>
      </c>
      <c r="T40" s="211">
        <v>0.10182269454186872</v>
      </c>
    </row>
    <row r="41" spans="2:20" s="169" customFormat="1">
      <c r="B41" s="184" t="s">
        <v>102</v>
      </c>
      <c r="C41" s="185">
        <v>1900</v>
      </c>
      <c r="D41" s="187">
        <v>0.022778599689169468</v>
      </c>
      <c r="E41" s="205">
        <v>1800</v>
      </c>
      <c r="F41" s="206">
        <v>0.033376436861400863</v>
      </c>
      <c r="G41" s="205">
        <v>1700</v>
      </c>
      <c r="H41" s="206">
        <v>0.042727397770946307</v>
      </c>
      <c r="I41" s="205">
        <v>1700</v>
      </c>
      <c r="J41" s="206">
        <v>0.055988509817455</v>
      </c>
      <c r="K41" s="205">
        <v>1700</v>
      </c>
      <c r="L41" s="206">
        <v>0.058182417827083763</v>
      </c>
      <c r="M41" s="205">
        <v>1800</v>
      </c>
      <c r="N41" s="206">
        <v>0.055735386395095336</v>
      </c>
      <c r="O41" s="205">
        <v>1800</v>
      </c>
      <c r="P41" s="206">
        <v>0.049368416176126237</v>
      </c>
      <c r="Q41" s="185">
        <v>1600</v>
      </c>
      <c r="R41" s="188">
        <v>0.070097248856886632</v>
      </c>
      <c r="S41" s="185">
        <v>1600</v>
      </c>
      <c r="T41" s="188">
        <v>0.060617026404769514</v>
      </c>
    </row>
    <row r="42" spans="2:20" s="212" customFormat="1">
      <c r="B42" s="184" t="s">
        <v>103</v>
      </c>
      <c r="C42" s="185">
        <v>2300</v>
      </c>
      <c r="D42" s="187">
        <v>0.022195093556827718</v>
      </c>
      <c r="E42" s="205">
        <v>2300</v>
      </c>
      <c r="F42" s="206">
        <v>0.028479885656243556</v>
      </c>
      <c r="G42" s="205">
        <v>2400</v>
      </c>
      <c r="H42" s="206">
        <v>0.025494067847553783</v>
      </c>
      <c r="I42" s="205">
        <v>2500</v>
      </c>
      <c r="J42" s="206">
        <v>0.022757638086579764</v>
      </c>
      <c r="K42" s="205">
        <v>2500</v>
      </c>
      <c r="L42" s="206">
        <v>0.0094929799746146688</v>
      </c>
      <c r="M42" s="205">
        <v>2500</v>
      </c>
      <c r="N42" s="206">
        <v>0.018353076079781327</v>
      </c>
      <c r="O42" s="205">
        <v>2600</v>
      </c>
      <c r="P42" s="206">
        <v>0.023777334366037444</v>
      </c>
      <c r="Q42" s="185">
        <v>2600</v>
      </c>
      <c r="R42" s="188">
        <v>0.031251194517656795</v>
      </c>
      <c r="S42" s="185">
        <v>2700</v>
      </c>
      <c r="T42" s="188">
        <v>0.025535073583974249</v>
      </c>
    </row>
    <row r="43" spans="2:20" s="212" customFormat="1">
      <c r="B43" s="184" t="s">
        <v>104</v>
      </c>
      <c r="C43" s="185">
        <v>1500</v>
      </c>
      <c r="D43" s="187">
        <v>0.044643018369365746</v>
      </c>
      <c r="E43" s="205">
        <v>1300</v>
      </c>
      <c r="F43" s="206">
        <v>0.048382569531182168</v>
      </c>
      <c r="G43" s="205">
        <v>1300</v>
      </c>
      <c r="H43" s="206">
        <v>0.043394125644287553</v>
      </c>
      <c r="I43" s="205">
        <v>1700</v>
      </c>
      <c r="J43" s="206">
        <v>0.033694119612579544</v>
      </c>
      <c r="K43" s="205">
        <v>1700</v>
      </c>
      <c r="L43" s="206">
        <v>0.022828718840766826</v>
      </c>
      <c r="M43" s="205">
        <v>1700</v>
      </c>
      <c r="N43" s="206">
        <v>0.017531717094786656</v>
      </c>
      <c r="O43" s="205">
        <v>1900</v>
      </c>
      <c r="P43" s="206">
        <v>0.0440447196728306</v>
      </c>
      <c r="Q43" s="185">
        <v>2000</v>
      </c>
      <c r="R43" s="188">
        <v>0.040315280783446782</v>
      </c>
      <c r="S43" s="185">
        <v>2100</v>
      </c>
      <c r="T43" s="188">
        <v>0.058921789247265287</v>
      </c>
    </row>
    <row r="44" spans="2:20" s="212" customFormat="1">
      <c r="B44" s="184" t="s">
        <v>105</v>
      </c>
      <c r="C44" s="185">
        <v>350</v>
      </c>
      <c r="D44" s="187">
        <v>0.024409133482595605</v>
      </c>
      <c r="E44" s="205">
        <v>300</v>
      </c>
      <c r="F44" s="206">
        <v>0.021525617636698711</v>
      </c>
      <c r="G44" s="205">
        <v>325</v>
      </c>
      <c r="H44" s="206">
        <v>0.028560726860905723</v>
      </c>
      <c r="I44" s="205">
        <v>300</v>
      </c>
      <c r="J44" s="206">
        <v>0.017258662271509559</v>
      </c>
      <c r="K44" s="205">
        <v>275</v>
      </c>
      <c r="L44" s="206">
        <v>0.010670565596669955</v>
      </c>
      <c r="M44" s="205">
        <v>300</v>
      </c>
      <c r="N44" s="206">
        <v>0.014938696567400348</v>
      </c>
      <c r="O44" s="205">
        <v>350</v>
      </c>
      <c r="P44" s="206">
        <v>0.023736234795850134</v>
      </c>
      <c r="Q44" s="185">
        <v>350</v>
      </c>
      <c r="R44" s="188">
        <v>0.028476143570703667</v>
      </c>
      <c r="S44" s="185">
        <v>400</v>
      </c>
      <c r="T44" s="188">
        <v>0.023321955842027842</v>
      </c>
    </row>
    <row r="45" spans="2:20" s="212" customFormat="1">
      <c r="B45" s="184" t="s">
        <v>106</v>
      </c>
      <c r="C45" s="185">
        <v>4900</v>
      </c>
      <c r="D45" s="187">
        <v>0.23355026771317633</v>
      </c>
      <c r="E45" s="205">
        <v>4600</v>
      </c>
      <c r="F45" s="206">
        <v>0.22407910120070232</v>
      </c>
      <c r="G45" s="205">
        <v>4500</v>
      </c>
      <c r="H45" s="206">
        <v>0.21801724027215691</v>
      </c>
      <c r="I45" s="205">
        <v>4200</v>
      </c>
      <c r="J45" s="206">
        <v>0.23570837951623907</v>
      </c>
      <c r="K45" s="205">
        <v>3900</v>
      </c>
      <c r="L45" s="206">
        <v>0.20846364061550759</v>
      </c>
      <c r="M45" s="205">
        <v>3900</v>
      </c>
      <c r="N45" s="206">
        <v>0.19900293326774243</v>
      </c>
      <c r="O45" s="205">
        <v>3800</v>
      </c>
      <c r="P45" s="206">
        <v>0.19147884428113357</v>
      </c>
      <c r="Q45" s="185">
        <v>3500</v>
      </c>
      <c r="R45" s="188">
        <v>0.18808368612158827</v>
      </c>
      <c r="S45" s="185">
        <v>3300</v>
      </c>
      <c r="T45" s="188">
        <v>0.15466032081010248</v>
      </c>
    </row>
    <row r="46" spans="2:20" s="212" customFormat="1">
      <c r="B46" s="184" t="s">
        <v>107</v>
      </c>
      <c r="C46" s="185">
        <v>9300</v>
      </c>
      <c r="D46" s="187">
        <v>0.1176974118156022</v>
      </c>
      <c r="E46" s="205">
        <v>9300</v>
      </c>
      <c r="F46" s="206">
        <v>0.12508451203138526</v>
      </c>
      <c r="G46" s="205">
        <v>9400</v>
      </c>
      <c r="H46" s="206">
        <v>0.12568564171112487</v>
      </c>
      <c r="I46" s="205">
        <v>9500</v>
      </c>
      <c r="J46" s="206">
        <v>0.12774709109523277</v>
      </c>
      <c r="K46" s="205">
        <v>9800</v>
      </c>
      <c r="L46" s="206">
        <v>0.091895137098678581</v>
      </c>
      <c r="M46" s="205">
        <v>10000</v>
      </c>
      <c r="N46" s="206">
        <v>0.10102143826387348</v>
      </c>
      <c r="O46" s="205">
        <v>10000</v>
      </c>
      <c r="P46" s="206">
        <v>0.10243503645347973</v>
      </c>
      <c r="Q46" s="185">
        <v>10000</v>
      </c>
      <c r="R46" s="188">
        <v>0.1017203729727317</v>
      </c>
      <c r="S46" s="185">
        <v>9500</v>
      </c>
      <c r="T46" s="188">
        <v>0.099672695950728862</v>
      </c>
    </row>
    <row r="47" spans="2:20" s="212" customFormat="1">
      <c r="B47" s="184" t="s">
        <v>108</v>
      </c>
      <c r="C47" s="185">
        <v>82000</v>
      </c>
      <c r="D47" s="187">
        <v>0.37847741568884025</v>
      </c>
      <c r="E47" s="205">
        <v>83000</v>
      </c>
      <c r="F47" s="206">
        <v>0.37804078275770076</v>
      </c>
      <c r="G47" s="205">
        <v>86000</v>
      </c>
      <c r="H47" s="206">
        <v>0.40394262648583357</v>
      </c>
      <c r="I47" s="205">
        <v>88000</v>
      </c>
      <c r="J47" s="206">
        <v>0.37680334120916664</v>
      </c>
      <c r="K47" s="205">
        <v>87000</v>
      </c>
      <c r="L47" s="206">
        <v>0.34101547320862141</v>
      </c>
      <c r="M47" s="205">
        <v>90000</v>
      </c>
      <c r="N47" s="206">
        <v>0.3505368524826919</v>
      </c>
      <c r="O47" s="205">
        <v>90000</v>
      </c>
      <c r="P47" s="206">
        <v>0.3399717353592695</v>
      </c>
      <c r="Q47" s="185">
        <v>91000</v>
      </c>
      <c r="R47" s="188">
        <v>0.33851071962656076</v>
      </c>
      <c r="S47" s="185">
        <v>96000</v>
      </c>
      <c r="T47" s="188">
        <v>0.34671275675881352</v>
      </c>
    </row>
    <row r="48" spans="1:20" s="171" customFormat="1" ht="15" thickBot="1">
      <c r="A48" s="170"/>
      <c r="B48" s="195" t="s">
        <v>109</v>
      </c>
      <c r="C48" s="213">
        <v>6500</v>
      </c>
      <c r="D48" s="196">
        <v>0.19325292403103245</v>
      </c>
      <c r="E48" s="214">
        <v>5800</v>
      </c>
      <c r="F48" s="215">
        <v>0.24081963609434809</v>
      </c>
      <c r="G48" s="214">
        <v>5700</v>
      </c>
      <c r="H48" s="215">
        <v>0.23078942754887619</v>
      </c>
      <c r="I48" s="214">
        <v>5200</v>
      </c>
      <c r="J48" s="215">
        <v>0.24824454329434043</v>
      </c>
      <c r="K48" s="214">
        <v>4800</v>
      </c>
      <c r="L48" s="215">
        <v>0.18255721913177103</v>
      </c>
      <c r="M48" s="214">
        <v>4800</v>
      </c>
      <c r="N48" s="215">
        <v>0.14787934918365025</v>
      </c>
      <c r="O48" s="214">
        <v>5500</v>
      </c>
      <c r="P48" s="215">
        <v>0.13743482730973353</v>
      </c>
      <c r="Q48" s="213">
        <v>5400</v>
      </c>
      <c r="R48" s="197">
        <v>0.1509588113938235</v>
      </c>
      <c r="S48" s="213">
        <v>5300</v>
      </c>
      <c r="T48" s="197">
        <v>0.15531870841725173</v>
      </c>
    </row>
  </sheetData>
  <pageMargins left="0.7" right="0.7" top="0.75" bottom="0.75" header="0.3" footer="0.3"/>
  <headerFooter scaleWithDoc="1" alignWithMargins="0" differentFirst="0" differentOddEven="0"/>
  <drawing r:id="rId1"/>
  <extLst/>
</worksheet>
</file>

<file path=docProps/app.xml><?xml version="1.0" encoding="utf-8"?>
<Properties xmlns="http://schemas.openxmlformats.org/officeDocument/2006/extended-properties">
  <Application>Microsoft Excel</Application>
  <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Tanya Fozzard</dc:creator>
  <dc:description/>
  <cp:keywords/>
  <cp:lastModifiedBy>Jo Hawkins</cp:lastModifiedBy>
  <dcterms:created xsi:type="dcterms:W3CDTF">2021-12-06T16:00:38Z</dcterms:created>
  <dcterms:modified xsi:type="dcterms:W3CDTF">2022-04-28T08:21:23Z</dcterms:modified>
  <dc:subject/>
  <dc:title>Eastern ADASS Stats Appendix</dc:title>
</cp:coreProperties>
</file>

<file path=docProps/custom.xml><?xml version="1.0" encoding="utf-8"?>
<Properties xmlns:vt="http://schemas.openxmlformats.org/officeDocument/2006/docPropsVTypes" xmlns="http://schemas.openxmlformats.org/officeDocument/2006/custom-properties"/>
</file>