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worksheets/sheet1.xml" ContentType="application/vnd.openxmlformats-officedocument.spreadsheetml.worksheet+xml"/>
  <Override PartName="/docProps/custom.xml" ContentType="application/vnd.openxmlformats-officedocument.custom-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F:\06. Reports\Methods paper\Version 4 - LA report 2026 update\To be PDF'd and published\"/>
    </mc:Choice>
  </mc:AlternateContent>
  <xr:revisionPtr revIDLastSave="0" documentId="13_ncr:1_{044BE912-8EF2-480B-83B7-4E01B299E345}" xr6:coauthVersionLast="47" xr6:coauthVersionMax="47" xr10:uidLastSave="{00000000-0000-0000-0000-000000000000}"/>
  <bookViews>
    <workbookView xWindow="28680" yWindow="-120" windowWidth="29040" windowHeight="15720" tabRatio="799" xr2:uid="{ADB2DB50-0E18-4AE1-9936-D689C3833429}"/>
  </bookViews>
  <sheets>
    <sheet name="  " sheetId="16" r:id="rId1"/>
    <sheet name="About this workbook" sheetId="19" r:id="rId2"/>
    <sheet name="Revisions" sheetId="21" r:id="rId3"/>
    <sheet name="1" sheetId="11" r:id="rId4"/>
    <sheet name="2" sheetId="12" r:id="rId5"/>
    <sheet name="3" sheetId="13" r:id="rId6"/>
    <sheet name="4" sheetId="2" r:id="rId7"/>
    <sheet name="5" sheetId="18" r:id="rId8"/>
    <sheet name="6" sheetId="17" r:id="rId9"/>
    <sheet name="7" sheetId="4" r:id="rId10"/>
    <sheet name="8" sheetId="5" r:id="rId11"/>
    <sheet name="9" sheetId="14" r:id="rId12"/>
    <sheet name="10" sheetId="6" r:id="rId13"/>
    <sheet name="11" sheetId="1" r:id="rId14"/>
    <sheet name="12" sheetId="7" r:id="rId15"/>
    <sheet name="Appendix B" sheetId="8" r:id="rId16"/>
    <sheet name="Appendix C" sheetId="9" r:id="rId17"/>
    <sheet name="Appendix E" sheetId="10" r:id="rId18"/>
  </sheets>
  <externalReferences>
    <externalReference r:id="rId19"/>
  </externalReferences>
  <definedNames>
    <definedName name="a">#REF!</definedName>
    <definedName name="what_is_this">'[1]Data Science'!#REF!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5" l="1"/>
  <c r="H27" i="5"/>
  <c r="H28" i="5"/>
  <c r="H29" i="5"/>
  <c r="H30" i="5"/>
  <c r="H25" i="5"/>
  <c r="E26" i="5"/>
  <c r="E27" i="5"/>
  <c r="E28" i="5"/>
  <c r="E29" i="5"/>
  <c r="E30" i="5"/>
  <c r="E25" i="5"/>
</calcChain>
</file>

<file path=xl/sharedStrings.xml><?xml version="1.0" encoding="utf-8"?>
<sst xmlns="http://schemas.openxmlformats.org/spreadsheetml/2006/main" count="295" uniqueCount="199">
  <si>
    <t>Coverage</t>
  </si>
  <si>
    <t>CQC-regulated locations</t>
  </si>
  <si>
    <t>2019/20</t>
  </si>
  <si>
    <t>2020/21</t>
  </si>
  <si>
    <t>2021/22</t>
  </si>
  <si>
    <t>2022/23</t>
  </si>
  <si>
    <t>2023/24</t>
  </si>
  <si>
    <t>2024/25</t>
  </si>
  <si>
    <t>Local authority – October snapshot</t>
  </si>
  <si>
    <t>Independent CQC-regulated (March figures, incl. dormant locations)</t>
  </si>
  <si>
    <t>20% </t>
  </si>
  <si>
    <t>*The proportion of local authorities who reported both the number of direct payment recipients and the number of direct payment recipients employing staff on the ADASS return.</t>
  </si>
  <si>
    <t>3%**</t>
  </si>
  <si>
    <t>**2022/23 was the first year that the individual employer and personal assistant survey was sent via email in addition to paper copies, meaning it reached a larger audience than previous years. However, this did not particularly affect coverage.</t>
  </si>
  <si>
    <t>Independent non-CQC</t>
  </si>
  <si>
    <t>The independent sector: CQC-regulated</t>
  </si>
  <si>
    <t>March 2013</t>
  </si>
  <si>
    <t>March 2014</t>
  </si>
  <si>
    <t>March 2015</t>
  </si>
  <si>
    <t>March 2016</t>
  </si>
  <si>
    <t>March 2017</t>
  </si>
  <si>
    <t>March 2018</t>
  </si>
  <si>
    <t>March 2019</t>
  </si>
  <si>
    <t>March 2020</t>
  </si>
  <si>
    <t>March 2021</t>
  </si>
  <si>
    <t>March 2022</t>
  </si>
  <si>
    <t>March 2023</t>
  </si>
  <si>
    <t>March 2024</t>
  </si>
  <si>
    <t>March 2025</t>
  </si>
  <si>
    <t>In ASC-WDS</t>
  </si>
  <si>
    <t>ASC-WDS coverage</t>
  </si>
  <si>
    <t>England</t>
  </si>
  <si>
    <t>Eastern</t>
  </si>
  <si>
    <t>East Midlands</t>
  </si>
  <si>
    <t>London</t>
  </si>
  <si>
    <t>North East</t>
  </si>
  <si>
    <t>North West</t>
  </si>
  <si>
    <t>South East</t>
  </si>
  <si>
    <t>South West</t>
  </si>
  <si>
    <t>West Midlands</t>
  </si>
  <si>
    <t>Yorkshire and the Humber</t>
  </si>
  <si>
    <t>The independent sector: non-CQC regulated</t>
  </si>
  <si>
    <t>Establishments</t>
  </si>
  <si>
    <t>Individuals employing their own staff (personal assistants)</t>
  </si>
  <si>
    <t>ADASS Spring Survey</t>
  </si>
  <si>
    <t>Local authority areas</t>
  </si>
  <si>
    <t>NHS ASCOF* and ASCFR**</t>
  </si>
  <si>
    <t>Skills for Care survey of individual employers and personal assistants</t>
  </si>
  <si>
    <t>Personal assistant returns</t>
  </si>
  <si>
    <t>Individual employers</t>
  </si>
  <si>
    <t>Estimated total</t>
  </si>
  <si>
    <t>Survey returns</t>
  </si>
  <si>
    <t>*Adult Social Care Outcomes Framework</t>
  </si>
  <si>
    <t>**Adult Social Care Activity and Finance Report</t>
  </si>
  <si>
    <t>Surveys sent</t>
  </si>
  <si>
    <t>Returns</t>
  </si>
  <si>
    <t>Response rates and filtering</t>
  </si>
  <si>
    <t>Starters</t>
  </si>
  <si>
    <t>Leavers</t>
  </si>
  <si>
    <t>% records with known data</t>
  </si>
  <si>
    <t>% of records remaining after data quality filters applied</t>
  </si>
  <si>
    <t>Local authority</t>
  </si>
  <si>
    <t>Independent</t>
  </si>
  <si>
    <t>Response rates</t>
  </si>
  <si>
    <t>Gender*</t>
  </si>
  <si>
    <t>Sickness*</t>
  </si>
  <si>
    <t>Disability**</t>
  </si>
  <si>
    <t>Independent CQC-regulated</t>
  </si>
  <si>
    <t>* 90% of worker records required for the local authority return; 90% of worker records required for independent sector access to the Learning and Development Support Scheme. </t>
  </si>
  <si>
    <t>** Not required for the local authority return or for independent sector access to the Learning and Development Support Scheme.</t>
  </si>
  <si>
    <t>Appendix B - Regression models for estimating filled posts at residential services in the independent CQC-regulated sector</t>
  </si>
  <si>
    <t>Appendix C - Regression models for estimating filled posts at residential services in the independent CQC-regulated sector</t>
  </si>
  <si>
    <t>Appendix E - Potential sources of bias</t>
  </si>
  <si>
    <t>All locations</t>
  </si>
  <si>
    <t>Dementia</t>
  </si>
  <si>
    <t>Learning disabilities and autism</t>
  </si>
  <si>
    <t>Mental health</t>
  </si>
  <si>
    <t>Mean number of care home beds</t>
  </si>
  <si>
    <t>Not in ASC-WDS</t>
  </si>
  <si>
    <t>Number of locations inspected</t>
  </si>
  <si>
    <t>Average rating</t>
  </si>
  <si>
    <t>Introduction</t>
  </si>
  <si>
    <t>All sectors</t>
  </si>
  <si>
    <t>Total posts</t>
  </si>
  <si>
    <t>Direct payment recipients</t>
  </si>
  <si>
    <t>Residential</t>
  </si>
  <si>
    <t>Domiciliary</t>
  </si>
  <si>
    <t>Day</t>
  </si>
  <si>
    <t>All services</t>
  </si>
  <si>
    <t>Community</t>
  </si>
  <si>
    <t>Direct payment recipients (domiciliary)</t>
  </si>
  <si>
    <t>Filled posts</t>
  </si>
  <si>
    <t>People</t>
  </si>
  <si>
    <t>Organisations</t>
  </si>
  <si>
    <t>Estimate</t>
  </si>
  <si>
    <t>2025/26</t>
  </si>
  <si>
    <t>Method used for gender</t>
  </si>
  <si>
    <t>Data splits</t>
  </si>
  <si>
    <t>Hybrid geography raw data</t>
  </si>
  <si>
    <t>Local authority raw data</t>
  </si>
  <si>
    <t>Local authority modelled data</t>
  </si>
  <si>
    <t>Regional raw data</t>
  </si>
  <si>
    <t>Region modelled data</t>
  </si>
  <si>
    <t>Prepared by Skills for Care Workforce Intelligence Analysis Team</t>
  </si>
  <si>
    <t>For more information please contact;</t>
  </si>
  <si>
    <t>Email:</t>
  </si>
  <si>
    <t>analysis@skillsforcare.org.uk</t>
  </si>
  <si>
    <t>Web:</t>
  </si>
  <si>
    <t>Skills for Care</t>
  </si>
  <si>
    <t>West Gate</t>
  </si>
  <si>
    <t>6 Grace Street</t>
  </si>
  <si>
    <t>Leeds</t>
  </si>
  <si>
    <t>LS1 2RP</t>
  </si>
  <si>
    <t>February 2026</t>
  </si>
  <si>
    <t>Methodology for estimating the size and characteristics of the adult social care workforce in England</t>
  </si>
  <si>
    <t>Table 1. Estimated adult social care total posts by sector</t>
  </si>
  <si>
    <t>Table 2. Estimated adult social care total posts by service</t>
  </si>
  <si>
    <t>Table 3. Filled posts, people and employers in adult social care</t>
  </si>
  <si>
    <t>Table 5. ASC-WDS coverage of CQC-regulated locations by region, March 2025</t>
  </si>
  <si>
    <t>Table 8. Coverage of data sources used for estimating direct payment recipients and personal assistants</t>
  </si>
  <si>
    <t>Table 10. Response rates for workforce characteristics variables by sector</t>
  </si>
  <si>
    <t>Table 11. Coverage by sector over time</t>
  </si>
  <si>
    <t>Table 12. Response rates for selected variables across sectors</t>
  </si>
  <si>
    <t>Table 4. ASC-WDS coverage of independent sector CQC-regulated locations</t>
  </si>
  <si>
    <t>Table 6. Proportion of locations by the source of their filled posts estimate</t>
  </si>
  <si>
    <t>Table 7. Estimated ASC-WDS coverage of estimated independent sector non-CQC locations</t>
  </si>
  <si>
    <t>Table 9. Proportion of data splits and filled posts which use each stage of the flowchart shown in Figure 12 for gender</t>
  </si>
  <si>
    <t>Source. Skills for Care estimates</t>
  </si>
  <si>
    <t>Source. CQC Care Directory, ASC-WDS</t>
  </si>
  <si>
    <t>Source. ADASS, NHS, Skills for Care</t>
  </si>
  <si>
    <t>Source. ASC-WDS unweighted data</t>
  </si>
  <si>
    <t>Source. ASC-WDS unweighted data, ADASS, Skills for Care</t>
  </si>
  <si>
    <t>Source. ASC-WDS unweighted data, Skills for Care</t>
  </si>
  <si>
    <t>Source. ASC-WDS unweighted data, Skills for Care estimates</t>
  </si>
  <si>
    <t>Source. Skills for Care estimates, NHS Capacity Tracker</t>
  </si>
  <si>
    <t>Source. CQC Care Directory, ASC-WDS unweighted data</t>
  </si>
  <si>
    <t>The structure of adult social care in England</t>
  </si>
  <si>
    <t>Service types</t>
  </si>
  <si>
    <t>Social care organisations and establishments</t>
  </si>
  <si>
    <t>1.2.6 Coverage</t>
  </si>
  <si>
    <t>1.3.6 Coverage</t>
  </si>
  <si>
    <t>1.4.6 Coverage</t>
  </si>
  <si>
    <t>2.5.1 Local authority and independent sectors</t>
  </si>
  <si>
    <t>2.7.3 Response rates and filtering</t>
  </si>
  <si>
    <t>3.1.2 Coverage</t>
  </si>
  <si>
    <t>3.1.3 Response rates</t>
  </si>
  <si>
    <t>2%**</t>
  </si>
  <si>
    <t>https://www.skillsforcare.org.uk/Workforceintelligence</t>
  </si>
  <si>
    <t>Known ASC-WDS 
/ CQC PIR</t>
  </si>
  <si>
    <t>Imputed from known ASC-WDS 
/ CQC PIR</t>
  </si>
  <si>
    <t>Regression 
model</t>
  </si>
  <si>
    <t>n/a</t>
  </si>
  <si>
    <t>About this workbook</t>
  </si>
  <si>
    <t xml:space="preserve">This workbook presents tables and charts which accompany our report </t>
  </si>
  <si>
    <t>The title of each tab in this workbook shows the chapter of the report is it relates to.</t>
  </si>
  <si>
    <t>Table of contents</t>
  </si>
  <si>
    <t>Chart 1. The relationship between filled posts and beds at care homes with nursing in the independent CQC-regulated sector</t>
  </si>
  <si>
    <t>Chart 2. The relationship between filled posts and beds at care only homes in the independent CQC-regulated sector</t>
  </si>
  <si>
    <t xml:space="preserve">Chart 3. A comparison of filled post estimates in local authority areas for independent CQC-regulated care homes with nursing and Capacity Tracker data </t>
  </si>
  <si>
    <t xml:space="preserve">Chart 4. A comparison of filled post estimates in local authority areas for independent CQC-regulated care only homes and Capacity Tracker data </t>
  </si>
  <si>
    <t>Chart 5. A comparison of filled post estimates in local authority areas for independent CQC-regulated non-residential services and Capacity Tracker data</t>
  </si>
  <si>
    <t>Table 13. ASC-WDS coverage by type of care need</t>
  </si>
  <si>
    <t>Table 14. Size of CQC-regulated care home establishments by participation in the ASC-WDS</t>
  </si>
  <si>
    <t>Table 15. Average CQC rating by whether or not location was found on ASC-WDS</t>
  </si>
  <si>
    <t>Revisions</t>
  </si>
  <si>
    <t>V1</t>
  </si>
  <si>
    <t>Version</t>
  </si>
  <si>
    <t>Item</t>
  </si>
  <si>
    <t>Revision</t>
  </si>
  <si>
    <t>All</t>
  </si>
  <si>
    <t>First publication</t>
  </si>
  <si>
    <t>Table 1. Estimated adult social care total posts by sector, 2024/25</t>
  </si>
  <si>
    <t>Independent non-CQC regulated</t>
  </si>
  <si>
    <t>Percentage of all sectors</t>
  </si>
  <si>
    <t>Percentage of all services</t>
  </si>
  <si>
    <t>Table 2. Estimated adult social care total posts by service, 2024/25</t>
  </si>
  <si>
    <t>Table 3. Filled posts, people and employers in adult social care, 2024/25</t>
  </si>
  <si>
    <t>Table 4. ASC-WDS coverage of independent sector CQC-regulated locations, March 2013 to March 2025</t>
  </si>
  <si>
    <t>Table 6. Proportion of locations by the source of their filled posts estimate, December 2025</t>
  </si>
  <si>
    <t>Table 7. Estimated ASC-WDS coverage of estimated independent sector non-CQC locations, March 2019 to March 2025</t>
  </si>
  <si>
    <t>Table 8. Coverage of data sources used for estimating direct payment recipients and personal assistants, 2019/20 to 2024/25</t>
  </si>
  <si>
    <t>Table 9. Proportion of data splits and filled posts which use each stage of the flowchart shown in Figure 12 for gender, March 2025</t>
  </si>
  <si>
    <t>Table 10. Response rates for workforce characteristics variables by sector, 2024/25</t>
  </si>
  <si>
    <t>Table 11. Coverage by sector over time, 2019/20 to 2025/26</t>
  </si>
  <si>
    <t>Table 12. Response rates for selected variables across sectors, 2024/25</t>
  </si>
  <si>
    <t>Proportion of data splits and filled posts which use each stage of the flowchart shown in Figure 12 for gender</t>
  </si>
  <si>
    <t>Vacant posts</t>
  </si>
  <si>
    <t>Direct payment recipients – 
ADASS returns*</t>
  </si>
  <si>
    <t>Direct payment recipients – 
Individual employers</t>
  </si>
  <si>
    <t>Direct payment recipients – 
Personal assistants</t>
  </si>
  <si>
    <t>Table 13. ASC-WDS coverage of independent sector CQC-regulated locations by type of care need, March 2025</t>
  </si>
  <si>
    <t>Table 14. Size of CQC-regulated care home establishments by participation in the ASC-WDS, March 2025</t>
  </si>
  <si>
    <t>Table 15. Average CQC rating by whether or not location was found on ASC-WDS, March 2025</t>
  </si>
  <si>
    <t>Chart 3. A comparison of filled post estimates in local authority areas for independent CQC-regulated care homes with nursing and Capacity Tracker data, March 2025</t>
  </si>
  <si>
    <t>Chart 4. A comparison of filled post estimates in local authority areas for independent CQC-regulated care only homes and Capacity Tracker data, March 2025</t>
  </si>
  <si>
    <t>Chart 5. A comparison of filled post estimates in local authority areas for independent CQC-regulated non-residential services and Capacity Tracker data, March 2025</t>
  </si>
  <si>
    <t>Chart 1. The relationship between filled posts and beds at care homes with nursing in the independent CQC-regulated sector, March 2025</t>
  </si>
  <si>
    <t>Chart 2. The relationship between filled posts and beds at care only homes in the independent CQC-regulated sector, March 2025</t>
  </si>
  <si>
    <t>Accompanying appendix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</si>
</sst>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1"/>
      <color theme="1"/>
      <name val="Arial"/>
      <family val="2"/>
    </font>
    <font>
      <sz val="11"/>
      <color theme="1"/>
      <name val="Arial"/>
      <family val="2"/>
    </font>
    <font>
      <b/>
      <sz val="11"/>
      <color theme="1"/>
      <name val="Arial"/>
      <family val="2"/>
    </font>
    <font>
      <sz val="11"/>
      <color theme="0"/>
      <name val="Arial"/>
      <family val="2"/>
    </font>
    <font>
      <sz val="11"/>
      <color theme="1"/>
      <name val="Aptos Narrow"/>
      <family val="2"/>
      <scheme val="minor"/>
    </font>
    <font>
      <b/>
      <sz val="12"/>
      <color theme="1"/>
      <name val="Arial"/>
      <family val="2"/>
    </font>
    <font>
      <sz val="12"/>
      <color theme="1"/>
      <name val="Arial"/>
      <family val="2"/>
    </font>
    <font>
      <sz val="12"/>
      <name val="Arial"/>
      <family val="2"/>
    </font>
    <font>
      <sz val="12"/>
      <color theme="1"/>
      <name val="Aptos Narrow"/>
      <family val="2"/>
      <scheme val="minor"/>
    </font>
    <font>
      <b/>
      <sz val="14"/>
      <color rgb="FF005EB8"/>
      <name val="Arial"/>
      <family val="2"/>
    </font>
    <font>
      <sz val="8"/>
      <name val="Arial"/>
      <family val="2"/>
    </font>
    <font>
      <sz val="10"/>
      <color theme="1"/>
      <name val="Arial"/>
      <family val="2"/>
    </font>
    <font>
      <b/>
      <sz val="20"/>
      <color theme="4"/>
      <name val="Arial"/>
      <family val="2"/>
    </font>
    <font>
      <sz val="12"/>
      <color theme="3"/>
      <name val="Arial"/>
      <family val="2"/>
    </font>
    <font>
      <sz val="12"/>
      <color theme="4"/>
      <name val="Arial"/>
      <family val="2"/>
    </font>
    <font>
      <b/>
      <sz val="12"/>
      <color theme="4"/>
      <name val="Arial"/>
      <family val="2"/>
    </font>
    <font>
      <u/>
      <sz val="10"/>
      <color theme="10"/>
      <name val="Arial"/>
      <family val="2"/>
    </font>
    <font>
      <u/>
      <sz val="12"/>
      <color theme="4"/>
      <name val="Arial"/>
      <family val="2"/>
    </font>
    <font>
      <u/>
      <sz val="11"/>
      <color theme="10"/>
      <name val="Aptos Narrow"/>
      <family val="2"/>
      <scheme val="minor"/>
    </font>
    <font>
      <sz val="14"/>
      <name val="Arial"/>
      <family val="2"/>
    </font>
    <font>
      <u/>
      <sz val="11"/>
      <color theme="10"/>
      <name val="Arial"/>
      <family val="2"/>
    </font>
    <font>
      <u/>
      <sz val="11"/>
      <color theme="4"/>
      <name val="Arial"/>
      <family val="2"/>
    </font>
    <font>
      <sz val="11"/>
      <color rgb="FFFF0000"/>
      <name val="Arial"/>
      <family val="2"/>
    </font>
    <font>
      <b/>
      <sz val="16"/>
      <color rgb="FF005EB8"/>
      <name val="Arial"/>
      <family val="2"/>
    </font>
    <font>
      <sz val="11"/>
      <color theme="4"/>
      <name val="Arial"/>
      <family val="2"/>
    </font>
  </fonts>
  <fills count="7">
    <fill>
      <patternFill patternType="none"/>
    </fill>
    <fill>
      <patternFill patternType="gray125"/>
    </fill>
    <fill>
      <patternFill patternType="solid">
        <fgColor theme="0"/>
        <bgColor indexed="64"/>
      </patternFill>
    </fill>
    <fill>
      <patternFill patternType="solid">
        <fgColor rgb="FF6F97D2"/>
        <bgColor indexed="64"/>
      </patternFill>
    </fill>
    <fill>
      <patternFill patternType="solid">
        <fgColor rgb="FF3575BD"/>
        <bgColor indexed="64"/>
      </patternFill>
    </fill>
    <fill>
      <patternFill patternType="solid">
        <fgColor rgb="FF005EB8"/>
        <bgColor indexed="64"/>
      </patternFill>
    </fill>
    <fill>
      <patternFill patternType="solid">
        <fgColor theme="4"/>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style="thin">
        <color indexed="64"/>
      </left>
      <right style="thin">
        <color indexed="64"/>
      </right>
      <top/>
      <bottom/>
      <diagonal/>
    </border>
  </borders>
  <cellStyleXfs count="9">
    <xf numFmtId="0" fontId="0" fillId="0" borderId="0"/>
    <xf numFmtId="9" fontId="1" fillId="0" borderId="0" applyFont="0" applyFill="0" applyBorder="0" applyAlignment="0" applyProtection="0"/>
    <xf numFmtId="0" fontId="4" fillId="0" borderId="0"/>
    <xf numFmtId="0" fontId="8" fillId="0" borderId="0"/>
    <xf numFmtId="0" fontId="4" fillId="0" borderId="0"/>
    <xf numFmtId="0" fontId="11" fillId="0" borderId="0"/>
    <xf numFmtId="0" fontId="16" fillId="0" borderId="0" applyNumberFormat="0" applyBorder="0" applyAlignment="0" applyProtection="0"/>
    <xf numFmtId="0" fontId="18" fillId="0" borderId="0" applyNumberFormat="0" applyBorder="0" applyAlignment="0" applyProtection="0"/>
    <xf numFmtId="0" fontId="20" fillId="0" borderId="0" applyNumberFormat="0" applyFill="0" applyBorder="0" applyAlignment="0" applyProtection="0"/>
  </cellStyleXfs>
  <cellXfs count="124">
    <xf numFmtId="0" fontId="0" fillId="0" borderId="0" xfId="0"/>
    <xf numFmtId="0" fontId="0" fillId="2" borderId="0" xfId="0" applyFill="1"/>
    <xf numFmtId="0" fontId="0" fillId="2" borderId="3" xfId="0" applyFill="1" applyBorder="1"/>
    <xf numFmtId="0" fontId="2" fillId="2" borderId="0" xfId="0" applyFont="1" applyFill="1"/>
    <xf numFmtId="0" fontId="7" fillId="5" borderId="0" xfId="3" applyFont="1" applyFill="1" applyAlignment="1">
      <alignment horizontal="left" vertical="center"/>
    </xf>
    <xf numFmtId="0" fontId="4" fillId="3" borderId="0" xfId="2" applyFill="1" applyAlignment="1">
      <alignment horizontal="left" vertical="center"/>
    </xf>
    <xf numFmtId="0" fontId="4" fillId="4" borderId="0" xfId="2" applyFill="1" applyAlignment="1">
      <alignment horizontal="left" vertical="center"/>
    </xf>
    <xf numFmtId="0" fontId="4" fillId="2" borderId="0" xfId="2" applyFill="1" applyAlignment="1">
      <alignment horizontal="left" vertical="center"/>
    </xf>
    <xf numFmtId="0" fontId="9" fillId="2" borderId="0" xfId="2" applyFont="1" applyFill="1" applyAlignment="1">
      <alignment horizontal="left" vertical="center"/>
    </xf>
    <xf numFmtId="0" fontId="6" fillId="2" borderId="3" xfId="2" applyFont="1" applyFill="1" applyBorder="1" applyAlignment="1">
      <alignment horizontal="left" vertical="center"/>
    </xf>
    <xf numFmtId="0" fontId="5" fillId="2" borderId="3" xfId="2" applyFont="1" applyFill="1" applyBorder="1" applyAlignment="1">
      <alignment horizontal="left" vertical="center"/>
    </xf>
    <xf numFmtId="0" fontId="4" fillId="2" borderId="0" xfId="2" applyFill="1" applyAlignment="1">
      <alignment horizontal="left" vertical="center" wrapText="1"/>
    </xf>
    <xf numFmtId="0" fontId="6" fillId="2" borderId="3" xfId="2" applyFont="1" applyFill="1" applyBorder="1" applyAlignment="1">
      <alignment horizontal="left" vertical="center" wrapText="1"/>
    </xf>
    <xf numFmtId="17" fontId="0" fillId="2" borderId="0" xfId="0" applyNumberFormat="1" applyFill="1"/>
    <xf numFmtId="3" fontId="0" fillId="2" borderId="0" xfId="0" applyNumberFormat="1" applyFill="1"/>
    <xf numFmtId="9" fontId="0" fillId="2" borderId="0" xfId="0" applyNumberFormat="1" applyFill="1"/>
    <xf numFmtId="10" fontId="0" fillId="2" borderId="0" xfId="0" applyNumberFormat="1" applyFill="1"/>
    <xf numFmtId="0" fontId="3" fillId="6" borderId="12" xfId="0" applyFont="1" applyFill="1" applyBorder="1"/>
    <xf numFmtId="0" fontId="3" fillId="6" borderId="14" xfId="0" applyFont="1" applyFill="1" applyBorder="1" applyAlignment="1">
      <alignment horizontal="center"/>
    </xf>
    <xf numFmtId="0" fontId="3" fillId="6" borderId="13" xfId="0" applyFont="1" applyFill="1" applyBorder="1" applyAlignment="1">
      <alignment horizontal="center"/>
    </xf>
    <xf numFmtId="0" fontId="3" fillId="6" borderId="12" xfId="0" applyFont="1" applyFill="1" applyBorder="1" applyAlignment="1">
      <alignment horizontal="center"/>
    </xf>
    <xf numFmtId="0" fontId="0" fillId="0" borderId="8" xfId="0" applyBorder="1" applyAlignment="1">
      <alignment horizontal="left" vertical="center" wrapText="1"/>
    </xf>
    <xf numFmtId="9" fontId="0" fillId="0" borderId="8" xfId="0" applyNumberFormat="1" applyBorder="1" applyAlignment="1">
      <alignment horizontal="right" vertical="center"/>
    </xf>
    <xf numFmtId="9" fontId="0" fillId="0" borderId="0" xfId="0" applyNumberFormat="1" applyAlignment="1">
      <alignment horizontal="right" vertical="center"/>
    </xf>
    <xf numFmtId="9" fontId="0" fillId="0" borderId="9" xfId="0" applyNumberFormat="1" applyBorder="1" applyAlignment="1">
      <alignment horizontal="right" vertical="center"/>
    </xf>
    <xf numFmtId="0" fontId="0" fillId="0" borderId="10" xfId="0" applyBorder="1" applyAlignment="1">
      <alignment horizontal="left" vertical="center" wrapText="1"/>
    </xf>
    <xf numFmtId="9" fontId="0" fillId="0" borderId="10" xfId="0" applyNumberFormat="1" applyBorder="1" applyAlignment="1">
      <alignment horizontal="right" vertical="center"/>
    </xf>
    <xf numFmtId="9" fontId="0" fillId="0" borderId="3" xfId="0" applyNumberFormat="1" applyBorder="1" applyAlignment="1">
      <alignment horizontal="right" vertical="center"/>
    </xf>
    <xf numFmtId="0" fontId="0" fillId="0" borderId="3" xfId="0" applyBorder="1" applyAlignment="1">
      <alignment horizontal="right" vertical="center"/>
    </xf>
    <xf numFmtId="9" fontId="0" fillId="0" borderId="11" xfId="0" applyNumberFormat="1" applyBorder="1" applyAlignment="1">
      <alignment horizontal="right" vertical="center"/>
    </xf>
    <xf numFmtId="0" fontId="0" fillId="0" borderId="5" xfId="0" applyBorder="1" applyAlignment="1">
      <alignment horizontal="left" vertical="center" wrapText="1"/>
    </xf>
    <xf numFmtId="9" fontId="0" fillId="0" borderId="6" xfId="0" applyNumberFormat="1" applyBorder="1" applyAlignment="1">
      <alignment horizontal="right" vertical="center"/>
    </xf>
    <xf numFmtId="164" fontId="0" fillId="0" borderId="6" xfId="0" applyNumberFormat="1" applyBorder="1" applyAlignment="1">
      <alignment horizontal="right" vertical="center"/>
    </xf>
    <xf numFmtId="9" fontId="0" fillId="0" borderId="7" xfId="0" applyNumberFormat="1" applyBorder="1" applyAlignment="1">
      <alignment horizontal="right" vertical="center"/>
    </xf>
    <xf numFmtId="164" fontId="0" fillId="0" borderId="9" xfId="0" applyNumberFormat="1" applyBorder="1" applyAlignment="1">
      <alignment horizontal="right" vertical="center"/>
    </xf>
    <xf numFmtId="9" fontId="0" fillId="0" borderId="5" xfId="0" applyNumberFormat="1" applyBorder="1" applyAlignment="1">
      <alignment horizontal="right" vertical="center"/>
    </xf>
    <xf numFmtId="164" fontId="0" fillId="0" borderId="8" xfId="0" applyNumberFormat="1" applyBorder="1" applyAlignment="1">
      <alignment horizontal="right" vertical="center"/>
    </xf>
    <xf numFmtId="164" fontId="0" fillId="0" borderId="7" xfId="0" applyNumberFormat="1" applyBorder="1" applyAlignment="1">
      <alignment horizontal="right" vertical="center"/>
    </xf>
    <xf numFmtId="0" fontId="3" fillId="6" borderId="12"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13" xfId="0" applyFont="1" applyFill="1" applyBorder="1" applyAlignment="1">
      <alignment horizontal="center" vertical="center"/>
    </xf>
    <xf numFmtId="0" fontId="3" fillId="6" borderId="12"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3" xfId="0" applyFont="1" applyFill="1" applyBorder="1" applyAlignment="1">
      <alignment horizontal="center" vertical="center" wrapText="1"/>
    </xf>
    <xf numFmtId="3" fontId="0" fillId="0" borderId="5" xfId="0" applyNumberFormat="1" applyBorder="1" applyAlignment="1">
      <alignment horizontal="right" vertical="center"/>
    </xf>
    <xf numFmtId="3" fontId="0" fillId="0" borderId="8" xfId="0" applyNumberFormat="1" applyBorder="1" applyAlignment="1">
      <alignment horizontal="right" vertical="center"/>
    </xf>
    <xf numFmtId="3" fontId="0" fillId="0" borderId="10" xfId="0" applyNumberFormat="1" applyBorder="1" applyAlignment="1">
      <alignment horizontal="right" vertical="center"/>
    </xf>
    <xf numFmtId="164" fontId="0" fillId="0" borderId="11" xfId="0" applyNumberFormat="1" applyBorder="1" applyAlignment="1">
      <alignment horizontal="right" vertical="center"/>
    </xf>
    <xf numFmtId="0" fontId="3" fillId="6" borderId="10" xfId="0" applyFont="1" applyFill="1" applyBorder="1"/>
    <xf numFmtId="0" fontId="3" fillId="6" borderId="10"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5" xfId="0" applyFont="1" applyFill="1" applyBorder="1"/>
    <xf numFmtId="0" fontId="0" fillId="0" borderId="8" xfId="0" applyBorder="1"/>
    <xf numFmtId="9" fontId="0" fillId="0" borderId="0" xfId="1" applyFont="1" applyFill="1" applyBorder="1"/>
    <xf numFmtId="9" fontId="0" fillId="0" borderId="9" xfId="1" applyFont="1" applyFill="1" applyBorder="1"/>
    <xf numFmtId="0" fontId="0" fillId="0" borderId="10" xfId="0" applyBorder="1"/>
    <xf numFmtId="0" fontId="0" fillId="0" borderId="3" xfId="0" applyBorder="1"/>
    <xf numFmtId="9" fontId="0" fillId="0" borderId="3" xfId="1" applyFont="1" applyFill="1" applyBorder="1"/>
    <xf numFmtId="9" fontId="0" fillId="0" borderId="11" xfId="1" applyFont="1" applyFill="1" applyBorder="1"/>
    <xf numFmtId="164" fontId="0" fillId="0" borderId="0" xfId="1" applyNumberFormat="1" applyFont="1" applyFill="1" applyBorder="1"/>
    <xf numFmtId="164" fontId="0" fillId="0" borderId="9" xfId="1" applyNumberFormat="1" applyFont="1" applyFill="1" applyBorder="1"/>
    <xf numFmtId="164" fontId="0" fillId="0" borderId="3" xfId="1" applyNumberFormat="1" applyFont="1" applyFill="1" applyBorder="1"/>
    <xf numFmtId="164" fontId="0" fillId="0" borderId="11" xfId="1" applyNumberFormat="1" applyFont="1" applyFill="1" applyBorder="1"/>
    <xf numFmtId="0" fontId="3" fillId="6" borderId="8" xfId="0" applyFont="1" applyFill="1" applyBorder="1" applyAlignment="1">
      <alignment horizontal="center"/>
    </xf>
    <xf numFmtId="0" fontId="3" fillId="6" borderId="10" xfId="0" applyFont="1" applyFill="1" applyBorder="1" applyAlignment="1">
      <alignment horizontal="center"/>
    </xf>
    <xf numFmtId="0" fontId="3" fillId="6" borderId="8" xfId="0" applyFont="1" applyFill="1" applyBorder="1" applyAlignment="1">
      <alignment horizontal="centerContinuous" vertical="center"/>
    </xf>
    <xf numFmtId="0" fontId="3" fillId="6" borderId="0" xfId="0" applyFont="1" applyFill="1" applyAlignment="1">
      <alignment horizontal="centerContinuous" vertical="center"/>
    </xf>
    <xf numFmtId="0" fontId="3" fillId="6" borderId="9" xfId="0" applyFont="1" applyFill="1" applyBorder="1" applyAlignment="1">
      <alignment horizontal="centerContinuous" vertical="center"/>
    </xf>
    <xf numFmtId="0" fontId="3" fillId="6" borderId="5" xfId="0" applyFont="1" applyFill="1" applyBorder="1" applyAlignment="1">
      <alignment horizontal="centerContinuous" vertical="center"/>
    </xf>
    <xf numFmtId="0" fontId="3" fillId="6" borderId="6" xfId="0" applyFont="1" applyFill="1" applyBorder="1" applyAlignment="1">
      <alignment horizontal="centerContinuous" vertical="center"/>
    </xf>
    <xf numFmtId="0" fontId="3" fillId="6" borderId="7" xfId="0" applyFont="1" applyFill="1" applyBorder="1" applyAlignment="1">
      <alignment horizontal="centerContinuous" vertical="center"/>
    </xf>
    <xf numFmtId="3" fontId="0" fillId="0" borderId="8" xfId="0" applyNumberFormat="1" applyBorder="1"/>
    <xf numFmtId="3" fontId="0" fillId="0" borderId="0" xfId="0" applyNumberFormat="1"/>
    <xf numFmtId="3" fontId="0" fillId="0" borderId="10" xfId="0" applyNumberFormat="1" applyBorder="1"/>
    <xf numFmtId="3" fontId="0" fillId="0" borderId="3" xfId="0" applyNumberFormat="1" applyBorder="1"/>
    <xf numFmtId="0" fontId="3" fillId="6" borderId="5" xfId="0" applyFont="1" applyFill="1" applyBorder="1" applyAlignment="1">
      <alignment horizontal="centerContinuous" vertical="center" wrapText="1"/>
    </xf>
    <xf numFmtId="0" fontId="3" fillId="6" borderId="6" xfId="0" applyFont="1" applyFill="1" applyBorder="1" applyAlignment="1">
      <alignment horizontal="centerContinuous" vertical="center" wrapText="1"/>
    </xf>
    <xf numFmtId="0" fontId="3" fillId="6" borderId="7" xfId="0" applyFont="1" applyFill="1" applyBorder="1" applyAlignment="1">
      <alignment horizontal="centerContinuous" vertical="center" wrapText="1"/>
    </xf>
    <xf numFmtId="0" fontId="3" fillId="6" borderId="12" xfId="0" applyFont="1" applyFill="1" applyBorder="1" applyAlignment="1">
      <alignment vertical="center"/>
    </xf>
    <xf numFmtId="164" fontId="0" fillId="0" borderId="7" xfId="1" applyNumberFormat="1" applyFont="1" applyFill="1" applyBorder="1" applyAlignment="1">
      <alignment horizontal="right" vertical="center"/>
    </xf>
    <xf numFmtId="164" fontId="0" fillId="0" borderId="9" xfId="1" applyNumberFormat="1" applyFont="1" applyFill="1" applyBorder="1" applyAlignment="1">
      <alignment horizontal="right" vertical="center"/>
    </xf>
    <xf numFmtId="164" fontId="0" fillId="0" borderId="11" xfId="1" applyNumberFormat="1" applyFont="1" applyFill="1" applyBorder="1" applyAlignment="1">
      <alignment horizontal="right" vertical="center"/>
    </xf>
    <xf numFmtId="0" fontId="3" fillId="6" borderId="1" xfId="0" applyFont="1" applyFill="1" applyBorder="1" applyAlignment="1">
      <alignment horizontal="center" vertical="center" wrapText="1"/>
    </xf>
    <xf numFmtId="165" fontId="0" fillId="0" borderId="4" xfId="0" applyNumberFormat="1" applyBorder="1" applyAlignment="1">
      <alignment horizontal="right" vertical="center"/>
    </xf>
    <xf numFmtId="165" fontId="0" fillId="0" borderId="2" xfId="0" applyNumberFormat="1" applyBorder="1" applyAlignment="1">
      <alignment horizontal="right" vertical="center"/>
    </xf>
    <xf numFmtId="165" fontId="0" fillId="0" borderId="7" xfId="1" applyNumberFormat="1" applyFont="1" applyFill="1" applyBorder="1" applyAlignment="1">
      <alignment horizontal="right" vertical="center"/>
    </xf>
    <xf numFmtId="165" fontId="0" fillId="0" borderId="11" xfId="1" applyNumberFormat="1" applyFont="1" applyFill="1" applyBorder="1" applyAlignment="1">
      <alignment horizontal="right" vertical="center"/>
    </xf>
    <xf numFmtId="3" fontId="0" fillId="0" borderId="3" xfId="0" applyNumberFormat="1" applyBorder="1" applyAlignment="1">
      <alignment horizontal="right" vertical="center"/>
    </xf>
    <xf numFmtId="0" fontId="3" fillId="6" borderId="12" xfId="0" applyFont="1" applyFill="1" applyBorder="1" applyAlignment="1">
      <alignment horizontal="centerContinuous" vertical="center"/>
    </xf>
    <xf numFmtId="0" fontId="3" fillId="6" borderId="14" xfId="0" applyFont="1" applyFill="1" applyBorder="1" applyAlignment="1">
      <alignment horizontal="centerContinuous" vertical="center"/>
    </xf>
    <xf numFmtId="0" fontId="3" fillId="6" borderId="13" xfId="0" applyFont="1" applyFill="1" applyBorder="1" applyAlignment="1">
      <alignment horizontal="centerContinuous" vertical="center"/>
    </xf>
    <xf numFmtId="3" fontId="0" fillId="0" borderId="16" xfId="0" applyNumberFormat="1" applyBorder="1" applyAlignment="1">
      <alignment horizontal="right" vertical="center"/>
    </xf>
    <xf numFmtId="164" fontId="0" fillId="0" borderId="0" xfId="0" applyNumberFormat="1" applyAlignment="1">
      <alignment horizontal="right" vertical="center"/>
    </xf>
    <xf numFmtId="0" fontId="0" fillId="0" borderId="0" xfId="0" applyAlignment="1">
      <alignment horizontal="right" vertical="center"/>
    </xf>
    <xf numFmtId="9" fontId="0" fillId="0" borderId="0" xfId="1" applyFont="1" applyBorder="1" applyAlignment="1">
      <alignment horizontal="right" vertical="center"/>
    </xf>
    <xf numFmtId="0" fontId="4" fillId="2" borderId="15" xfId="4" applyFill="1" applyBorder="1"/>
    <xf numFmtId="0" fontId="4" fillId="2" borderId="0" xfId="4" applyFill="1"/>
    <xf numFmtId="0" fontId="12" fillId="2" borderId="0" xfId="5" applyFont="1" applyFill="1"/>
    <xf numFmtId="0" fontId="13" fillId="2" borderId="0" xfId="5" applyFont="1" applyFill="1"/>
    <xf numFmtId="0" fontId="6" fillId="2" borderId="0" xfId="4" applyFont="1" applyFill="1"/>
    <xf numFmtId="0" fontId="14" fillId="2" borderId="0" xfId="5" applyFont="1" applyFill="1"/>
    <xf numFmtId="0" fontId="6" fillId="2" borderId="0" xfId="5" applyFont="1" applyFill="1"/>
    <xf numFmtId="0" fontId="17" fillId="0" borderId="0" xfId="6" applyFont="1"/>
    <xf numFmtId="0" fontId="11" fillId="2" borderId="0" xfId="5" applyFill="1"/>
    <xf numFmtId="17" fontId="15" fillId="2" borderId="0" xfId="5" quotePrefix="1" applyNumberFormat="1" applyFont="1" applyFill="1" applyAlignment="1">
      <alignment horizontal="left"/>
    </xf>
    <xf numFmtId="164" fontId="0" fillId="0" borderId="5" xfId="0" applyNumberFormat="1" applyBorder="1" applyAlignment="1">
      <alignment horizontal="right" vertical="center"/>
    </xf>
    <xf numFmtId="164" fontId="0" fillId="0" borderId="10" xfId="0" applyNumberFormat="1" applyBorder="1" applyAlignment="1">
      <alignment horizontal="right" vertical="center"/>
    </xf>
    <xf numFmtId="0" fontId="0" fillId="0" borderId="8" xfId="0" applyBorder="1" applyAlignment="1">
      <alignment horizontal="left"/>
    </xf>
    <xf numFmtId="0" fontId="0" fillId="0" borderId="10" xfId="0" applyBorder="1" applyAlignment="1">
      <alignment horizontal="left"/>
    </xf>
    <xf numFmtId="0" fontId="19" fillId="2" borderId="0" xfId="2" applyFont="1" applyFill="1" applyAlignment="1">
      <alignment horizontal="left" vertical="center"/>
    </xf>
    <xf numFmtId="0" fontId="21" fillId="2" borderId="0" xfId="8" applyFont="1" applyFill="1"/>
    <xf numFmtId="0" fontId="22" fillId="2" borderId="0" xfId="0" applyFont="1" applyFill="1"/>
    <xf numFmtId="3" fontId="0" fillId="0" borderId="6" xfId="0" applyNumberFormat="1" applyBorder="1" applyAlignment="1">
      <alignment horizontal="right" vertical="center"/>
    </xf>
    <xf numFmtId="3" fontId="0" fillId="0" borderId="0" xfId="0" applyNumberFormat="1" applyAlignment="1">
      <alignment horizontal="right" vertical="center"/>
    </xf>
    <xf numFmtId="3" fontId="0" fillId="0" borderId="4" xfId="0" applyNumberFormat="1" applyBorder="1" applyAlignment="1">
      <alignment horizontal="right" vertical="center"/>
    </xf>
    <xf numFmtId="3" fontId="0" fillId="0" borderId="2" xfId="0" applyNumberFormat="1" applyBorder="1" applyAlignment="1">
      <alignment horizontal="right" vertical="center"/>
    </xf>
    <xf numFmtId="0" fontId="23" fillId="2" borderId="0" xfId="2" applyFont="1" applyFill="1" applyAlignment="1">
      <alignment horizontal="left" vertical="center"/>
    </xf>
    <xf numFmtId="0" fontId="2" fillId="0" borderId="5" xfId="0" applyFont="1" applyBorder="1" applyAlignment="1">
      <alignment horizontal="left" vertical="center" wrapText="1"/>
    </xf>
    <xf numFmtId="3" fontId="2" fillId="0" borderId="5" xfId="0" applyNumberFormat="1" applyFont="1" applyBorder="1" applyAlignment="1">
      <alignment horizontal="right" vertical="center"/>
    </xf>
    <xf numFmtId="164" fontId="2" fillId="0" borderId="7" xfId="0" applyNumberFormat="1" applyFont="1" applyBorder="1" applyAlignment="1">
      <alignment horizontal="right" vertical="center"/>
    </xf>
    <xf numFmtId="0" fontId="0" fillId="0" borderId="11" xfId="0" applyBorder="1"/>
    <xf numFmtId="0" fontId="24" fillId="2" borderId="0" xfId="0" applyFont="1" applyFill="1"/>
    <xf numFmtId="0" fontId="17" fillId="2" borderId="0" xfId="8" applyFont="1" applyFill="1"/>
  </cellXfs>
  <cellStyles count="9">
    <cellStyle name="Hyperlink" xfId="8" builtinId="8"/>
    <cellStyle name="Hyperlink 2" xfId="6" xr:uid="{C94EFF52-F028-4302-89C7-76C4270BB9AE}"/>
    <cellStyle name="Hyperlink 2 2" xfId="7" xr:uid="{26EA78CE-9662-42AE-A768-BF33708A8A27}"/>
    <cellStyle name="Normal" xfId="0" builtinId="0"/>
    <cellStyle name="Normal 2" xfId="2" xr:uid="{0FC0F6B2-7681-4BE7-A4EC-C5D1543B0AE5}"/>
    <cellStyle name="Normal 2 2" xfId="4" xr:uid="{E9517F52-662D-4158-BB32-4923FA3BD7C6}"/>
    <cellStyle name="Normal 3" xfId="3" xr:uid="{9AD04471-4784-4BC5-B537-26B22EDB8D76}"/>
    <cellStyle name="Normal 4" xfId="5" xr:uid="{90859219-CFB4-4E8A-81CB-41AD30F3730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2</xdr:col>
      <xdr:colOff>222052</xdr:colOff>
      <xdr:row>21</xdr:row>
      <xdr:rowOff>26503</xdr:rowOff>
    </xdr:to>
    <xdr:pic>
      <xdr:nvPicPr>
        <xdr:cNvPr id="2" name="Picture 1">
          <a:extLst>
            <a:ext uri="{FF2B5EF4-FFF2-40B4-BE49-F238E27FC236}">
              <a16:creationId xmlns:a16="http://schemas.microsoft.com/office/drawing/2014/main" id="{90DF4DBB-9511-49DA-8F46-B3B184DE2BD2}"/>
            </a:ext>
          </a:extLst>
        </xdr:cNvPr>
        <xdr:cNvPicPr>
          <a:picLocks noChangeAspect="1"/>
        </xdr:cNvPicPr>
      </xdr:nvPicPr>
      <xdr:blipFill>
        <a:blip xmlns:r="http://schemas.openxmlformats.org/officeDocument/2006/relationships" r:embed="rId1"/>
        <a:srcRect/>
        <a:stretch>
          <a:fillRect/>
        </a:stretch>
      </xdr:blipFill>
      <xdr:spPr>
        <a:xfrm>
          <a:off x="304800" y="2047875"/>
          <a:ext cx="1422202" cy="2132647"/>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8</xdr:row>
      <xdr:rowOff>0</xdr:rowOff>
    </xdr:from>
    <xdr:to>
      <xdr:col>8</xdr:col>
      <xdr:colOff>481853</xdr:colOff>
      <xdr:row>12</xdr:row>
      <xdr:rowOff>33618</xdr:rowOff>
    </xdr:to>
    <xdr:sp macro="" textlink="">
      <xdr:nvSpPr>
        <xdr:cNvPr id="3" name="TextBox 2">
          <a:extLst>
            <a:ext uri="{FF2B5EF4-FFF2-40B4-BE49-F238E27FC236}">
              <a16:creationId xmlns:a16="http://schemas.microsoft.com/office/drawing/2014/main" id="{66A498D8-79C1-4428-A477-72BC9EDE1E38}"/>
            </a:ext>
          </a:extLst>
        </xdr:cNvPr>
        <xdr:cNvSpPr txBox="1"/>
      </xdr:nvSpPr>
      <xdr:spPr>
        <a:xfrm>
          <a:off x="358588" y="1624853"/>
          <a:ext cx="7552765" cy="79561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Notes</a:t>
          </a:r>
        </a:p>
        <a:p>
          <a:endParaRPr lang="en-GB" sz="1100" b="0">
            <a:latin typeface="Arial" panose="020B0604020202020204" pitchFamily="34" charset="0"/>
            <a:cs typeface="Arial" panose="020B0604020202020204" pitchFamily="34" charset="0"/>
          </a:endParaRPr>
        </a:p>
        <a:p>
          <a:r>
            <a:rPr lang="en-GB" sz="1100" b="0">
              <a:latin typeface="Arial" panose="020B0604020202020204" pitchFamily="34" charset="0"/>
              <a:cs typeface="Arial" panose="020B0604020202020204" pitchFamily="34" charset="0"/>
            </a:rPr>
            <a:t>This table shows the proportion of filled posts which</a:t>
          </a:r>
          <a:r>
            <a:rPr lang="en-GB" sz="1100" b="0" baseline="0">
              <a:latin typeface="Arial" panose="020B0604020202020204" pitchFamily="34" charset="0"/>
              <a:cs typeface="Arial" panose="020B0604020202020204" pitchFamily="34" charset="0"/>
            </a:rPr>
            <a:t> derived their gender breakdown using each stage of the process shown in Figure 12 of the methodology document.</a:t>
          </a:r>
        </a:p>
        <a:p>
          <a:endParaRPr lang="en-GB" sz="1100" b="0" baseline="0">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313765</xdr:colOff>
      <xdr:row>14</xdr:row>
      <xdr:rowOff>179294</xdr:rowOff>
    </xdr:to>
    <xdr:sp macro="" textlink="">
      <xdr:nvSpPr>
        <xdr:cNvPr id="2" name="TextBox 1">
          <a:extLst>
            <a:ext uri="{FF2B5EF4-FFF2-40B4-BE49-F238E27FC236}">
              <a16:creationId xmlns:a16="http://schemas.microsoft.com/office/drawing/2014/main" id="{279948D8-915A-4F94-A63F-14F33FB650D8}"/>
            </a:ext>
          </a:extLst>
        </xdr:cNvPr>
        <xdr:cNvSpPr txBox="1"/>
      </xdr:nvSpPr>
      <xdr:spPr>
        <a:xfrm>
          <a:off x="358588" y="1624853"/>
          <a:ext cx="7552765" cy="113179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Notes</a:t>
          </a:r>
        </a:p>
        <a:p>
          <a:endParaRPr lang="en-GB" sz="1100" b="0">
            <a:latin typeface="Arial" panose="020B0604020202020204" pitchFamily="34" charset="0"/>
            <a:cs typeface="Arial" panose="020B0604020202020204" pitchFamily="34" charset="0"/>
          </a:endParaRPr>
        </a:p>
        <a:p>
          <a:r>
            <a:rPr lang="en-GB" sz="1100" b="0">
              <a:latin typeface="Arial" panose="020B0604020202020204" pitchFamily="34" charset="0"/>
              <a:cs typeface="Arial" panose="020B0604020202020204" pitchFamily="34" charset="0"/>
            </a:rPr>
            <a:t>This table shows the</a:t>
          </a:r>
          <a:r>
            <a:rPr lang="en-GB" sz="1100" b="0" baseline="0">
              <a:latin typeface="Arial" panose="020B0604020202020204" pitchFamily="34" charset="0"/>
              <a:cs typeface="Arial" panose="020B0604020202020204" pitchFamily="34" charset="0"/>
            </a:rPr>
            <a:t> percentage of employees in ASC-WDS that have a known starters, leavers or vacant posts value and percentage that remain after data quality filtering.</a:t>
          </a:r>
        </a:p>
        <a:p>
          <a:endParaRPr lang="en-GB" sz="1100" b="0" baseline="0">
            <a:latin typeface="Arial" panose="020B0604020202020204" pitchFamily="34" charset="0"/>
            <a:cs typeface="Arial" panose="020B0604020202020204" pitchFamily="34" charset="0"/>
          </a:endParaRPr>
        </a:p>
        <a:p>
          <a:r>
            <a:rPr lang="en-GB" sz="1100" b="0" baseline="0">
              <a:latin typeface="Arial" panose="020B0604020202020204" pitchFamily="34" charset="0"/>
              <a:cs typeface="Arial" panose="020B0604020202020204" pitchFamily="34" charset="0"/>
            </a:rPr>
            <a:t>The amount of local authority employee data retained is much higher as these are checked on submission, but independent sector is checked at the point of analysis.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8</xdr:row>
      <xdr:rowOff>0</xdr:rowOff>
    </xdr:from>
    <xdr:to>
      <xdr:col>9</xdr:col>
      <xdr:colOff>459441</xdr:colOff>
      <xdr:row>13</xdr:row>
      <xdr:rowOff>0</xdr:rowOff>
    </xdr:to>
    <xdr:sp macro="" textlink="">
      <xdr:nvSpPr>
        <xdr:cNvPr id="3" name="TextBox 2">
          <a:extLst>
            <a:ext uri="{FF2B5EF4-FFF2-40B4-BE49-F238E27FC236}">
              <a16:creationId xmlns:a16="http://schemas.microsoft.com/office/drawing/2014/main" id="{B5020D0E-897E-4439-86FC-BF34F25E1DF9}"/>
            </a:ext>
          </a:extLst>
        </xdr:cNvPr>
        <xdr:cNvSpPr txBox="1"/>
      </xdr:nvSpPr>
      <xdr:spPr>
        <a:xfrm>
          <a:off x="358588" y="1624853"/>
          <a:ext cx="7552765" cy="9525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Notes</a:t>
          </a:r>
        </a:p>
        <a:p>
          <a:endParaRPr lang="en-GB" sz="1100" b="0">
            <a:latin typeface="Arial" panose="020B0604020202020204" pitchFamily="34" charset="0"/>
            <a:cs typeface="Arial" panose="020B0604020202020204" pitchFamily="34" charset="0"/>
          </a:endParaRPr>
        </a:p>
        <a:p>
          <a:r>
            <a:rPr lang="en-GB" sz="1100" b="0">
              <a:latin typeface="Arial" panose="020B0604020202020204" pitchFamily="34" charset="0"/>
              <a:cs typeface="Arial" panose="020B0604020202020204" pitchFamily="34" charset="0"/>
            </a:rPr>
            <a:t>This table shows the ASC-WDS</a:t>
          </a:r>
          <a:r>
            <a:rPr lang="en-GB" sz="1100" b="0" baseline="0">
              <a:latin typeface="Arial" panose="020B0604020202020204" pitchFamily="34" charset="0"/>
              <a:cs typeface="Arial" panose="020B0604020202020204" pitchFamily="34" charset="0"/>
            </a:rPr>
            <a:t> coverage percentage of local authorities and the independent sector, the ADASS Spring Survey coverage of local authorities, and the coverage of individual employers and their personal assistants by Skills for Care survey.</a:t>
          </a:r>
        </a:p>
        <a:p>
          <a:endParaRPr lang="en-GB" sz="1100" b="0" baseline="0">
            <a:latin typeface="Arial" panose="020B0604020202020204" pitchFamily="34" charset="0"/>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874059</xdr:colOff>
      <xdr:row>11</xdr:row>
      <xdr:rowOff>89647</xdr:rowOff>
    </xdr:to>
    <xdr:sp macro="" textlink="">
      <xdr:nvSpPr>
        <xdr:cNvPr id="2" name="TextBox 1">
          <a:extLst>
            <a:ext uri="{FF2B5EF4-FFF2-40B4-BE49-F238E27FC236}">
              <a16:creationId xmlns:a16="http://schemas.microsoft.com/office/drawing/2014/main" id="{6E88F511-4B6E-4112-A85E-3C880A36BCFE}"/>
            </a:ext>
          </a:extLst>
        </xdr:cNvPr>
        <xdr:cNvSpPr txBox="1"/>
      </xdr:nvSpPr>
      <xdr:spPr>
        <a:xfrm>
          <a:off x="358588" y="1624853"/>
          <a:ext cx="7552765" cy="66114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Notes</a:t>
          </a:r>
        </a:p>
        <a:p>
          <a:endParaRPr lang="en-GB" sz="1100" b="0">
            <a:latin typeface="Arial" panose="020B0604020202020204" pitchFamily="34" charset="0"/>
            <a:cs typeface="Arial" panose="020B0604020202020204" pitchFamily="34" charset="0"/>
          </a:endParaRPr>
        </a:p>
        <a:p>
          <a:r>
            <a:rPr lang="en-GB" sz="1100" b="0">
              <a:latin typeface="Arial" panose="020B0604020202020204" pitchFamily="34" charset="0"/>
              <a:cs typeface="Arial" panose="020B0604020202020204" pitchFamily="34" charset="0"/>
            </a:rPr>
            <a:t>This table shows the percentage</a:t>
          </a:r>
          <a:r>
            <a:rPr lang="en-GB" sz="1100" b="0" baseline="0">
              <a:latin typeface="Arial" panose="020B0604020202020204" pitchFamily="34" charset="0"/>
              <a:cs typeface="Arial" panose="020B0604020202020204" pitchFamily="34" charset="0"/>
            </a:rPr>
            <a:t> of worker records with a known value for gender, sickness and disability.</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7</xdr:col>
      <xdr:colOff>571509</xdr:colOff>
      <xdr:row>33</xdr:row>
      <xdr:rowOff>8855</xdr:rowOff>
    </xdr:to>
    <xdr:pic>
      <xdr:nvPicPr>
        <xdr:cNvPr id="4" name="Picture 3">
          <a:extLst>
            <a:ext uri="{FF2B5EF4-FFF2-40B4-BE49-F238E27FC236}">
              <a16:creationId xmlns:a16="http://schemas.microsoft.com/office/drawing/2014/main" id="{CBFD4FEF-11A5-6966-DEA5-4FBF6A25F841}"/>
            </a:ext>
          </a:extLst>
        </xdr:cNvPr>
        <xdr:cNvPicPr>
          <a:picLocks noChangeAspect="1"/>
        </xdr:cNvPicPr>
      </xdr:nvPicPr>
      <xdr:blipFill>
        <a:blip xmlns:r="http://schemas.openxmlformats.org/officeDocument/2006/relationships" r:embed="rId1"/>
        <a:stretch>
          <a:fillRect/>
        </a:stretch>
      </xdr:blipFill>
      <xdr:spPr>
        <a:xfrm>
          <a:off x="683559" y="2095500"/>
          <a:ext cx="6297714" cy="2877561"/>
        </a:xfrm>
        <a:prstGeom prst="rect">
          <a:avLst/>
        </a:prstGeom>
      </xdr:spPr>
    </xdr:pic>
    <xdr:clientData/>
  </xdr:twoCellAnchor>
  <xdr:twoCellAnchor editAs="oneCell">
    <xdr:from>
      <xdr:col>1</xdr:col>
      <xdr:colOff>0</xdr:colOff>
      <xdr:row>38</xdr:row>
      <xdr:rowOff>0</xdr:rowOff>
    </xdr:from>
    <xdr:to>
      <xdr:col>7</xdr:col>
      <xdr:colOff>571509</xdr:colOff>
      <xdr:row>54</xdr:row>
      <xdr:rowOff>8855</xdr:rowOff>
    </xdr:to>
    <xdr:pic>
      <xdr:nvPicPr>
        <xdr:cNvPr id="5" name="Picture 4">
          <a:extLst>
            <a:ext uri="{FF2B5EF4-FFF2-40B4-BE49-F238E27FC236}">
              <a16:creationId xmlns:a16="http://schemas.microsoft.com/office/drawing/2014/main" id="{674D8387-EB96-3ADF-480A-00EF64F3B196}"/>
            </a:ext>
          </a:extLst>
        </xdr:cNvPr>
        <xdr:cNvPicPr>
          <a:picLocks noChangeAspect="1"/>
        </xdr:cNvPicPr>
      </xdr:nvPicPr>
      <xdr:blipFill>
        <a:blip xmlns:r="http://schemas.openxmlformats.org/officeDocument/2006/relationships" r:embed="rId2"/>
        <a:stretch>
          <a:fillRect/>
        </a:stretch>
      </xdr:blipFill>
      <xdr:spPr>
        <a:xfrm>
          <a:off x="683559" y="5692588"/>
          <a:ext cx="6297714" cy="2877561"/>
        </a:xfrm>
        <a:prstGeom prst="rect">
          <a:avLst/>
        </a:prstGeom>
      </xdr:spPr>
    </xdr:pic>
    <xdr:clientData/>
  </xdr:twoCellAnchor>
  <xdr:twoCellAnchor>
    <xdr:from>
      <xdr:col>1</xdr:col>
      <xdr:colOff>0</xdr:colOff>
      <xdr:row>8</xdr:row>
      <xdr:rowOff>0</xdr:rowOff>
    </xdr:from>
    <xdr:to>
      <xdr:col>9</xdr:col>
      <xdr:colOff>459441</xdr:colOff>
      <xdr:row>12</xdr:row>
      <xdr:rowOff>89647</xdr:rowOff>
    </xdr:to>
    <xdr:sp macro="" textlink="">
      <xdr:nvSpPr>
        <xdr:cNvPr id="3" name="TextBox 2">
          <a:extLst>
            <a:ext uri="{FF2B5EF4-FFF2-40B4-BE49-F238E27FC236}">
              <a16:creationId xmlns:a16="http://schemas.microsoft.com/office/drawing/2014/main" id="{544D388F-DB27-47DB-994E-651E949DA947}"/>
            </a:ext>
          </a:extLst>
        </xdr:cNvPr>
        <xdr:cNvSpPr txBox="1"/>
      </xdr:nvSpPr>
      <xdr:spPr>
        <a:xfrm>
          <a:off x="358588" y="1546412"/>
          <a:ext cx="7552765" cy="80682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Notes</a:t>
          </a:r>
        </a:p>
        <a:p>
          <a:endParaRPr lang="en-GB" sz="1100" b="0">
            <a:latin typeface="Arial" panose="020B0604020202020204" pitchFamily="34" charset="0"/>
            <a:cs typeface="Arial" panose="020B0604020202020204" pitchFamily="34" charset="0"/>
          </a:endParaRPr>
        </a:p>
        <a:p>
          <a:r>
            <a:rPr lang="en-GB" sz="1100" b="0">
              <a:latin typeface="Arial" panose="020B0604020202020204" pitchFamily="34" charset="0"/>
              <a:cs typeface="Arial" panose="020B0604020202020204" pitchFamily="34" charset="0"/>
            </a:rPr>
            <a:t>These charts</a:t>
          </a:r>
          <a:r>
            <a:rPr lang="en-GB" sz="1100" b="0" baseline="0">
              <a:latin typeface="Arial" panose="020B0604020202020204" pitchFamily="34" charset="0"/>
              <a:cs typeface="Arial" panose="020B0604020202020204" pitchFamily="34" charset="0"/>
            </a:rPr>
            <a:t> show the relationship between care home beds and filled posts. These measures show how beds is a good indicator of filled post at these services.</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7</xdr:col>
      <xdr:colOff>297165</xdr:colOff>
      <xdr:row>38</xdr:row>
      <xdr:rowOff>78132</xdr:rowOff>
    </xdr:to>
    <xdr:pic>
      <xdr:nvPicPr>
        <xdr:cNvPr id="6" name="Picture 5">
          <a:extLst>
            <a:ext uri="{FF2B5EF4-FFF2-40B4-BE49-F238E27FC236}">
              <a16:creationId xmlns:a16="http://schemas.microsoft.com/office/drawing/2014/main" id="{6B517F00-A94E-CDBE-1468-53FA6BAF24C8}"/>
            </a:ext>
          </a:extLst>
        </xdr:cNvPr>
        <xdr:cNvPicPr>
          <a:picLocks noChangeAspect="1"/>
        </xdr:cNvPicPr>
      </xdr:nvPicPr>
      <xdr:blipFill>
        <a:blip xmlns:r="http://schemas.openxmlformats.org/officeDocument/2006/relationships" r:embed="rId1"/>
        <a:stretch>
          <a:fillRect/>
        </a:stretch>
      </xdr:blipFill>
      <xdr:spPr>
        <a:xfrm>
          <a:off x="683559" y="2095500"/>
          <a:ext cx="6023370" cy="3664014"/>
        </a:xfrm>
        <a:prstGeom prst="rect">
          <a:avLst/>
        </a:prstGeom>
      </xdr:spPr>
    </xdr:pic>
    <xdr:clientData/>
  </xdr:twoCellAnchor>
  <xdr:twoCellAnchor editAs="oneCell">
    <xdr:from>
      <xdr:col>1</xdr:col>
      <xdr:colOff>0</xdr:colOff>
      <xdr:row>43</xdr:row>
      <xdr:rowOff>0</xdr:rowOff>
    </xdr:from>
    <xdr:to>
      <xdr:col>7</xdr:col>
      <xdr:colOff>297165</xdr:colOff>
      <xdr:row>63</xdr:row>
      <xdr:rowOff>72035</xdr:rowOff>
    </xdr:to>
    <xdr:pic>
      <xdr:nvPicPr>
        <xdr:cNvPr id="7" name="Picture 6">
          <a:extLst>
            <a:ext uri="{FF2B5EF4-FFF2-40B4-BE49-F238E27FC236}">
              <a16:creationId xmlns:a16="http://schemas.microsoft.com/office/drawing/2014/main" id="{A3F18FE5-587E-65F3-7761-4B03C9ED16A6}"/>
            </a:ext>
          </a:extLst>
        </xdr:cNvPr>
        <xdr:cNvPicPr>
          <a:picLocks noChangeAspect="1"/>
        </xdr:cNvPicPr>
      </xdr:nvPicPr>
      <xdr:blipFill>
        <a:blip xmlns:r="http://schemas.openxmlformats.org/officeDocument/2006/relationships" r:embed="rId2"/>
        <a:stretch>
          <a:fillRect/>
        </a:stretch>
      </xdr:blipFill>
      <xdr:spPr>
        <a:xfrm>
          <a:off x="683559" y="6409765"/>
          <a:ext cx="6023370" cy="3657917"/>
        </a:xfrm>
        <a:prstGeom prst="rect">
          <a:avLst/>
        </a:prstGeom>
      </xdr:spPr>
    </xdr:pic>
    <xdr:clientData/>
  </xdr:twoCellAnchor>
  <xdr:twoCellAnchor editAs="oneCell">
    <xdr:from>
      <xdr:col>1</xdr:col>
      <xdr:colOff>11206</xdr:colOff>
      <xdr:row>67</xdr:row>
      <xdr:rowOff>168089</xdr:rowOff>
    </xdr:from>
    <xdr:to>
      <xdr:col>7</xdr:col>
      <xdr:colOff>308371</xdr:colOff>
      <xdr:row>88</xdr:row>
      <xdr:rowOff>66926</xdr:rowOff>
    </xdr:to>
    <xdr:pic>
      <xdr:nvPicPr>
        <xdr:cNvPr id="10" name="Picture 9">
          <a:extLst>
            <a:ext uri="{FF2B5EF4-FFF2-40B4-BE49-F238E27FC236}">
              <a16:creationId xmlns:a16="http://schemas.microsoft.com/office/drawing/2014/main" id="{AFAF8A8E-48C9-4EFE-99A5-5C21AFB1E62D}"/>
            </a:ext>
          </a:extLst>
        </xdr:cNvPr>
        <xdr:cNvPicPr>
          <a:picLocks noChangeAspect="1"/>
        </xdr:cNvPicPr>
      </xdr:nvPicPr>
      <xdr:blipFill>
        <a:blip xmlns:r="http://schemas.openxmlformats.org/officeDocument/2006/relationships" r:embed="rId3"/>
        <a:stretch>
          <a:fillRect/>
        </a:stretch>
      </xdr:blipFill>
      <xdr:spPr>
        <a:xfrm>
          <a:off x="369794" y="11250707"/>
          <a:ext cx="6023371" cy="3664014"/>
        </a:xfrm>
        <a:prstGeom prst="rect">
          <a:avLst/>
        </a:prstGeom>
      </xdr:spPr>
    </xdr:pic>
    <xdr:clientData/>
  </xdr:twoCellAnchor>
  <xdr:twoCellAnchor>
    <xdr:from>
      <xdr:col>1</xdr:col>
      <xdr:colOff>0</xdr:colOff>
      <xdr:row>8</xdr:row>
      <xdr:rowOff>0</xdr:rowOff>
    </xdr:from>
    <xdr:to>
      <xdr:col>9</xdr:col>
      <xdr:colOff>459441</xdr:colOff>
      <xdr:row>13</xdr:row>
      <xdr:rowOff>44824</xdr:rowOff>
    </xdr:to>
    <xdr:sp macro="" textlink="">
      <xdr:nvSpPr>
        <xdr:cNvPr id="2" name="TextBox 1">
          <a:extLst>
            <a:ext uri="{FF2B5EF4-FFF2-40B4-BE49-F238E27FC236}">
              <a16:creationId xmlns:a16="http://schemas.microsoft.com/office/drawing/2014/main" id="{8B3B1068-60E7-4B77-9D76-B017468ED1DC}"/>
            </a:ext>
          </a:extLst>
        </xdr:cNvPr>
        <xdr:cNvSpPr txBox="1"/>
      </xdr:nvSpPr>
      <xdr:spPr>
        <a:xfrm>
          <a:off x="358588" y="1546412"/>
          <a:ext cx="7552765" cy="94129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Notes</a:t>
          </a:r>
        </a:p>
        <a:p>
          <a:endParaRPr lang="en-GB" sz="1100" b="0">
            <a:latin typeface="Arial" panose="020B0604020202020204" pitchFamily="34" charset="0"/>
            <a:cs typeface="Arial" panose="020B0604020202020204" pitchFamily="34" charset="0"/>
          </a:endParaRPr>
        </a:p>
        <a:p>
          <a:r>
            <a:rPr lang="en-GB" sz="1100" b="0">
              <a:latin typeface="Arial" panose="020B0604020202020204" pitchFamily="34" charset="0"/>
              <a:cs typeface="Arial" panose="020B0604020202020204" pitchFamily="34" charset="0"/>
            </a:rPr>
            <a:t>These charts show the correlation between Skills for Care's</a:t>
          </a:r>
          <a:r>
            <a:rPr lang="en-GB" sz="1100" b="0" baseline="0">
              <a:latin typeface="Arial" panose="020B0604020202020204" pitchFamily="34" charset="0"/>
              <a:cs typeface="Arial" panose="020B0604020202020204" pitchFamily="34" charset="0"/>
            </a:rPr>
            <a:t> estimate of filled posts and posts collected by the NHS Capacity Tracker at different service types. These measures are calculated independently of each other but give similar amounts.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8</xdr:row>
      <xdr:rowOff>0</xdr:rowOff>
    </xdr:from>
    <xdr:to>
      <xdr:col>6</xdr:col>
      <xdr:colOff>67235</xdr:colOff>
      <xdr:row>11</xdr:row>
      <xdr:rowOff>112059</xdr:rowOff>
    </xdr:to>
    <xdr:sp macro="" textlink="">
      <xdr:nvSpPr>
        <xdr:cNvPr id="2" name="TextBox 1">
          <a:extLst>
            <a:ext uri="{FF2B5EF4-FFF2-40B4-BE49-F238E27FC236}">
              <a16:creationId xmlns:a16="http://schemas.microsoft.com/office/drawing/2014/main" id="{ED990F1B-626E-4550-B9DF-89C3A7015335}"/>
            </a:ext>
          </a:extLst>
        </xdr:cNvPr>
        <xdr:cNvSpPr txBox="1"/>
      </xdr:nvSpPr>
      <xdr:spPr>
        <a:xfrm>
          <a:off x="358588" y="1546412"/>
          <a:ext cx="7552765" cy="64994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Notes</a:t>
          </a:r>
        </a:p>
        <a:p>
          <a:endParaRPr lang="en-GB" sz="1100" b="0">
            <a:latin typeface="Arial" panose="020B0604020202020204" pitchFamily="34" charset="0"/>
            <a:cs typeface="Arial" panose="020B0604020202020204" pitchFamily="34" charset="0"/>
          </a:endParaRPr>
        </a:p>
        <a:p>
          <a:r>
            <a:rPr lang="en-GB" sz="1100" b="0">
              <a:latin typeface="Arial" panose="020B0604020202020204" pitchFamily="34" charset="0"/>
              <a:cs typeface="Arial" panose="020B0604020202020204" pitchFamily="34" charset="0"/>
            </a:rPr>
            <a:t>These tables present potential sources of bias in the ASC-WDS dataset</a:t>
          </a:r>
          <a:r>
            <a:rPr lang="en-GB" sz="1100" b="0" baseline="0">
              <a:latin typeface="Arial" panose="020B0604020202020204" pitchFamily="34" charset="0"/>
              <a:cs typeface="Arial" panose="020B0604020202020204" pitchFamily="34" charset="0"/>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358587</xdr:colOff>
      <xdr:row>8</xdr:row>
      <xdr:rowOff>0</xdr:rowOff>
    </xdr:from>
    <xdr:to>
      <xdr:col>8</xdr:col>
      <xdr:colOff>11205</xdr:colOff>
      <xdr:row>12</xdr:row>
      <xdr:rowOff>156882</xdr:rowOff>
    </xdr:to>
    <xdr:sp macro="" textlink="">
      <xdr:nvSpPr>
        <xdr:cNvPr id="3" name="TextBox 2">
          <a:extLst>
            <a:ext uri="{FF2B5EF4-FFF2-40B4-BE49-F238E27FC236}">
              <a16:creationId xmlns:a16="http://schemas.microsoft.com/office/drawing/2014/main" id="{4083C226-9E7C-4E19-89F2-18902199EEEB}"/>
            </a:ext>
          </a:extLst>
        </xdr:cNvPr>
        <xdr:cNvSpPr txBox="1"/>
      </xdr:nvSpPr>
      <xdr:spPr>
        <a:xfrm>
          <a:off x="358587" y="1624853"/>
          <a:ext cx="7552765" cy="91888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Notes</a:t>
          </a:r>
        </a:p>
        <a:p>
          <a:endParaRPr lang="en-GB" sz="1100" b="0">
            <a:latin typeface="Arial" panose="020B0604020202020204" pitchFamily="34" charset="0"/>
            <a:cs typeface="Arial" panose="020B0604020202020204" pitchFamily="34" charset="0"/>
          </a:endParaRPr>
        </a:p>
        <a:p>
          <a:r>
            <a:rPr lang="en-GB" sz="1100" b="0">
              <a:latin typeface="Arial" panose="020B0604020202020204" pitchFamily="34" charset="0"/>
              <a:cs typeface="Arial" panose="020B0604020202020204" pitchFamily="34" charset="0"/>
            </a:rPr>
            <a:t>This table shows Skills</a:t>
          </a:r>
          <a:r>
            <a:rPr lang="en-GB" sz="1100" b="0" baseline="0">
              <a:latin typeface="Arial" panose="020B0604020202020204" pitchFamily="34" charset="0"/>
              <a:cs typeface="Arial" panose="020B0604020202020204" pitchFamily="34" charset="0"/>
            </a:rPr>
            <a:t> for Care's estimate of total posts in adult social care across England by sector.</a:t>
          </a:r>
        </a:p>
        <a:p>
          <a:endParaRPr lang="en-GB" sz="1100" b="0" baseline="0">
            <a:latin typeface="Arial" panose="020B0604020202020204" pitchFamily="34" charset="0"/>
            <a:cs typeface="Arial" panose="020B0604020202020204" pitchFamily="34" charset="0"/>
          </a:endParaRPr>
        </a:p>
        <a:p>
          <a:r>
            <a:rPr lang="en-GB" sz="1100" b="0" baseline="0">
              <a:latin typeface="Arial" panose="020B0604020202020204" pitchFamily="34" charset="0"/>
              <a:cs typeface="Arial" panose="020B0604020202020204" pitchFamily="34" charset="0"/>
            </a:rPr>
            <a:t>The majority of posts are in the independent sector CQC-regulated sector.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8</xdr:row>
      <xdr:rowOff>0</xdr:rowOff>
    </xdr:from>
    <xdr:to>
      <xdr:col>8</xdr:col>
      <xdr:colOff>100853</xdr:colOff>
      <xdr:row>12</xdr:row>
      <xdr:rowOff>168088</xdr:rowOff>
    </xdr:to>
    <xdr:sp macro="" textlink="">
      <xdr:nvSpPr>
        <xdr:cNvPr id="2" name="TextBox 1">
          <a:extLst>
            <a:ext uri="{FF2B5EF4-FFF2-40B4-BE49-F238E27FC236}">
              <a16:creationId xmlns:a16="http://schemas.microsoft.com/office/drawing/2014/main" id="{BC82629A-0130-4EC9-86AD-C0F54B58A98D}"/>
            </a:ext>
          </a:extLst>
        </xdr:cNvPr>
        <xdr:cNvSpPr txBox="1"/>
      </xdr:nvSpPr>
      <xdr:spPr>
        <a:xfrm>
          <a:off x="358588" y="1624853"/>
          <a:ext cx="7552765" cy="93008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Notes</a:t>
          </a:r>
        </a:p>
        <a:p>
          <a:endParaRPr lang="en-GB" sz="1100" b="0">
            <a:latin typeface="Arial" panose="020B0604020202020204" pitchFamily="34" charset="0"/>
            <a:cs typeface="Arial" panose="020B0604020202020204" pitchFamily="34" charset="0"/>
          </a:endParaRPr>
        </a:p>
        <a:p>
          <a:r>
            <a:rPr lang="en-GB" sz="1100" b="0">
              <a:latin typeface="Arial" panose="020B0604020202020204" pitchFamily="34" charset="0"/>
              <a:cs typeface="Arial" panose="020B0604020202020204" pitchFamily="34" charset="0"/>
            </a:rPr>
            <a:t>This table shows Skills</a:t>
          </a:r>
          <a:r>
            <a:rPr lang="en-GB" sz="1100" b="0" baseline="0">
              <a:latin typeface="Arial" panose="020B0604020202020204" pitchFamily="34" charset="0"/>
              <a:cs typeface="Arial" panose="020B0604020202020204" pitchFamily="34" charset="0"/>
            </a:rPr>
            <a:t> for Care's estimate of total posts in adult social care across England by service.</a:t>
          </a:r>
        </a:p>
        <a:p>
          <a:endParaRPr lang="en-GB" sz="1100" b="0" baseline="0">
            <a:latin typeface="Arial" panose="020B0604020202020204" pitchFamily="34" charset="0"/>
            <a:cs typeface="Arial" panose="020B0604020202020204" pitchFamily="34" charset="0"/>
          </a:endParaRPr>
        </a:p>
        <a:p>
          <a:r>
            <a:rPr lang="en-GB" sz="1100" b="0" baseline="0">
              <a:latin typeface="Arial" panose="020B0604020202020204" pitchFamily="34" charset="0"/>
              <a:cs typeface="Arial" panose="020B0604020202020204" pitchFamily="34" charset="0"/>
            </a:rPr>
            <a:t>The majority of posts are in residential and domiciliary services, with around the same proportion in each of these.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8</xdr:row>
      <xdr:rowOff>0</xdr:rowOff>
    </xdr:from>
    <xdr:to>
      <xdr:col>8</xdr:col>
      <xdr:colOff>100853</xdr:colOff>
      <xdr:row>16</xdr:row>
      <xdr:rowOff>179294</xdr:rowOff>
    </xdr:to>
    <xdr:sp macro="" textlink="">
      <xdr:nvSpPr>
        <xdr:cNvPr id="2" name="TextBox 1">
          <a:extLst>
            <a:ext uri="{FF2B5EF4-FFF2-40B4-BE49-F238E27FC236}">
              <a16:creationId xmlns:a16="http://schemas.microsoft.com/office/drawing/2014/main" id="{7185568F-AC57-49EA-BE03-4C9B7DAE47E8}"/>
            </a:ext>
          </a:extLst>
        </xdr:cNvPr>
        <xdr:cNvSpPr txBox="1"/>
      </xdr:nvSpPr>
      <xdr:spPr>
        <a:xfrm>
          <a:off x="358588" y="1624853"/>
          <a:ext cx="7552765" cy="113179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Notes</a:t>
          </a:r>
        </a:p>
        <a:p>
          <a:endParaRPr lang="en-GB" sz="1100" b="0">
            <a:latin typeface="Arial" panose="020B0604020202020204" pitchFamily="34" charset="0"/>
            <a:cs typeface="Arial" panose="020B0604020202020204" pitchFamily="34" charset="0"/>
          </a:endParaRPr>
        </a:p>
        <a:p>
          <a:r>
            <a:rPr lang="en-GB" sz="1100" b="0">
              <a:latin typeface="Arial" panose="020B0604020202020204" pitchFamily="34" charset="0"/>
              <a:cs typeface="Arial" panose="020B0604020202020204" pitchFamily="34" charset="0"/>
            </a:rPr>
            <a:t>This table shows Skills</a:t>
          </a:r>
          <a:r>
            <a:rPr lang="en-GB" sz="1100" b="0" baseline="0">
              <a:latin typeface="Arial" panose="020B0604020202020204" pitchFamily="34" charset="0"/>
              <a:cs typeface="Arial" panose="020B0604020202020204" pitchFamily="34" charset="0"/>
            </a:rPr>
            <a:t> for Care's estimate of filled posts, people, establishemnts and organisations in adult social care across England.</a:t>
          </a:r>
        </a:p>
        <a:p>
          <a:endParaRPr lang="en-GB" sz="1100" b="0" baseline="0">
            <a:latin typeface="Arial" panose="020B0604020202020204" pitchFamily="34" charset="0"/>
            <a:cs typeface="Arial" panose="020B0604020202020204" pitchFamily="34" charset="0"/>
          </a:endParaRPr>
        </a:p>
        <a:p>
          <a:r>
            <a:rPr lang="en-GB" sz="1100" b="0" baseline="0">
              <a:latin typeface="Arial" panose="020B0604020202020204" pitchFamily="34" charset="0"/>
              <a:cs typeface="Arial" panose="020B0604020202020204" pitchFamily="34" charset="0"/>
            </a:rPr>
            <a:t>A filled posts refers to any post (or job) employed by an adult social care organisation. A person may have more than one job, therefore the number of filled posts can be higher than the number of people working in the sector.</a:t>
          </a:r>
        </a:p>
        <a:p>
          <a:endParaRPr lang="en-GB" sz="1100" b="0" baseline="0">
            <a:latin typeface="Arial" panose="020B0604020202020204" pitchFamily="34" charset="0"/>
            <a:cs typeface="Arial" panose="020B0604020202020204" pitchFamily="34" charset="0"/>
          </a:endParaRPr>
        </a:p>
        <a:p>
          <a:r>
            <a:rPr lang="en-GB" sz="1100" b="0" baseline="0">
              <a:latin typeface="Arial" panose="020B0604020202020204" pitchFamily="34" charset="0"/>
              <a:cs typeface="Arial" panose="020B0604020202020204" pitchFamily="34" charset="0"/>
            </a:rPr>
            <a:t>Establishments are defined as individual workplace locations, or all local units of employment. For example, an individual care home. Some organisations will be made up of multiple establishments.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8</xdr:row>
      <xdr:rowOff>0</xdr:rowOff>
    </xdr:from>
    <xdr:to>
      <xdr:col>8</xdr:col>
      <xdr:colOff>212912</xdr:colOff>
      <xdr:row>13</xdr:row>
      <xdr:rowOff>0</xdr:rowOff>
    </xdr:to>
    <xdr:sp macro="" textlink="">
      <xdr:nvSpPr>
        <xdr:cNvPr id="2" name="TextBox 1">
          <a:extLst>
            <a:ext uri="{FF2B5EF4-FFF2-40B4-BE49-F238E27FC236}">
              <a16:creationId xmlns:a16="http://schemas.microsoft.com/office/drawing/2014/main" id="{5911C651-1DDD-4588-8F01-D84E65961CF1}"/>
            </a:ext>
          </a:extLst>
        </xdr:cNvPr>
        <xdr:cNvSpPr txBox="1"/>
      </xdr:nvSpPr>
      <xdr:spPr>
        <a:xfrm>
          <a:off x="358588" y="1624853"/>
          <a:ext cx="7552765" cy="89647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Notes</a:t>
          </a:r>
        </a:p>
        <a:p>
          <a:endParaRPr lang="en-GB" sz="1100" b="0">
            <a:latin typeface="Arial" panose="020B0604020202020204" pitchFamily="34" charset="0"/>
            <a:cs typeface="Arial" panose="020B0604020202020204" pitchFamily="34" charset="0"/>
          </a:endParaRPr>
        </a:p>
        <a:p>
          <a:r>
            <a:rPr lang="en-GB" sz="1100" b="0">
              <a:latin typeface="Arial" panose="020B0604020202020204" pitchFamily="34" charset="0"/>
              <a:cs typeface="Arial" panose="020B0604020202020204" pitchFamily="34" charset="0"/>
            </a:rPr>
            <a:t>This table shows the percentage of independent sector</a:t>
          </a:r>
          <a:r>
            <a:rPr lang="en-GB" sz="1100" b="0" baseline="0">
              <a:latin typeface="Arial" panose="020B0604020202020204" pitchFamily="34" charset="0"/>
              <a:cs typeface="Arial" panose="020B0604020202020204" pitchFamily="34" charset="0"/>
            </a:rPr>
            <a:t> </a:t>
          </a:r>
          <a:r>
            <a:rPr lang="en-GB" sz="1100" b="0">
              <a:latin typeface="Arial" panose="020B0604020202020204" pitchFamily="34" charset="0"/>
              <a:cs typeface="Arial" panose="020B0604020202020204" pitchFamily="34" charset="0"/>
            </a:rPr>
            <a:t>CQC-regulated locations that have an ASC-WDS account.</a:t>
          </a:r>
        </a:p>
        <a:p>
          <a:endParaRPr lang="en-GB" sz="1100" b="0" baseline="0">
            <a:latin typeface="Arial" panose="020B0604020202020204" pitchFamily="34" charset="0"/>
            <a:cs typeface="Arial" panose="020B0604020202020204" pitchFamily="34" charset="0"/>
          </a:endParaRPr>
        </a:p>
        <a:p>
          <a:r>
            <a:rPr lang="en-GB" sz="1100" b="0" baseline="0">
              <a:latin typeface="Arial" panose="020B0604020202020204" pitchFamily="34" charset="0"/>
              <a:cs typeface="Arial" panose="020B0604020202020204" pitchFamily="34" charset="0"/>
            </a:rPr>
            <a:t>The ASC-WDS covers around half of independent sector CQC-regulated locations.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369794</xdr:colOff>
      <xdr:row>12</xdr:row>
      <xdr:rowOff>0</xdr:rowOff>
    </xdr:to>
    <xdr:sp macro="" textlink="">
      <xdr:nvSpPr>
        <xdr:cNvPr id="2" name="TextBox 1">
          <a:extLst>
            <a:ext uri="{FF2B5EF4-FFF2-40B4-BE49-F238E27FC236}">
              <a16:creationId xmlns:a16="http://schemas.microsoft.com/office/drawing/2014/main" id="{C6744C81-08AE-400A-AF0A-41703056C369}"/>
            </a:ext>
          </a:extLst>
        </xdr:cNvPr>
        <xdr:cNvSpPr txBox="1"/>
      </xdr:nvSpPr>
      <xdr:spPr>
        <a:xfrm>
          <a:off x="358588" y="1624853"/>
          <a:ext cx="7552765" cy="7620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Notes</a:t>
          </a:r>
        </a:p>
        <a:p>
          <a:endParaRPr lang="en-GB" sz="1100" b="0">
            <a:latin typeface="Arial" panose="020B0604020202020204" pitchFamily="34" charset="0"/>
            <a:cs typeface="Arial" panose="020B0604020202020204" pitchFamily="34" charset="0"/>
          </a:endParaRPr>
        </a:p>
        <a:p>
          <a:r>
            <a:rPr lang="en-GB" sz="1100" b="0">
              <a:latin typeface="Arial" panose="020B0604020202020204" pitchFamily="34" charset="0"/>
              <a:cs typeface="Arial" panose="020B0604020202020204" pitchFamily="34" charset="0"/>
            </a:rPr>
            <a:t>This table shows the percentage of independent sector</a:t>
          </a:r>
          <a:r>
            <a:rPr lang="en-GB" sz="1100" b="0" baseline="0">
              <a:latin typeface="Arial" panose="020B0604020202020204" pitchFamily="34" charset="0"/>
              <a:cs typeface="Arial" panose="020B0604020202020204" pitchFamily="34" charset="0"/>
            </a:rPr>
            <a:t> </a:t>
          </a:r>
          <a:r>
            <a:rPr lang="en-GB" sz="1100" b="0">
              <a:latin typeface="Arial" panose="020B0604020202020204" pitchFamily="34" charset="0"/>
              <a:cs typeface="Arial" panose="020B0604020202020204" pitchFamily="34" charset="0"/>
            </a:rPr>
            <a:t>CQC-regulated locations that have an ASC-WDS account</a:t>
          </a:r>
          <a:r>
            <a:rPr lang="en-GB" sz="1100" b="0" baseline="0">
              <a:latin typeface="Arial" panose="020B0604020202020204" pitchFamily="34" charset="0"/>
              <a:cs typeface="Arial" panose="020B0604020202020204" pitchFamily="34" charset="0"/>
            </a:rPr>
            <a:t> by region.</a:t>
          </a:r>
          <a:endParaRPr lang="en-GB" sz="1100" b="0">
            <a:latin typeface="Arial" panose="020B0604020202020204" pitchFamily="34" charset="0"/>
            <a:cs typeface="Arial" panose="020B0604020202020204" pitchFamily="34" charset="0"/>
          </a:endParaRPr>
        </a:p>
        <a:p>
          <a:endParaRPr lang="en-GB" sz="1100" b="0" baseline="0">
            <a:latin typeface="Arial" panose="020B0604020202020204" pitchFamily="34" charset="0"/>
            <a:cs typeface="Arial" panose="020B0604020202020204" pitchFamily="34" charset="0"/>
          </a:endParaRPr>
        </a:p>
        <a:p>
          <a:endParaRPr lang="en-GB" sz="1100" b="0" baseline="0">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100853</xdr:colOff>
      <xdr:row>12</xdr:row>
      <xdr:rowOff>156882</xdr:rowOff>
    </xdr:to>
    <xdr:sp macro="" textlink="">
      <xdr:nvSpPr>
        <xdr:cNvPr id="2" name="TextBox 1">
          <a:extLst>
            <a:ext uri="{FF2B5EF4-FFF2-40B4-BE49-F238E27FC236}">
              <a16:creationId xmlns:a16="http://schemas.microsoft.com/office/drawing/2014/main" id="{61797773-DC5E-4668-B9ED-5E406D9B065A}"/>
            </a:ext>
          </a:extLst>
        </xdr:cNvPr>
        <xdr:cNvSpPr txBox="1"/>
      </xdr:nvSpPr>
      <xdr:spPr>
        <a:xfrm>
          <a:off x="358588" y="1624853"/>
          <a:ext cx="7552765" cy="91888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Notes</a:t>
          </a:r>
        </a:p>
        <a:p>
          <a:endParaRPr lang="en-GB" sz="1100" b="0">
            <a:latin typeface="Arial" panose="020B0604020202020204" pitchFamily="34" charset="0"/>
            <a:cs typeface="Arial" panose="020B0604020202020204" pitchFamily="34" charset="0"/>
          </a:endParaRPr>
        </a:p>
        <a:p>
          <a:r>
            <a:rPr lang="en-GB" sz="1100" b="0">
              <a:latin typeface="Arial" panose="020B0604020202020204" pitchFamily="34" charset="0"/>
              <a:cs typeface="Arial" panose="020B0604020202020204" pitchFamily="34" charset="0"/>
            </a:rPr>
            <a:t>This table shows the percentage of independent sector</a:t>
          </a:r>
          <a:r>
            <a:rPr lang="en-GB" sz="1100" b="0" baseline="0">
              <a:latin typeface="Arial" panose="020B0604020202020204" pitchFamily="34" charset="0"/>
              <a:cs typeface="Arial" panose="020B0604020202020204" pitchFamily="34" charset="0"/>
            </a:rPr>
            <a:t> </a:t>
          </a:r>
          <a:r>
            <a:rPr lang="en-GB" sz="1100" b="0">
              <a:latin typeface="Arial" panose="020B0604020202020204" pitchFamily="34" charset="0"/>
              <a:cs typeface="Arial" panose="020B0604020202020204" pitchFamily="34" charset="0"/>
            </a:rPr>
            <a:t>CQC-regulated locations where</a:t>
          </a:r>
          <a:r>
            <a:rPr lang="en-GB" sz="1100" b="0" baseline="0">
              <a:latin typeface="Arial" panose="020B0604020202020204" pitchFamily="34" charset="0"/>
              <a:cs typeface="Arial" panose="020B0604020202020204" pitchFamily="34" charset="0"/>
            </a:rPr>
            <a:t> we have dervied their estimate of filled posts from a known value, an imputed value from another known value or a prediction from our regression models.</a:t>
          </a:r>
          <a:endParaRPr lang="en-GB" sz="1100" b="0">
            <a:latin typeface="Arial" panose="020B0604020202020204" pitchFamily="34" charset="0"/>
            <a:cs typeface="Arial" panose="020B0604020202020204" pitchFamily="34" charset="0"/>
          </a:endParaRPr>
        </a:p>
        <a:p>
          <a:endParaRPr lang="en-GB" sz="1100" b="0" baseline="0">
            <a:latin typeface="Arial" panose="020B0604020202020204" pitchFamily="34" charset="0"/>
            <a:cs typeface="Arial" panose="020B0604020202020204" pitchFamily="34" charset="0"/>
          </a:endParaRPr>
        </a:p>
        <a:p>
          <a:endParaRPr lang="en-GB" sz="1100" b="0" baseline="0">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8</xdr:row>
      <xdr:rowOff>0</xdr:rowOff>
    </xdr:from>
    <xdr:to>
      <xdr:col>8</xdr:col>
      <xdr:colOff>280147</xdr:colOff>
      <xdr:row>13</xdr:row>
      <xdr:rowOff>11206</xdr:rowOff>
    </xdr:to>
    <xdr:sp macro="" textlink="">
      <xdr:nvSpPr>
        <xdr:cNvPr id="2" name="TextBox 1">
          <a:extLst>
            <a:ext uri="{FF2B5EF4-FFF2-40B4-BE49-F238E27FC236}">
              <a16:creationId xmlns:a16="http://schemas.microsoft.com/office/drawing/2014/main" id="{D55AAB28-7903-4A90-B0DF-E21E4C252F50}"/>
            </a:ext>
          </a:extLst>
        </xdr:cNvPr>
        <xdr:cNvSpPr txBox="1"/>
      </xdr:nvSpPr>
      <xdr:spPr>
        <a:xfrm>
          <a:off x="358588" y="1624853"/>
          <a:ext cx="7552765" cy="96370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Notes</a:t>
          </a:r>
        </a:p>
        <a:p>
          <a:endParaRPr lang="en-GB" sz="1100" b="0">
            <a:latin typeface="Arial" panose="020B0604020202020204" pitchFamily="34" charset="0"/>
            <a:cs typeface="Arial" panose="020B0604020202020204" pitchFamily="34" charset="0"/>
          </a:endParaRPr>
        </a:p>
        <a:p>
          <a:r>
            <a:rPr lang="en-GB" sz="1100" b="0">
              <a:latin typeface="Arial" panose="020B0604020202020204" pitchFamily="34" charset="0"/>
              <a:cs typeface="Arial" panose="020B0604020202020204" pitchFamily="34" charset="0"/>
            </a:rPr>
            <a:t>This table shows the percentage of our estimate</a:t>
          </a:r>
          <a:r>
            <a:rPr lang="en-GB" sz="1100" b="0" baseline="0">
              <a:latin typeface="Arial" panose="020B0604020202020204" pitchFamily="34" charset="0"/>
              <a:cs typeface="Arial" panose="020B0604020202020204" pitchFamily="34" charset="0"/>
            </a:rPr>
            <a:t> of independent sector non-CQC regulated that are in the ASC-WDS.</a:t>
          </a:r>
        </a:p>
        <a:p>
          <a:endParaRPr lang="en-GB" sz="1100" b="0" baseline="0">
            <a:latin typeface="Arial" panose="020B0604020202020204" pitchFamily="34" charset="0"/>
            <a:cs typeface="Arial" panose="020B0604020202020204" pitchFamily="34" charset="0"/>
          </a:endParaRPr>
        </a:p>
        <a:p>
          <a:r>
            <a:rPr lang="en-GB" sz="1100" b="0" baseline="0">
              <a:latin typeface="Arial" panose="020B0604020202020204" pitchFamily="34" charset="0"/>
              <a:cs typeface="Arial" panose="020B0604020202020204" pitchFamily="34" charset="0"/>
            </a:rPr>
            <a:t>There is no definitive list of non-CQC regulated establishments, but we have estimated the amount.</a:t>
          </a:r>
          <a:endParaRPr lang="en-GB" sz="1100" b="0">
            <a:latin typeface="Arial" panose="020B0604020202020204" pitchFamily="34" charset="0"/>
            <a:cs typeface="Arial" panose="020B0604020202020204" pitchFamily="34" charset="0"/>
          </a:endParaRPr>
        </a:p>
        <a:p>
          <a:endParaRPr lang="en-GB" sz="1100" b="0" baseline="0">
            <a:latin typeface="Arial" panose="020B0604020202020204" pitchFamily="34" charset="0"/>
            <a:cs typeface="Arial" panose="020B0604020202020204" pitchFamily="34" charset="0"/>
          </a:endParaRPr>
        </a:p>
        <a:p>
          <a:endParaRPr lang="en-GB" sz="1100" b="0" baseline="0">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8</xdr:row>
      <xdr:rowOff>0</xdr:rowOff>
    </xdr:from>
    <xdr:to>
      <xdr:col>8</xdr:col>
      <xdr:colOff>112059</xdr:colOff>
      <xdr:row>16</xdr:row>
      <xdr:rowOff>179294</xdr:rowOff>
    </xdr:to>
    <xdr:sp macro="" textlink="">
      <xdr:nvSpPr>
        <xdr:cNvPr id="2" name="TextBox 1">
          <a:extLst>
            <a:ext uri="{FF2B5EF4-FFF2-40B4-BE49-F238E27FC236}">
              <a16:creationId xmlns:a16="http://schemas.microsoft.com/office/drawing/2014/main" id="{ADF7F335-176A-4481-AB18-3AEB12DD00FB}"/>
            </a:ext>
          </a:extLst>
        </xdr:cNvPr>
        <xdr:cNvSpPr txBox="1"/>
      </xdr:nvSpPr>
      <xdr:spPr>
        <a:xfrm>
          <a:off x="358588" y="1624853"/>
          <a:ext cx="7552765" cy="113179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Notes</a:t>
          </a:r>
        </a:p>
        <a:p>
          <a:endParaRPr lang="en-GB" sz="1100" b="0">
            <a:latin typeface="Arial" panose="020B0604020202020204" pitchFamily="34" charset="0"/>
            <a:cs typeface="Arial" panose="020B0604020202020204" pitchFamily="34" charset="0"/>
          </a:endParaRPr>
        </a:p>
        <a:p>
          <a:r>
            <a:rPr lang="en-GB" sz="1100" b="0">
              <a:latin typeface="Arial" panose="020B0604020202020204" pitchFamily="34" charset="0"/>
              <a:cs typeface="Arial" panose="020B0604020202020204" pitchFamily="34" charset="0"/>
            </a:rPr>
            <a:t>This table shows the percentage</a:t>
          </a:r>
          <a:r>
            <a:rPr lang="en-GB" sz="1100" b="0" baseline="0">
              <a:latin typeface="Arial" panose="020B0604020202020204" pitchFamily="34" charset="0"/>
              <a:cs typeface="Arial" panose="020B0604020202020204" pitchFamily="34" charset="0"/>
            </a:rPr>
            <a:t> of local authorities that provided data to the ADASS Spring Survey and the NHS ASCOF and ASCFR. </a:t>
          </a:r>
        </a:p>
        <a:p>
          <a:r>
            <a:rPr lang="en-GB" sz="1100" b="0" baseline="0">
              <a:latin typeface="Arial" panose="020B0604020202020204" pitchFamily="34" charset="0"/>
              <a:cs typeface="Arial" panose="020B0604020202020204" pitchFamily="34" charset="0"/>
            </a:rPr>
            <a:t>The table also shows the number of surveys sent to individual employers and their personal assistants, our estimate of the total number of these and the number of returns. Coverage is derived by the number of returns out of the estimated total.</a:t>
          </a:r>
        </a:p>
        <a:p>
          <a:endParaRPr lang="en-GB" sz="1100" b="0" baseline="0">
            <a:latin typeface="Arial" panose="020B0604020202020204" pitchFamily="34" charset="0"/>
            <a:cs typeface="Arial" panose="020B0604020202020204" pitchFamily="34" charset="0"/>
          </a:endParaRPr>
        </a:p>
        <a:p>
          <a:r>
            <a:rPr lang="en-GB" sz="1100" b="0" baseline="0">
              <a:latin typeface="Arial" panose="020B0604020202020204" pitchFamily="34" charset="0"/>
              <a:cs typeface="Arial" panose="020B0604020202020204" pitchFamily="34" charset="0"/>
            </a:rPr>
            <a:t>Individual employers are direct payment recipients that use their payment to employ a personal assistant.</a:t>
          </a:r>
          <a:endParaRPr lang="en-GB" sz="1100" b="0">
            <a:latin typeface="Arial" panose="020B0604020202020204" pitchFamily="34" charset="0"/>
            <a:cs typeface="Arial" panose="020B0604020202020204" pitchFamily="34" charset="0"/>
          </a:endParaRPr>
        </a:p>
        <a:p>
          <a:endParaRPr lang="en-GB" sz="1100" b="0" baseline="0">
            <a:latin typeface="Arial" panose="020B0604020202020204" pitchFamily="34" charset="0"/>
            <a:cs typeface="Arial" panose="020B0604020202020204" pitchFamily="34" charset="0"/>
          </a:endParaRPr>
        </a:p>
        <a:p>
          <a:endParaRPr lang="en-GB" sz="1100" b="0" baseline="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ASC-WDS%20Copy%20Files/Research%20&amp;%20Analysis%20Team%20Folders/Analysis%20Team/b.%20Data%20Sources/03.%20Reports/The%20State%20of%20the%20Adult%20Social%20Care%20Workforce%20in%20England/2021/State%20of%20and%20Regionals%202021_CHARTS_v19.xlsx" TargetMode="External"/><Relationship Id="rId1" Type="http://schemas.openxmlformats.org/officeDocument/2006/relationships/externalLinkPath" Target="/ASC-WDS%20Copy%20Files/Research%20&amp;%20Analysis%20Team%20Folders/Analysis%20Team/b.%20Data%20Sources/03.%20Reports/The%20State%20of%20the%20Adult%20Social%20Care%20Workforce%20in%20England/2021/State%20of%20and%20Regionals%202021_CHARTS_v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Working"/>
      <sheetName val="Still to do"/>
      <sheetName val="COLOURS"/>
      <sheetName val="Weighted data"/>
      <sheetName val="COVID section"/>
      <sheetName val="Ex summary"/>
      <sheetName val="Introduction"/>
      <sheetName val="C1_S&amp;S "/>
      <sheetName val="Sheet15"/>
      <sheetName val="Sheet5"/>
      <sheetName val="Sheet1"/>
      <sheetName val="Sheet4"/>
      <sheetName val="C2_Emp overview"/>
      <sheetName val="Sheet13"/>
      <sheetName val="C3_R&amp;R"/>
      <sheetName val="Sheet14"/>
      <sheetName val="Sheet8"/>
      <sheetName val="Sheet7"/>
      <sheetName val="Sheet6"/>
      <sheetName val="C4_Demographics"/>
      <sheetName val="Top 10 Nationalities"/>
      <sheetName val="Sheet12"/>
      <sheetName val="C_5_Pay"/>
      <sheetName val="Sheet9"/>
      <sheetName val="Sheet3"/>
      <sheetName val="Quals &amp; training"/>
      <sheetName val="C7_Forecasts"/>
      <sheetName val="Data Science"/>
      <sheetName val="Sheet11"/>
      <sheetName val="FAT - Pay (new version)"/>
      <sheetName val="Sheet16"/>
      <sheetName val="Sheet2"/>
      <sheetName val="Sheet10"/>
    </sheetNames>
    <sheetDataSet>
      <sheetData sheetId="0"/>
      <sheetData sheetId="1"/>
      <sheetData sheetId="2"/>
      <sheetData sheetId="3">
        <row r="14">
          <cell r="H14" t="str">
            <v>from</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Custom 1">
      <a:dk1>
        <a:sysClr val="windowText" lastClr="000000"/>
      </a:dk1>
      <a:lt1>
        <a:srgbClr val="FFFFFF"/>
      </a:lt1>
      <a:dk2>
        <a:srgbClr val="330072"/>
      </a:dk2>
      <a:lt2>
        <a:srgbClr val="003057"/>
      </a:lt2>
      <a:accent1>
        <a:srgbClr val="005EB8"/>
      </a:accent1>
      <a:accent2>
        <a:srgbClr val="008C95"/>
      </a:accent2>
      <a:accent3>
        <a:srgbClr val="A20067"/>
      </a:accent3>
      <a:accent4>
        <a:srgbClr val="BA0C2F"/>
      </a:accent4>
      <a:accent5>
        <a:srgbClr val="00A651"/>
      </a:accent5>
      <a:accent6>
        <a:srgbClr val="D86916"/>
      </a:accent6>
      <a:hlink>
        <a:srgbClr val="7AC143"/>
      </a:hlink>
      <a:folHlink>
        <a:srgbClr val="FFB81C"/>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killsforcare.org.uk/Adult-Social-Care-Workforce-Data/Workforceintelligence/home.aspx" TargetMode="External"/><Relationship Id="rId1" Type="http://schemas.openxmlformats.org/officeDocument/2006/relationships/hyperlink" Target="mailto:analysis@skillsforcare.org.uk"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skillsforcare.org.uk/Adult-Social-Care-Workforce-Data/workforceintelligence/About-our-data/Methodology.aspx"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44C23-70A6-4ED1-826C-72C4E9BE6560}">
  <sheetPr codeName="Sheet15">
    <tabColor theme="4"/>
  </sheetPr>
  <dimension ref="B2:U39"/>
  <sheetViews>
    <sheetView tabSelected="1" zoomScale="85" workbookViewId="0"/>
  </sheetViews>
  <sheetFormatPr defaultColWidth="8" defaultRowHeight="15" x14ac:dyDescent="0.25"/>
  <cols>
    <col min="1" max="1" width="4" style="97" customWidth="1"/>
    <col min="2" max="2" width="15.75" style="97" customWidth="1"/>
    <col min="3" max="3" width="8" style="97" customWidth="1"/>
    <col min="4" max="16384" width="8" style="97"/>
  </cols>
  <sheetData>
    <row r="2" spans="2:21" ht="15.75" thickBot="1" x14ac:dyDescent="0.3">
      <c r="B2" s="96"/>
      <c r="C2" s="96"/>
      <c r="D2" s="96"/>
      <c r="E2" s="96"/>
      <c r="F2" s="96"/>
      <c r="G2" s="96"/>
      <c r="H2" s="96"/>
      <c r="I2" s="96"/>
      <c r="J2" s="96"/>
      <c r="K2" s="96"/>
      <c r="L2" s="96"/>
      <c r="M2" s="96"/>
      <c r="N2" s="96"/>
      <c r="O2" s="96"/>
      <c r="P2" s="96"/>
      <c r="Q2" s="96"/>
      <c r="R2" s="96"/>
      <c r="S2" s="96"/>
      <c r="T2" s="96"/>
      <c r="U2" s="96"/>
    </row>
    <row r="3" spans="2:21" ht="15.75" thickTop="1" x14ac:dyDescent="0.25"/>
    <row r="4" spans="2:21" ht="26.25" x14ac:dyDescent="0.4">
      <c r="B4" s="98" t="s">
        <v>114</v>
      </c>
    </row>
    <row r="5" spans="2:21" s="100" customFormat="1" x14ac:dyDescent="0.2">
      <c r="B5" s="99"/>
    </row>
    <row r="6" spans="2:21" s="100" customFormat="1" x14ac:dyDescent="0.2">
      <c r="B6" s="101" t="s">
        <v>198</v>
      </c>
    </row>
    <row r="7" spans="2:21" s="100" customFormat="1" x14ac:dyDescent="0.2">
      <c r="B7" s="99"/>
    </row>
    <row r="8" spans="2:21" s="100" customFormat="1" ht="15.75" x14ac:dyDescent="0.25">
      <c r="B8" s="105" t="s">
        <v>113</v>
      </c>
    </row>
    <row r="9" spans="2:21" ht="15.75" thickBot="1" x14ac:dyDescent="0.3">
      <c r="B9" s="96"/>
      <c r="C9" s="96"/>
      <c r="D9" s="96"/>
      <c r="E9" s="96"/>
      <c r="F9" s="96"/>
      <c r="G9" s="96"/>
      <c r="H9" s="96"/>
      <c r="I9" s="96"/>
      <c r="J9" s="96"/>
      <c r="K9" s="96"/>
      <c r="L9" s="96"/>
      <c r="M9" s="96"/>
      <c r="N9" s="96"/>
      <c r="O9" s="96"/>
      <c r="P9" s="96"/>
      <c r="Q9" s="96"/>
      <c r="R9" s="96"/>
      <c r="S9" s="96"/>
      <c r="T9" s="96"/>
      <c r="U9" s="96"/>
    </row>
    <row r="10" spans="2:21" ht="15.75" thickTop="1" x14ac:dyDescent="0.25"/>
    <row r="20" spans="2:6" s="100" customFormat="1" x14ac:dyDescent="0.2"/>
    <row r="21" spans="2:6" s="100" customFormat="1" x14ac:dyDescent="0.2"/>
    <row r="22" spans="2:6" s="100" customFormat="1" x14ac:dyDescent="0.2"/>
    <row r="23" spans="2:6" s="100" customFormat="1" x14ac:dyDescent="0.2"/>
    <row r="24" spans="2:6" s="100" customFormat="1" x14ac:dyDescent="0.2">
      <c r="B24" s="102" t="s">
        <v>103</v>
      </c>
      <c r="C24" s="102"/>
      <c r="D24" s="102"/>
      <c r="E24" s="102"/>
      <c r="F24" s="102"/>
    </row>
    <row r="25" spans="2:6" s="100" customFormat="1" x14ac:dyDescent="0.2">
      <c r="B25" s="102"/>
      <c r="C25" s="102"/>
      <c r="D25" s="102"/>
      <c r="E25" s="102"/>
      <c r="F25" s="102"/>
    </row>
    <row r="26" spans="2:6" s="100" customFormat="1" x14ac:dyDescent="0.2">
      <c r="B26" s="102"/>
      <c r="C26" s="102"/>
      <c r="D26" s="102"/>
      <c r="E26" s="102"/>
      <c r="F26" s="102"/>
    </row>
    <row r="27" spans="2:6" s="100" customFormat="1" x14ac:dyDescent="0.2">
      <c r="B27" s="102" t="s">
        <v>104</v>
      </c>
      <c r="C27" s="102"/>
      <c r="D27" s="102"/>
      <c r="E27" s="102"/>
      <c r="F27" s="102"/>
    </row>
    <row r="28" spans="2:6" s="100" customFormat="1" x14ac:dyDescent="0.2">
      <c r="B28" s="102" t="s">
        <v>105</v>
      </c>
      <c r="C28" s="103" t="s">
        <v>106</v>
      </c>
      <c r="D28" s="102"/>
      <c r="E28" s="102"/>
      <c r="F28" s="102"/>
    </row>
    <row r="29" spans="2:6" s="100" customFormat="1" x14ac:dyDescent="0.2">
      <c r="B29" s="102" t="s">
        <v>107</v>
      </c>
      <c r="C29" s="123" t="s">
        <v>147</v>
      </c>
      <c r="D29" s="102"/>
      <c r="E29" s="102"/>
      <c r="F29" s="102"/>
    </row>
    <row r="30" spans="2:6" s="100" customFormat="1" x14ac:dyDescent="0.2">
      <c r="B30" s="102"/>
      <c r="C30" s="102"/>
      <c r="D30" s="102"/>
      <c r="E30" s="102"/>
      <c r="F30" s="102"/>
    </row>
    <row r="31" spans="2:6" s="100" customFormat="1" x14ac:dyDescent="0.2">
      <c r="B31" s="102" t="s">
        <v>108</v>
      </c>
      <c r="C31" s="102"/>
      <c r="D31" s="102"/>
      <c r="E31" s="102"/>
      <c r="F31" s="102"/>
    </row>
    <row r="32" spans="2:6" s="100" customFormat="1" x14ac:dyDescent="0.2">
      <c r="B32" s="102" t="s">
        <v>109</v>
      </c>
      <c r="C32" s="102"/>
      <c r="D32" s="102"/>
      <c r="E32" s="102"/>
      <c r="F32" s="102"/>
    </row>
    <row r="33" spans="2:6" s="100" customFormat="1" x14ac:dyDescent="0.2">
      <c r="B33" s="102" t="s">
        <v>110</v>
      </c>
      <c r="C33" s="102"/>
      <c r="D33" s="102"/>
      <c r="E33" s="102"/>
      <c r="F33" s="102"/>
    </row>
    <row r="34" spans="2:6" s="100" customFormat="1" x14ac:dyDescent="0.2">
      <c r="B34" s="102" t="s">
        <v>111</v>
      </c>
      <c r="C34" s="102"/>
      <c r="D34" s="102"/>
      <c r="E34" s="102"/>
      <c r="F34" s="102"/>
    </row>
    <row r="35" spans="2:6" s="100" customFormat="1" x14ac:dyDescent="0.2">
      <c r="B35" s="102" t="s">
        <v>112</v>
      </c>
      <c r="C35" s="102"/>
      <c r="D35" s="102"/>
      <c r="E35" s="102"/>
      <c r="F35" s="102"/>
    </row>
    <row r="36" spans="2:6" s="100" customFormat="1" x14ac:dyDescent="0.2">
      <c r="B36" s="104"/>
      <c r="C36" s="104"/>
      <c r="D36" s="104"/>
      <c r="E36" s="104"/>
      <c r="F36" s="104"/>
    </row>
    <row r="37" spans="2:6" s="100" customFormat="1" x14ac:dyDescent="0.2">
      <c r="B37" s="104"/>
      <c r="C37" s="104"/>
      <c r="D37" s="104"/>
      <c r="E37" s="104"/>
      <c r="F37" s="104"/>
    </row>
    <row r="38" spans="2:6" s="100" customFormat="1" x14ac:dyDescent="0.2">
      <c r="B38" s="104"/>
      <c r="C38" s="104"/>
      <c r="D38" s="104"/>
      <c r="E38" s="104"/>
      <c r="F38" s="104"/>
    </row>
    <row r="39" spans="2:6" s="100" customFormat="1" x14ac:dyDescent="0.2"/>
  </sheetData>
  <hyperlinks>
    <hyperlink ref="C28" r:id="rId1" xr:uid="{C8A9FC2D-110C-46BA-839B-3F7CC2153CB5}"/>
    <hyperlink ref="C29" r:id="rId2" xr:uid="{FFB5922A-7C33-4295-810A-CE3DD3DE2566}"/>
  </hyperlinks>
  <pageMargins left="0.7" right="0.7" top="0.75" bottom="0.75" header="0.3" footer="0.3"/>
  <pageSetup paperSize="9" orientation="portrait" r:id="rId3"/>
  <headerFooter alignWithMargins="0">
    <oddFooter>&amp;L_x000D_&amp;1#&amp;"Calibri"&amp;10&amp;K000000 Internal</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B2FED-FDD6-412E-BC94-DA8340C2CBDF}">
  <sheetPr codeName="Sheet6"/>
  <dimension ref="B1:I36"/>
  <sheetViews>
    <sheetView zoomScale="85" zoomScaleNormal="85" workbookViewId="0"/>
  </sheetViews>
  <sheetFormatPr defaultColWidth="9" defaultRowHeight="15" customHeight="1" x14ac:dyDescent="0.2"/>
  <cols>
    <col min="1" max="1" width="4.75" style="1" customWidth="1"/>
    <col min="2" max="2" width="13.5" style="1" customWidth="1"/>
    <col min="3" max="3" width="15.75" style="1" customWidth="1"/>
    <col min="4" max="8" width="13.25" style="1" customWidth="1"/>
    <col min="9" max="16384" width="9" style="1"/>
  </cols>
  <sheetData>
    <row r="1" spans="2:9" s="4" customFormat="1" ht="15" customHeight="1" x14ac:dyDescent="0.2"/>
    <row r="2" spans="2:9" s="5" customFormat="1" ht="15" customHeight="1" x14ac:dyDescent="0.2"/>
    <row r="3" spans="2:9" s="6" customFormat="1" ht="15" customHeight="1" x14ac:dyDescent="0.2"/>
    <row r="4" spans="2:9" ht="15" customHeight="1" x14ac:dyDescent="0.2">
      <c r="B4" s="7"/>
      <c r="C4" s="11"/>
      <c r="D4" s="7"/>
      <c r="E4" s="11"/>
      <c r="F4" s="11"/>
      <c r="G4" s="7"/>
      <c r="H4" s="11"/>
      <c r="I4" s="11"/>
    </row>
    <row r="5" spans="2:9" ht="20.25" x14ac:dyDescent="0.2">
      <c r="B5" s="117" t="s">
        <v>41</v>
      </c>
      <c r="C5" s="11"/>
      <c r="D5" s="7"/>
      <c r="E5" s="11"/>
      <c r="F5" s="11"/>
      <c r="G5" s="7"/>
      <c r="H5" s="11"/>
      <c r="I5" s="11"/>
    </row>
    <row r="6" spans="2:9" ht="18" x14ac:dyDescent="0.2">
      <c r="B6" s="110" t="s">
        <v>140</v>
      </c>
      <c r="C6" s="11"/>
      <c r="D6" s="7"/>
      <c r="E6" s="11"/>
      <c r="F6" s="11"/>
      <c r="G6" s="7"/>
      <c r="H6" s="11"/>
      <c r="I6" s="11"/>
    </row>
    <row r="7" spans="2:9" s="2" customFormat="1" ht="15" customHeight="1" x14ac:dyDescent="0.2">
      <c r="B7" s="10"/>
      <c r="C7" s="12"/>
      <c r="D7" s="9"/>
      <c r="E7" s="12"/>
      <c r="F7" s="12"/>
      <c r="G7" s="9"/>
      <c r="H7" s="12"/>
      <c r="I7" s="12"/>
    </row>
    <row r="9" spans="2:9" ht="15" customHeight="1" x14ac:dyDescent="0.2">
      <c r="B9" s="112"/>
    </row>
    <row r="15" spans="2:9" ht="15" customHeight="1" x14ac:dyDescent="0.25">
      <c r="B15" s="3" t="s">
        <v>179</v>
      </c>
      <c r="H15" s="112"/>
    </row>
    <row r="16" spans="2:9" ht="15" customHeight="1" x14ac:dyDescent="0.2">
      <c r="B16" s="1" t="s">
        <v>127</v>
      </c>
    </row>
    <row r="18" spans="2:6" ht="30" customHeight="1" x14ac:dyDescent="0.2">
      <c r="B18" s="17"/>
      <c r="C18" s="41" t="s">
        <v>42</v>
      </c>
      <c r="D18" s="43" t="s">
        <v>30</v>
      </c>
    </row>
    <row r="19" spans="2:6" ht="15" customHeight="1" x14ac:dyDescent="0.2">
      <c r="B19" s="21" t="s">
        <v>22</v>
      </c>
      <c r="C19" s="44">
        <v>11600</v>
      </c>
      <c r="D19" s="33">
        <v>0.20207075064710958</v>
      </c>
    </row>
    <row r="20" spans="2:6" ht="15" customHeight="1" x14ac:dyDescent="0.2">
      <c r="B20" s="21" t="s">
        <v>23</v>
      </c>
      <c r="C20" s="45">
        <v>10500</v>
      </c>
      <c r="D20" s="24">
        <v>0.20953108585617419</v>
      </c>
    </row>
    <row r="21" spans="2:6" ht="15" customHeight="1" x14ac:dyDescent="0.2">
      <c r="B21" s="21" t="s">
        <v>24</v>
      </c>
      <c r="C21" s="45">
        <v>10400</v>
      </c>
      <c r="D21" s="24">
        <v>0.2197107556747438</v>
      </c>
    </row>
    <row r="22" spans="2:6" ht="15" customHeight="1" x14ac:dyDescent="0.2">
      <c r="B22" s="21" t="s">
        <v>25</v>
      </c>
      <c r="C22" s="45">
        <v>10300</v>
      </c>
      <c r="D22" s="24">
        <v>0.28180401324761351</v>
      </c>
    </row>
    <row r="23" spans="2:6" ht="15" customHeight="1" x14ac:dyDescent="0.2">
      <c r="B23" s="21" t="s">
        <v>26</v>
      </c>
      <c r="C23" s="45">
        <v>9900</v>
      </c>
      <c r="D23" s="24">
        <v>0.32233732273961579</v>
      </c>
    </row>
    <row r="24" spans="2:6" ht="15" customHeight="1" x14ac:dyDescent="0.2">
      <c r="B24" s="21" t="s">
        <v>27</v>
      </c>
      <c r="C24" s="45">
        <v>10000</v>
      </c>
      <c r="D24" s="24">
        <v>0.2012553551858125</v>
      </c>
    </row>
    <row r="25" spans="2:6" ht="15" customHeight="1" x14ac:dyDescent="0.2">
      <c r="B25" s="25" t="s">
        <v>28</v>
      </c>
      <c r="C25" s="46">
        <v>10200</v>
      </c>
      <c r="D25" s="29">
        <v>0.19885804292183501</v>
      </c>
    </row>
    <row r="28" spans="2:6" ht="15" customHeight="1" x14ac:dyDescent="0.2">
      <c r="B28" s="13"/>
      <c r="C28" s="14"/>
      <c r="D28" s="15"/>
      <c r="E28" s="15"/>
      <c r="F28" s="15"/>
    </row>
    <row r="29" spans="2:6" ht="15" customHeight="1" x14ac:dyDescent="0.2">
      <c r="B29" s="13"/>
      <c r="C29" s="14"/>
      <c r="D29" s="15"/>
      <c r="E29" s="15"/>
      <c r="F29" s="15"/>
    </row>
    <row r="30" spans="2:6" ht="15" customHeight="1" x14ac:dyDescent="0.2">
      <c r="B30" s="13"/>
      <c r="C30" s="14"/>
      <c r="D30" s="15"/>
      <c r="E30" s="15"/>
      <c r="F30" s="15"/>
    </row>
    <row r="31" spans="2:6" ht="15" customHeight="1" x14ac:dyDescent="0.2">
      <c r="B31" s="13"/>
      <c r="C31" s="14"/>
      <c r="D31" s="15"/>
      <c r="E31" s="15"/>
      <c r="F31" s="15"/>
    </row>
    <row r="32" spans="2:6" ht="15" customHeight="1" x14ac:dyDescent="0.2">
      <c r="B32" s="13"/>
      <c r="C32" s="14"/>
      <c r="D32" s="15"/>
      <c r="E32" s="15"/>
      <c r="F32" s="15"/>
    </row>
    <row r="33" spans="2:6" ht="15" customHeight="1" x14ac:dyDescent="0.2">
      <c r="B33" s="13"/>
      <c r="C33" s="14"/>
      <c r="D33" s="15"/>
      <c r="E33" s="15"/>
      <c r="F33" s="15"/>
    </row>
    <row r="34" spans="2:6" ht="15" customHeight="1" x14ac:dyDescent="0.2">
      <c r="B34" s="13"/>
      <c r="C34" s="14"/>
      <c r="D34" s="15"/>
      <c r="E34" s="15"/>
      <c r="F34" s="15"/>
    </row>
    <row r="35" spans="2:6" ht="15" customHeight="1" x14ac:dyDescent="0.2">
      <c r="B35" s="13"/>
      <c r="C35" s="14"/>
      <c r="D35" s="15"/>
      <c r="E35" s="15"/>
      <c r="F35" s="15"/>
    </row>
    <row r="36" spans="2:6" ht="15" customHeight="1" x14ac:dyDescent="0.2">
      <c r="B36" s="13"/>
      <c r="C36" s="14"/>
      <c r="D36" s="15"/>
      <c r="E36" s="15"/>
      <c r="F36" s="15"/>
    </row>
  </sheetData>
  <phoneticPr fontId="10"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1C600-4531-496D-8EAC-0B005E10E44E}">
  <sheetPr codeName="Sheet7"/>
  <dimension ref="B1:O35"/>
  <sheetViews>
    <sheetView zoomScale="85" zoomScaleNormal="85" workbookViewId="0"/>
  </sheetViews>
  <sheetFormatPr defaultColWidth="9" defaultRowHeight="15" customHeight="1" x14ac:dyDescent="0.2"/>
  <cols>
    <col min="1" max="1" width="4.75" style="1" customWidth="1"/>
    <col min="2" max="2" width="10.25" style="1" customWidth="1"/>
    <col min="3" max="16" width="14.625" style="1" customWidth="1"/>
    <col min="17" max="16384" width="9" style="1"/>
  </cols>
  <sheetData>
    <row r="1" spans="2:9" s="4" customFormat="1" ht="15" customHeight="1" x14ac:dyDescent="0.2"/>
    <row r="2" spans="2:9" s="5" customFormat="1" ht="15" customHeight="1" x14ac:dyDescent="0.2"/>
    <row r="3" spans="2:9" s="6" customFormat="1" ht="15" customHeight="1" x14ac:dyDescent="0.2"/>
    <row r="4" spans="2:9" ht="15" customHeight="1" x14ac:dyDescent="0.2">
      <c r="B4" s="7"/>
      <c r="C4" s="11"/>
      <c r="D4" s="7"/>
      <c r="E4" s="11"/>
      <c r="F4" s="11"/>
      <c r="G4" s="7"/>
      <c r="H4" s="11"/>
      <c r="I4" s="11"/>
    </row>
    <row r="5" spans="2:9" ht="20.25" x14ac:dyDescent="0.2">
      <c r="B5" s="117" t="s">
        <v>43</v>
      </c>
      <c r="C5" s="11"/>
      <c r="D5" s="7"/>
      <c r="E5" s="11"/>
      <c r="F5" s="11"/>
      <c r="G5" s="7"/>
      <c r="H5" s="11"/>
      <c r="I5" s="11"/>
    </row>
    <row r="6" spans="2:9" ht="18" x14ac:dyDescent="0.2">
      <c r="B6" s="110" t="s">
        <v>141</v>
      </c>
      <c r="C6" s="11"/>
      <c r="D6" s="7"/>
      <c r="E6" s="11"/>
      <c r="F6" s="11"/>
      <c r="G6" s="7"/>
      <c r="H6" s="11"/>
      <c r="I6" s="11"/>
    </row>
    <row r="7" spans="2:9" s="2" customFormat="1" ht="15" customHeight="1" x14ac:dyDescent="0.2">
      <c r="B7" s="10"/>
      <c r="C7" s="12"/>
      <c r="D7" s="9"/>
      <c r="E7" s="12"/>
      <c r="F7" s="12"/>
      <c r="G7" s="9"/>
      <c r="H7" s="12"/>
      <c r="I7" s="12"/>
    </row>
    <row r="9" spans="2:9" ht="15" customHeight="1" x14ac:dyDescent="0.2">
      <c r="B9" s="112"/>
    </row>
    <row r="19" spans="2:15" ht="15" customHeight="1" x14ac:dyDescent="0.25">
      <c r="B19" s="3" t="s">
        <v>180</v>
      </c>
      <c r="I19" s="112"/>
    </row>
    <row r="20" spans="2:15" ht="15" customHeight="1" x14ac:dyDescent="0.2">
      <c r="B20" s="1" t="s">
        <v>129</v>
      </c>
    </row>
    <row r="22" spans="2:15" ht="15" customHeight="1" x14ac:dyDescent="0.2">
      <c r="I22" s="69" t="s">
        <v>47</v>
      </c>
      <c r="J22" s="69"/>
      <c r="K22" s="70"/>
      <c r="L22" s="70"/>
      <c r="M22" s="69"/>
      <c r="N22" s="70"/>
      <c r="O22" s="71"/>
    </row>
    <row r="23" spans="2:15" ht="15" customHeight="1" x14ac:dyDescent="0.2">
      <c r="B23" s="52"/>
      <c r="C23" s="69" t="s">
        <v>44</v>
      </c>
      <c r="D23" s="70"/>
      <c r="E23" s="70"/>
      <c r="F23" s="69" t="s">
        <v>46</v>
      </c>
      <c r="G23" s="70"/>
      <c r="H23" s="71"/>
      <c r="I23" s="64" t="s">
        <v>54</v>
      </c>
      <c r="J23" s="66" t="s">
        <v>49</v>
      </c>
      <c r="K23" s="67"/>
      <c r="L23" s="67"/>
      <c r="M23" s="66" t="s">
        <v>48</v>
      </c>
      <c r="N23" s="67"/>
      <c r="O23" s="68"/>
    </row>
    <row r="24" spans="2:15" ht="28.5" x14ac:dyDescent="0.2">
      <c r="B24" s="48"/>
      <c r="C24" s="49" t="s">
        <v>45</v>
      </c>
      <c r="D24" s="50" t="s">
        <v>55</v>
      </c>
      <c r="E24" s="50" t="s">
        <v>0</v>
      </c>
      <c r="F24" s="49" t="s">
        <v>45</v>
      </c>
      <c r="G24" s="50" t="s">
        <v>55</v>
      </c>
      <c r="H24" s="51" t="s">
        <v>0</v>
      </c>
      <c r="I24" s="65"/>
      <c r="J24" s="49" t="s">
        <v>50</v>
      </c>
      <c r="K24" s="50" t="s">
        <v>51</v>
      </c>
      <c r="L24" s="50" t="s">
        <v>0</v>
      </c>
      <c r="M24" s="49" t="s">
        <v>50</v>
      </c>
      <c r="N24" s="50" t="s">
        <v>51</v>
      </c>
      <c r="O24" s="51" t="s">
        <v>0</v>
      </c>
    </row>
    <row r="25" spans="2:15" ht="15" customHeight="1" x14ac:dyDescent="0.2">
      <c r="B25" s="108" t="s">
        <v>2</v>
      </c>
      <c r="C25" s="53">
        <v>150</v>
      </c>
      <c r="D25">
        <v>93</v>
      </c>
      <c r="E25" s="54">
        <f>D25/C25</f>
        <v>0.62</v>
      </c>
      <c r="F25" s="53">
        <v>150</v>
      </c>
      <c r="G25">
        <v>150</v>
      </c>
      <c r="H25" s="55">
        <f>G25/F25</f>
        <v>1</v>
      </c>
      <c r="I25" s="72">
        <v>25000</v>
      </c>
      <c r="J25" s="72">
        <v>74000</v>
      </c>
      <c r="K25" s="73">
        <v>1529</v>
      </c>
      <c r="L25" s="60">
        <v>2.0704971088872939E-2</v>
      </c>
      <c r="M25" s="72">
        <v>141000</v>
      </c>
      <c r="N25" s="73">
        <v>1725</v>
      </c>
      <c r="O25" s="61">
        <v>1.2273317441017761E-2</v>
      </c>
    </row>
    <row r="26" spans="2:15" ht="15" customHeight="1" x14ac:dyDescent="0.2">
      <c r="B26" s="108" t="s">
        <v>3</v>
      </c>
      <c r="C26" s="53">
        <v>150</v>
      </c>
      <c r="D26">
        <v>111</v>
      </c>
      <c r="E26" s="54">
        <f t="shared" ref="E26:E30" si="0">D26/C26</f>
        <v>0.74</v>
      </c>
      <c r="F26" s="53">
        <v>150</v>
      </c>
      <c r="G26">
        <v>150</v>
      </c>
      <c r="H26" s="55">
        <f t="shared" ref="H26:H30" si="1">G26/F26</f>
        <v>1</v>
      </c>
      <c r="I26" s="72">
        <v>22500</v>
      </c>
      <c r="J26" s="72">
        <v>74000</v>
      </c>
      <c r="K26" s="73">
        <v>1515</v>
      </c>
      <c r="L26" s="60">
        <v>2.0468823887049924E-2</v>
      </c>
      <c r="M26" s="72">
        <v>137000</v>
      </c>
      <c r="N26" s="73">
        <v>1750</v>
      </c>
      <c r="O26" s="61">
        <v>1.279071175057564E-2</v>
      </c>
    </row>
    <row r="27" spans="2:15" ht="15" customHeight="1" x14ac:dyDescent="0.2">
      <c r="B27" s="108" t="s">
        <v>4</v>
      </c>
      <c r="C27" s="53">
        <v>151</v>
      </c>
      <c r="D27">
        <v>109</v>
      </c>
      <c r="E27" s="54">
        <f t="shared" si="0"/>
        <v>0.72185430463576161</v>
      </c>
      <c r="F27" s="53">
        <v>151</v>
      </c>
      <c r="G27">
        <v>150</v>
      </c>
      <c r="H27" s="55">
        <f t="shared" si="1"/>
        <v>0.99337748344370858</v>
      </c>
      <c r="I27" s="72">
        <v>22500</v>
      </c>
      <c r="J27" s="72">
        <v>71000</v>
      </c>
      <c r="K27" s="73">
        <v>1652</v>
      </c>
      <c r="L27" s="60">
        <v>2.3154766910548595E-2</v>
      </c>
      <c r="M27" s="72">
        <v>131000</v>
      </c>
      <c r="N27" s="73">
        <v>1950</v>
      </c>
      <c r="O27" s="61">
        <v>1.4906524267952895E-2</v>
      </c>
    </row>
    <row r="28" spans="2:15" ht="15" customHeight="1" x14ac:dyDescent="0.2">
      <c r="B28" s="108" t="s">
        <v>5</v>
      </c>
      <c r="C28" s="53">
        <v>151</v>
      </c>
      <c r="D28">
        <v>107</v>
      </c>
      <c r="E28" s="54">
        <f t="shared" si="0"/>
        <v>0.70860927152317876</v>
      </c>
      <c r="F28" s="53">
        <v>151</v>
      </c>
      <c r="G28">
        <v>150</v>
      </c>
      <c r="H28" s="55">
        <f t="shared" si="1"/>
        <v>0.99337748344370858</v>
      </c>
      <c r="I28" s="72">
        <v>37500</v>
      </c>
      <c r="J28" s="72">
        <v>70000</v>
      </c>
      <c r="K28" s="73">
        <v>2179</v>
      </c>
      <c r="L28" s="60">
        <v>3.0959180483923675E-2</v>
      </c>
      <c r="M28" s="72">
        <v>130000</v>
      </c>
      <c r="N28" s="73">
        <v>2013</v>
      </c>
      <c r="O28" s="61">
        <v>1.5510713278267124E-2</v>
      </c>
    </row>
    <row r="29" spans="2:15" ht="15" customHeight="1" x14ac:dyDescent="0.2">
      <c r="B29" s="108" t="s">
        <v>6</v>
      </c>
      <c r="C29" s="53">
        <v>152</v>
      </c>
      <c r="D29">
        <v>100</v>
      </c>
      <c r="E29" s="54">
        <f t="shared" si="0"/>
        <v>0.65789473684210531</v>
      </c>
      <c r="F29" s="53">
        <v>152</v>
      </c>
      <c r="G29">
        <v>151</v>
      </c>
      <c r="H29" s="55">
        <f t="shared" si="1"/>
        <v>0.99342105263157898</v>
      </c>
      <c r="I29" s="72">
        <v>44600</v>
      </c>
      <c r="J29" s="72">
        <v>70000</v>
      </c>
      <c r="K29" s="73">
        <v>2679</v>
      </c>
      <c r="L29" s="60">
        <v>3.8292215774277466E-2</v>
      </c>
      <c r="M29" s="72">
        <v>129000</v>
      </c>
      <c r="N29" s="73">
        <v>1250</v>
      </c>
      <c r="O29" s="61">
        <v>9.6658158936339788E-3</v>
      </c>
    </row>
    <row r="30" spans="2:15" ht="15" customHeight="1" x14ac:dyDescent="0.2">
      <c r="B30" s="109" t="s">
        <v>7</v>
      </c>
      <c r="C30" s="56">
        <v>152</v>
      </c>
      <c r="D30" s="57">
        <v>108</v>
      </c>
      <c r="E30" s="58">
        <f t="shared" si="0"/>
        <v>0.71052631578947367</v>
      </c>
      <c r="F30" s="56">
        <v>152</v>
      </c>
      <c r="G30" s="57">
        <v>151</v>
      </c>
      <c r="H30" s="59">
        <f t="shared" si="1"/>
        <v>0.99342105263157898</v>
      </c>
      <c r="I30" s="74">
        <v>46000</v>
      </c>
      <c r="J30" s="74">
        <v>70000</v>
      </c>
      <c r="K30" s="75">
        <v>2181</v>
      </c>
      <c r="L30" s="62">
        <v>3.1049357231325542E-2</v>
      </c>
      <c r="M30" s="74">
        <v>131000</v>
      </c>
      <c r="N30" s="75">
        <v>1285</v>
      </c>
      <c r="O30" s="63">
        <v>9.7889926919408517E-3</v>
      </c>
    </row>
    <row r="31" spans="2:15" ht="15" customHeight="1" x14ac:dyDescent="0.2">
      <c r="B31" s="1" t="s">
        <v>52</v>
      </c>
    </row>
    <row r="32" spans="2:15" ht="15" customHeight="1" x14ac:dyDescent="0.2">
      <c r="B32" s="1" t="s">
        <v>53</v>
      </c>
    </row>
    <row r="35" spans="2:2" ht="15" customHeight="1" x14ac:dyDescent="0.2">
      <c r="B35" s="112"/>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DAB5-7E3D-4EC0-A5DE-D0CCF9870CAF}">
  <sheetPr codeName="Sheet8"/>
  <dimension ref="B1:I23"/>
  <sheetViews>
    <sheetView zoomScale="85" zoomScaleNormal="85" workbookViewId="0"/>
  </sheetViews>
  <sheetFormatPr defaultColWidth="9" defaultRowHeight="15" customHeight="1" x14ac:dyDescent="0.2"/>
  <cols>
    <col min="1" max="1" width="4.75" style="1" customWidth="1"/>
    <col min="2" max="2" width="26.625" style="1" customWidth="1"/>
    <col min="3" max="4" width="15.125" style="1" customWidth="1"/>
    <col min="5" max="16384" width="9" style="1"/>
  </cols>
  <sheetData>
    <row r="1" spans="2:9" s="4" customFormat="1" ht="15" customHeight="1" x14ac:dyDescent="0.2"/>
    <row r="2" spans="2:9" s="5" customFormat="1" ht="15" customHeight="1" x14ac:dyDescent="0.2"/>
    <row r="3" spans="2:9" s="6" customFormat="1" ht="15" customHeight="1" x14ac:dyDescent="0.2"/>
    <row r="4" spans="2:9" ht="15" customHeight="1" x14ac:dyDescent="0.2">
      <c r="B4" s="7"/>
      <c r="C4" s="11"/>
      <c r="D4" s="7"/>
      <c r="E4" s="11"/>
      <c r="F4" s="11"/>
      <c r="G4" s="7"/>
      <c r="H4" s="11"/>
      <c r="I4" s="11"/>
    </row>
    <row r="5" spans="2:9" ht="20.25" x14ac:dyDescent="0.2">
      <c r="B5" s="117" t="s">
        <v>185</v>
      </c>
      <c r="C5" s="11"/>
      <c r="D5" s="7"/>
      <c r="E5" s="11"/>
      <c r="F5" s="11"/>
      <c r="G5" s="7"/>
      <c r="H5" s="11"/>
      <c r="I5" s="11"/>
    </row>
    <row r="6" spans="2:9" ht="18" x14ac:dyDescent="0.2">
      <c r="B6" s="110" t="s">
        <v>142</v>
      </c>
      <c r="C6" s="11"/>
      <c r="D6" s="7"/>
      <c r="E6" s="11"/>
      <c r="F6" s="11"/>
      <c r="G6" s="7"/>
      <c r="H6" s="11"/>
      <c r="I6" s="11"/>
    </row>
    <row r="7" spans="2:9" s="2" customFormat="1" ht="15" customHeight="1" x14ac:dyDescent="0.2">
      <c r="B7" s="10"/>
      <c r="C7" s="12"/>
      <c r="D7" s="9"/>
      <c r="E7" s="12"/>
      <c r="F7" s="12"/>
      <c r="G7" s="9"/>
      <c r="H7" s="12"/>
      <c r="I7" s="12"/>
    </row>
    <row r="9" spans="2:9" ht="15" customHeight="1" x14ac:dyDescent="0.2">
      <c r="B9" s="112"/>
    </row>
    <row r="15" spans="2:9" ht="15" customHeight="1" x14ac:dyDescent="0.25">
      <c r="B15" s="3" t="s">
        <v>181</v>
      </c>
    </row>
    <row r="16" spans="2:9" ht="15" customHeight="1" x14ac:dyDescent="0.2">
      <c r="B16" s="1" t="s">
        <v>127</v>
      </c>
    </row>
    <row r="18" spans="2:8" ht="15" customHeight="1" x14ac:dyDescent="0.2">
      <c r="B18" s="17" t="s">
        <v>96</v>
      </c>
      <c r="C18" s="20" t="s">
        <v>97</v>
      </c>
      <c r="D18" s="19" t="s">
        <v>91</v>
      </c>
    </row>
    <row r="19" spans="2:8" ht="15" customHeight="1" x14ac:dyDescent="0.2">
      <c r="B19" s="30" t="s">
        <v>98</v>
      </c>
      <c r="C19" s="106">
        <v>0.20064412238325283</v>
      </c>
      <c r="D19" s="37">
        <v>0.89945216490486479</v>
      </c>
      <c r="G19" s="16"/>
      <c r="H19" s="16"/>
    </row>
    <row r="20" spans="2:8" ht="15" customHeight="1" x14ac:dyDescent="0.2">
      <c r="B20" s="21" t="s">
        <v>99</v>
      </c>
      <c r="C20" s="36">
        <v>3.3937198067632852E-2</v>
      </c>
      <c r="D20" s="34">
        <v>6.3895701024077748E-3</v>
      </c>
      <c r="G20" s="16"/>
      <c r="H20" s="16"/>
    </row>
    <row r="21" spans="2:8" ht="15" customHeight="1" x14ac:dyDescent="0.2">
      <c r="B21" s="21" t="s">
        <v>100</v>
      </c>
      <c r="C21" s="36">
        <v>0.75998389694041868</v>
      </c>
      <c r="D21" s="34">
        <v>9.1624042019022925E-2</v>
      </c>
      <c r="G21" s="16"/>
      <c r="H21" s="16"/>
    </row>
    <row r="22" spans="2:8" ht="15" customHeight="1" x14ac:dyDescent="0.2">
      <c r="B22" s="21" t="s">
        <v>101</v>
      </c>
      <c r="C22" s="36">
        <v>3.3816425120772949E-3</v>
      </c>
      <c r="D22" s="34">
        <v>2.5141512014590028E-3</v>
      </c>
      <c r="G22" s="16"/>
      <c r="H22" s="16"/>
    </row>
    <row r="23" spans="2:8" ht="15" customHeight="1" x14ac:dyDescent="0.2">
      <c r="B23" s="25" t="s">
        <v>102</v>
      </c>
      <c r="C23" s="107">
        <v>2.0531400966183576E-3</v>
      </c>
      <c r="D23" s="47">
        <v>2.0071772247699725E-5</v>
      </c>
      <c r="G23" s="16"/>
      <c r="H23" s="16"/>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7D139-0EC4-4220-BB8F-5B4C97B9D27A}">
  <sheetPr codeName="Sheet9"/>
  <dimension ref="B1:I35"/>
  <sheetViews>
    <sheetView zoomScale="85" zoomScaleNormal="85" workbookViewId="0"/>
  </sheetViews>
  <sheetFormatPr defaultColWidth="9" defaultRowHeight="15" customHeight="1" x14ac:dyDescent="0.2"/>
  <cols>
    <col min="1" max="1" width="4.75" style="1" customWidth="1"/>
    <col min="2" max="2" width="30.25" style="1" customWidth="1"/>
    <col min="3" max="9" width="13" style="1" customWidth="1"/>
    <col min="10" max="16384" width="9" style="1"/>
  </cols>
  <sheetData>
    <row r="1" spans="2:9" s="4" customFormat="1" ht="15" customHeight="1" x14ac:dyDescent="0.2"/>
    <row r="2" spans="2:9" s="5" customFormat="1" ht="15" customHeight="1" x14ac:dyDescent="0.2"/>
    <row r="3" spans="2:9" s="6" customFormat="1" ht="15" customHeight="1" x14ac:dyDescent="0.2"/>
    <row r="4" spans="2:9" ht="15" customHeight="1" x14ac:dyDescent="0.2">
      <c r="B4" s="7"/>
      <c r="C4" s="11"/>
      <c r="D4" s="7"/>
      <c r="E4" s="11"/>
      <c r="F4" s="11"/>
      <c r="G4" s="7"/>
      <c r="H4" s="11"/>
      <c r="I4" s="11"/>
    </row>
    <row r="5" spans="2:9" ht="20.25" x14ac:dyDescent="0.2">
      <c r="B5" s="117" t="s">
        <v>56</v>
      </c>
      <c r="C5" s="11"/>
      <c r="D5" s="7"/>
      <c r="E5" s="11"/>
      <c r="F5" s="11"/>
      <c r="G5" s="7"/>
      <c r="H5" s="11"/>
      <c r="I5" s="11"/>
    </row>
    <row r="6" spans="2:9" ht="18" x14ac:dyDescent="0.2">
      <c r="B6" s="110" t="s">
        <v>143</v>
      </c>
      <c r="C6" s="11"/>
      <c r="D6" s="7"/>
      <c r="E6" s="11"/>
      <c r="F6" s="11"/>
      <c r="G6" s="7"/>
      <c r="H6" s="11"/>
      <c r="I6" s="11"/>
    </row>
    <row r="7" spans="2:9" s="2" customFormat="1" ht="15" customHeight="1" x14ac:dyDescent="0.2">
      <c r="B7" s="10"/>
      <c r="C7" s="12"/>
      <c r="D7" s="9"/>
      <c r="E7" s="12"/>
      <c r="F7" s="12"/>
      <c r="G7" s="9"/>
      <c r="H7" s="12"/>
      <c r="I7" s="12"/>
    </row>
    <row r="9" spans="2:9" ht="15" customHeight="1" x14ac:dyDescent="0.2">
      <c r="B9" s="112"/>
    </row>
    <row r="18" spans="2:6" ht="15" customHeight="1" x14ac:dyDescent="0.25">
      <c r="B18" s="3" t="s">
        <v>182</v>
      </c>
    </row>
    <row r="19" spans="2:6" ht="15" customHeight="1" x14ac:dyDescent="0.2">
      <c r="B19" s="1" t="s">
        <v>130</v>
      </c>
    </row>
    <row r="21" spans="2:6" ht="28.5" x14ac:dyDescent="0.2">
      <c r="B21" s="52"/>
      <c r="C21" s="76" t="s">
        <v>59</v>
      </c>
      <c r="D21" s="77"/>
      <c r="E21" s="76" t="s">
        <v>60</v>
      </c>
      <c r="F21" s="78"/>
    </row>
    <row r="22" spans="2:6" ht="15" customHeight="1" x14ac:dyDescent="0.2">
      <c r="B22" s="48"/>
      <c r="C22" s="49" t="s">
        <v>61</v>
      </c>
      <c r="D22" s="50" t="s">
        <v>62</v>
      </c>
      <c r="E22" s="49" t="s">
        <v>61</v>
      </c>
      <c r="F22" s="51" t="s">
        <v>62</v>
      </c>
    </row>
    <row r="23" spans="2:6" ht="15" customHeight="1" x14ac:dyDescent="0.2">
      <c r="B23" s="30" t="s">
        <v>57</v>
      </c>
      <c r="C23" s="35">
        <v>1</v>
      </c>
      <c r="D23" s="31">
        <v>0.64200000000000002</v>
      </c>
      <c r="E23" s="35">
        <v>1</v>
      </c>
      <c r="F23" s="33">
        <v>0.42</v>
      </c>
    </row>
    <row r="24" spans="2:6" ht="15" customHeight="1" x14ac:dyDescent="0.2">
      <c r="B24" s="21" t="s">
        <v>58</v>
      </c>
      <c r="C24" s="22">
        <v>1</v>
      </c>
      <c r="D24" s="23">
        <v>0.64200000000000002</v>
      </c>
      <c r="E24" s="22">
        <v>1</v>
      </c>
      <c r="F24" s="24">
        <v>0.42</v>
      </c>
    </row>
    <row r="25" spans="2:6" ht="15" customHeight="1" x14ac:dyDescent="0.2">
      <c r="B25" s="25" t="s">
        <v>186</v>
      </c>
      <c r="C25" s="26">
        <v>0.95499999999999996</v>
      </c>
      <c r="D25" s="27">
        <v>0.63600000000000001</v>
      </c>
      <c r="E25" s="26">
        <v>0.95499999999999996</v>
      </c>
      <c r="F25" s="29">
        <v>0.48599999999999999</v>
      </c>
    </row>
    <row r="27" spans="2:6" ht="15" customHeight="1" x14ac:dyDescent="0.2">
      <c r="B27" s="112"/>
    </row>
    <row r="33" spans="3:6" ht="15" customHeight="1" x14ac:dyDescent="0.2">
      <c r="C33" s="16"/>
      <c r="D33" s="16"/>
      <c r="E33" s="15"/>
      <c r="F33" s="16"/>
    </row>
    <row r="34" spans="3:6" ht="15" customHeight="1" x14ac:dyDescent="0.2">
      <c r="C34" s="16"/>
      <c r="D34" s="16"/>
      <c r="E34" s="15"/>
      <c r="F34" s="16"/>
    </row>
    <row r="35" spans="3:6" ht="15" customHeight="1" x14ac:dyDescent="0.2">
      <c r="C35" s="16"/>
      <c r="D35" s="16"/>
      <c r="E35" s="16"/>
      <c r="F35" s="16"/>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082A2-4CEC-4175-A533-89A8E52DB888}">
  <sheetPr codeName="Sheet10"/>
  <dimension ref="B1:I31"/>
  <sheetViews>
    <sheetView zoomScale="85" zoomScaleNormal="85" workbookViewId="0"/>
  </sheetViews>
  <sheetFormatPr defaultColWidth="9" defaultRowHeight="15" customHeight="1" x14ac:dyDescent="0.2"/>
  <cols>
    <col min="1" max="1" width="4.75" style="1" customWidth="1"/>
    <col min="2" max="2" width="30.25" style="1" customWidth="1"/>
    <col min="3" max="16384" width="9" style="1"/>
  </cols>
  <sheetData>
    <row r="1" spans="2:9" s="4" customFormat="1" ht="15" customHeight="1" x14ac:dyDescent="0.2"/>
    <row r="2" spans="2:9" s="5" customFormat="1" ht="15" customHeight="1" x14ac:dyDescent="0.2"/>
    <row r="3" spans="2:9" s="6" customFormat="1" ht="15" customHeight="1" x14ac:dyDescent="0.2"/>
    <row r="4" spans="2:9" ht="15" customHeight="1" x14ac:dyDescent="0.2">
      <c r="B4" s="7"/>
      <c r="C4" s="11"/>
      <c r="D4" s="7"/>
      <c r="E4" s="11"/>
      <c r="F4" s="11"/>
      <c r="G4" s="7"/>
      <c r="H4" s="11"/>
      <c r="I4" s="11"/>
    </row>
    <row r="5" spans="2:9" ht="20.25" x14ac:dyDescent="0.2">
      <c r="B5" s="117" t="s">
        <v>0</v>
      </c>
      <c r="C5" s="11"/>
      <c r="D5" s="7"/>
      <c r="E5" s="11"/>
      <c r="F5" s="11"/>
      <c r="G5" s="7"/>
      <c r="H5" s="11"/>
      <c r="I5" s="11"/>
    </row>
    <row r="6" spans="2:9" ht="18" x14ac:dyDescent="0.2">
      <c r="B6" s="110" t="s">
        <v>144</v>
      </c>
      <c r="C6" s="11"/>
      <c r="D6" s="7"/>
      <c r="E6" s="11"/>
      <c r="F6" s="11"/>
      <c r="G6" s="7"/>
      <c r="H6" s="11"/>
      <c r="I6" s="11"/>
    </row>
    <row r="7" spans="2:9" s="2" customFormat="1" ht="15" customHeight="1" x14ac:dyDescent="0.2">
      <c r="B7" s="10"/>
      <c r="C7" s="12"/>
      <c r="D7" s="9"/>
      <c r="E7" s="12"/>
      <c r="F7" s="12"/>
      <c r="G7" s="9"/>
      <c r="H7" s="12"/>
      <c r="I7" s="12"/>
    </row>
    <row r="9" spans="2:9" ht="15" customHeight="1" x14ac:dyDescent="0.2">
      <c r="B9" s="112"/>
    </row>
    <row r="16" spans="2:9" ht="15" customHeight="1" x14ac:dyDescent="0.25">
      <c r="B16" s="3" t="s">
        <v>183</v>
      </c>
      <c r="D16" s="112"/>
    </row>
    <row r="17" spans="2:9" ht="15" customHeight="1" x14ac:dyDescent="0.2">
      <c r="B17" s="1" t="s">
        <v>131</v>
      </c>
    </row>
    <row r="19" spans="2:9" ht="15" customHeight="1" x14ac:dyDescent="0.2">
      <c r="B19" s="17"/>
      <c r="C19" s="20" t="s">
        <v>2</v>
      </c>
      <c r="D19" s="18" t="s">
        <v>3</v>
      </c>
      <c r="E19" s="18" t="s">
        <v>4</v>
      </c>
      <c r="F19" s="18" t="s">
        <v>5</v>
      </c>
      <c r="G19" s="18" t="s">
        <v>6</v>
      </c>
      <c r="H19" s="18" t="s">
        <v>7</v>
      </c>
      <c r="I19" s="19" t="s">
        <v>95</v>
      </c>
    </row>
    <row r="20" spans="2:9" ht="14.25" x14ac:dyDescent="0.2">
      <c r="B20" s="30" t="s">
        <v>8</v>
      </c>
      <c r="C20" s="35">
        <v>1</v>
      </c>
      <c r="D20" s="31">
        <v>1</v>
      </c>
      <c r="E20" s="31">
        <v>1</v>
      </c>
      <c r="F20" s="32">
        <v>0.99299999999999999</v>
      </c>
      <c r="G20" s="32">
        <v>0.98699999999999999</v>
      </c>
      <c r="H20" s="31">
        <v>1</v>
      </c>
      <c r="I20" s="33">
        <v>1</v>
      </c>
    </row>
    <row r="21" spans="2:9" ht="42.75" x14ac:dyDescent="0.2">
      <c r="B21" s="21" t="s">
        <v>9</v>
      </c>
      <c r="C21" s="36">
        <v>0.51</v>
      </c>
      <c r="D21" s="93">
        <v>0.46899999999999997</v>
      </c>
      <c r="E21" s="93">
        <v>0.47399999999999998</v>
      </c>
      <c r="F21" s="93">
        <v>0.501</v>
      </c>
      <c r="G21" s="93">
        <v>0.52200000000000002</v>
      </c>
      <c r="H21" s="93">
        <v>0.53300000000000003</v>
      </c>
      <c r="I21" s="34" t="s">
        <v>151</v>
      </c>
    </row>
    <row r="22" spans="2:9" ht="14.25" x14ac:dyDescent="0.2">
      <c r="B22" s="21" t="s">
        <v>14</v>
      </c>
      <c r="C22" s="22">
        <v>0.21</v>
      </c>
      <c r="D22" s="23">
        <v>0.22</v>
      </c>
      <c r="E22" s="23">
        <v>0.28000000000000003</v>
      </c>
      <c r="F22" s="23">
        <v>0.32</v>
      </c>
      <c r="G22" s="94" t="s">
        <v>10</v>
      </c>
      <c r="H22" s="95">
        <v>0.2</v>
      </c>
      <c r="I22" s="34" t="s">
        <v>151</v>
      </c>
    </row>
    <row r="23" spans="2:9" ht="28.5" x14ac:dyDescent="0.2">
      <c r="B23" s="21" t="s">
        <v>187</v>
      </c>
      <c r="C23" s="22">
        <v>0.62</v>
      </c>
      <c r="D23" s="23">
        <v>0.74</v>
      </c>
      <c r="E23" s="23">
        <v>0.72</v>
      </c>
      <c r="F23" s="23">
        <v>0.71</v>
      </c>
      <c r="G23" s="23">
        <v>0.66</v>
      </c>
      <c r="H23" s="23">
        <v>0.71</v>
      </c>
      <c r="I23" s="34" t="s">
        <v>151</v>
      </c>
    </row>
    <row r="24" spans="2:9" ht="28.5" x14ac:dyDescent="0.2">
      <c r="B24" s="21" t="s">
        <v>188</v>
      </c>
      <c r="C24" s="22">
        <v>0.02</v>
      </c>
      <c r="D24" s="23">
        <v>0.02</v>
      </c>
      <c r="E24" s="23">
        <v>0.02</v>
      </c>
      <c r="F24" s="94" t="s">
        <v>12</v>
      </c>
      <c r="G24" s="23">
        <v>0.04</v>
      </c>
      <c r="H24" s="23">
        <v>0.03</v>
      </c>
      <c r="I24" s="34" t="s">
        <v>151</v>
      </c>
    </row>
    <row r="25" spans="2:9" ht="28.5" x14ac:dyDescent="0.2">
      <c r="B25" s="25" t="s">
        <v>189</v>
      </c>
      <c r="C25" s="26">
        <v>0.01</v>
      </c>
      <c r="D25" s="27">
        <v>0.01</v>
      </c>
      <c r="E25" s="27">
        <v>0.01</v>
      </c>
      <c r="F25" s="28" t="s">
        <v>146</v>
      </c>
      <c r="G25" s="27">
        <v>0.01</v>
      </c>
      <c r="H25" s="27">
        <v>0.01</v>
      </c>
      <c r="I25" s="47" t="s">
        <v>151</v>
      </c>
    </row>
    <row r="26" spans="2:9" ht="15" customHeight="1" x14ac:dyDescent="0.2">
      <c r="B26" s="1" t="s">
        <v>11</v>
      </c>
    </row>
    <row r="27" spans="2:9" ht="15" customHeight="1" x14ac:dyDescent="0.2">
      <c r="B27" s="1" t="s">
        <v>13</v>
      </c>
    </row>
    <row r="29" spans="2:9" ht="15" customHeight="1" x14ac:dyDescent="0.2">
      <c r="B29" s="112"/>
    </row>
    <row r="31" spans="2:9" ht="15" customHeight="1" x14ac:dyDescent="0.2">
      <c r="B31" s="112"/>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1D687-1A2D-45C0-8A0A-F9473B5B01CA}">
  <sheetPr codeName="Sheet11"/>
  <dimension ref="B1:F26"/>
  <sheetViews>
    <sheetView zoomScale="85" zoomScaleNormal="85" workbookViewId="0"/>
  </sheetViews>
  <sheetFormatPr defaultColWidth="9" defaultRowHeight="15" customHeight="1" x14ac:dyDescent="0.2"/>
  <cols>
    <col min="1" max="1" width="4.75" style="1" customWidth="1"/>
    <col min="2" max="2" width="25.125" style="1" customWidth="1"/>
    <col min="3" max="10" width="12.5" style="1" customWidth="1"/>
    <col min="11" max="16384" width="9" style="1"/>
  </cols>
  <sheetData>
    <row r="1" spans="2:6" s="4" customFormat="1" ht="15" customHeight="1" x14ac:dyDescent="0.2"/>
    <row r="2" spans="2:6" s="5" customFormat="1" ht="15" customHeight="1" x14ac:dyDescent="0.2"/>
    <row r="3" spans="2:6" s="6" customFormat="1" ht="15" customHeight="1" x14ac:dyDescent="0.2"/>
    <row r="4" spans="2:6" ht="15" customHeight="1" x14ac:dyDescent="0.2">
      <c r="B4" s="7"/>
      <c r="C4" s="11"/>
      <c r="D4" s="7"/>
      <c r="E4" s="11"/>
      <c r="F4" s="11"/>
    </row>
    <row r="5" spans="2:6" ht="20.25" x14ac:dyDescent="0.2">
      <c r="B5" s="117" t="s">
        <v>63</v>
      </c>
      <c r="C5" s="11"/>
      <c r="D5" s="7"/>
      <c r="E5" s="11"/>
      <c r="F5" s="11"/>
    </row>
    <row r="6" spans="2:6" ht="18" x14ac:dyDescent="0.2">
      <c r="B6" s="110" t="s">
        <v>145</v>
      </c>
      <c r="C6" s="11"/>
      <c r="D6" s="7"/>
      <c r="E6" s="11"/>
      <c r="F6" s="11"/>
    </row>
    <row r="7" spans="2:6" s="2" customFormat="1" ht="15" customHeight="1" x14ac:dyDescent="0.2">
      <c r="B7" s="10"/>
      <c r="C7" s="12"/>
      <c r="D7" s="9"/>
      <c r="E7" s="12"/>
      <c r="F7" s="12"/>
    </row>
    <row r="9" spans="2:6" ht="15" customHeight="1" x14ac:dyDescent="0.2">
      <c r="B9" s="112"/>
    </row>
    <row r="14" spans="2:6" ht="15" customHeight="1" x14ac:dyDescent="0.25">
      <c r="B14" s="3" t="s">
        <v>184</v>
      </c>
    </row>
    <row r="15" spans="2:6" ht="15" customHeight="1" x14ac:dyDescent="0.2">
      <c r="B15" s="1" t="s">
        <v>132</v>
      </c>
    </row>
    <row r="17" spans="2:5" ht="15" customHeight="1" x14ac:dyDescent="0.2">
      <c r="B17" s="17"/>
      <c r="C17" s="38" t="s">
        <v>64</v>
      </c>
      <c r="D17" s="39" t="s">
        <v>65</v>
      </c>
      <c r="E17" s="40" t="s">
        <v>66</v>
      </c>
    </row>
    <row r="18" spans="2:5" ht="15" customHeight="1" x14ac:dyDescent="0.2">
      <c r="B18" s="30" t="s">
        <v>61</v>
      </c>
      <c r="C18" s="35">
        <v>0.97321733908300034</v>
      </c>
      <c r="D18" s="31">
        <v>0.90532233445379551</v>
      </c>
      <c r="E18" s="33">
        <v>0.71776863984786177</v>
      </c>
    </row>
    <row r="19" spans="2:5" ht="15" customHeight="1" x14ac:dyDescent="0.2">
      <c r="B19" s="21" t="s">
        <v>67</v>
      </c>
      <c r="C19" s="22">
        <v>0.90603689793341435</v>
      </c>
      <c r="D19" s="23">
        <v>0.31305130771355494</v>
      </c>
      <c r="E19" s="24">
        <v>0.58555829378445956</v>
      </c>
    </row>
    <row r="20" spans="2:5" ht="15" customHeight="1" x14ac:dyDescent="0.2">
      <c r="B20" s="21" t="s">
        <v>14</v>
      </c>
      <c r="C20" s="22">
        <v>0.91748677181053651</v>
      </c>
      <c r="D20" s="23">
        <v>0.34978655964827077</v>
      </c>
      <c r="E20" s="24">
        <v>0.47864318396769001</v>
      </c>
    </row>
    <row r="21" spans="2:5" ht="15" customHeight="1" x14ac:dyDescent="0.2">
      <c r="B21" s="25" t="s">
        <v>84</v>
      </c>
      <c r="C21" s="26">
        <v>0.99066147859922182</v>
      </c>
      <c r="D21" s="27">
        <v>0.87315175097276265</v>
      </c>
      <c r="E21" s="29">
        <v>0.99065420560747663</v>
      </c>
    </row>
    <row r="22" spans="2:5" ht="15" customHeight="1" x14ac:dyDescent="0.2">
      <c r="B22" s="1" t="s">
        <v>68</v>
      </c>
    </row>
    <row r="23" spans="2:5" ht="15" customHeight="1" x14ac:dyDescent="0.2">
      <c r="B23" s="1" t="s">
        <v>69</v>
      </c>
    </row>
    <row r="26" spans="2:5" ht="15" customHeight="1" x14ac:dyDescent="0.2">
      <c r="B26" s="112"/>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5E4C3-4BEA-48DD-A64C-5EE84BB872B9}">
  <sheetPr codeName="Sheet12"/>
  <dimension ref="B1:L37"/>
  <sheetViews>
    <sheetView zoomScale="85" zoomScaleNormal="85" workbookViewId="0"/>
  </sheetViews>
  <sheetFormatPr defaultColWidth="9" defaultRowHeight="14.25" x14ac:dyDescent="0.2"/>
  <cols>
    <col min="1" max="1" width="4.75" style="1" customWidth="1"/>
    <col min="2" max="2" width="30.25" style="1" customWidth="1"/>
    <col min="3" max="16384" width="9" style="1"/>
  </cols>
  <sheetData>
    <row r="1" spans="2:12" s="4" customFormat="1" ht="15" x14ac:dyDescent="0.2"/>
    <row r="2" spans="2:12" s="5" customFormat="1" ht="15" x14ac:dyDescent="0.2"/>
    <row r="3" spans="2:12" s="6" customFormat="1" ht="15" x14ac:dyDescent="0.2"/>
    <row r="4" spans="2:12" ht="15" x14ac:dyDescent="0.2">
      <c r="B4" s="7"/>
      <c r="C4" s="11"/>
      <c r="D4" s="7"/>
      <c r="E4" s="11"/>
      <c r="F4" s="11"/>
      <c r="G4" s="7"/>
      <c r="H4" s="11"/>
      <c r="I4" s="11"/>
    </row>
    <row r="5" spans="2:12" ht="18" x14ac:dyDescent="0.2">
      <c r="B5" s="8" t="s">
        <v>70</v>
      </c>
      <c r="C5" s="11"/>
      <c r="D5" s="7"/>
      <c r="E5" s="11"/>
      <c r="F5" s="11"/>
      <c r="G5" s="7"/>
      <c r="H5" s="11"/>
      <c r="I5" s="11"/>
    </row>
    <row r="6" spans="2:12" s="2" customFormat="1" ht="15.75" x14ac:dyDescent="0.2">
      <c r="B6" s="10"/>
      <c r="C6" s="12"/>
      <c r="D6" s="9"/>
      <c r="E6" s="12"/>
      <c r="F6" s="12"/>
      <c r="G6" s="9"/>
      <c r="H6" s="12"/>
      <c r="I6" s="12"/>
    </row>
    <row r="8" spans="2:12" x14ac:dyDescent="0.2">
      <c r="B8" s="112"/>
    </row>
    <row r="15" spans="2:12" ht="15" x14ac:dyDescent="0.25">
      <c r="B15" s="3" t="s">
        <v>196</v>
      </c>
      <c r="L15" s="112"/>
    </row>
    <row r="16" spans="2:12" x14ac:dyDescent="0.2">
      <c r="B16" s="1" t="s">
        <v>133</v>
      </c>
    </row>
    <row r="36" spans="2:12" ht="15" x14ac:dyDescent="0.25">
      <c r="B36" s="3" t="s">
        <v>197</v>
      </c>
      <c r="L36" s="112"/>
    </row>
    <row r="37" spans="2:12" x14ac:dyDescent="0.2">
      <c r="B37" s="1" t="s">
        <v>133</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9E520-F55E-428C-88B9-8EB3C5C9B928}">
  <sheetPr codeName="Sheet13"/>
  <dimension ref="B1:O67"/>
  <sheetViews>
    <sheetView zoomScale="85" zoomScaleNormal="85" workbookViewId="0"/>
  </sheetViews>
  <sheetFormatPr defaultColWidth="9" defaultRowHeight="14.25" x14ac:dyDescent="0.2"/>
  <cols>
    <col min="1" max="1" width="4.75" style="1" customWidth="1"/>
    <col min="2" max="2" width="30.25" style="1" customWidth="1"/>
    <col min="3" max="16384" width="9" style="1"/>
  </cols>
  <sheetData>
    <row r="1" spans="2:15" s="4" customFormat="1" ht="15" x14ac:dyDescent="0.2"/>
    <row r="2" spans="2:15" s="5" customFormat="1" ht="15" x14ac:dyDescent="0.2"/>
    <row r="3" spans="2:15" s="6" customFormat="1" ht="15" x14ac:dyDescent="0.2"/>
    <row r="4" spans="2:15" ht="15" x14ac:dyDescent="0.2">
      <c r="B4" s="7"/>
      <c r="C4" s="11"/>
      <c r="D4" s="7"/>
      <c r="E4" s="11"/>
      <c r="F4" s="11"/>
      <c r="G4" s="7"/>
      <c r="H4" s="11"/>
      <c r="I4" s="11"/>
    </row>
    <row r="5" spans="2:15" ht="18" x14ac:dyDescent="0.2">
      <c r="B5" s="8" t="s">
        <v>71</v>
      </c>
      <c r="C5" s="11"/>
      <c r="D5" s="7"/>
      <c r="E5" s="11"/>
      <c r="F5" s="11"/>
      <c r="G5" s="7"/>
      <c r="H5" s="11"/>
      <c r="I5" s="11"/>
    </row>
    <row r="6" spans="2:15" s="2" customFormat="1" ht="15.75" x14ac:dyDescent="0.2">
      <c r="B6" s="10"/>
      <c r="C6" s="12"/>
      <c r="D6" s="9"/>
      <c r="E6" s="12"/>
      <c r="F6" s="12"/>
      <c r="G6" s="9"/>
      <c r="H6" s="12"/>
      <c r="I6" s="12"/>
    </row>
    <row r="8" spans="2:15" x14ac:dyDescent="0.2">
      <c r="B8" s="112"/>
    </row>
    <row r="16" spans="2:15" ht="15" x14ac:dyDescent="0.25">
      <c r="B16" s="3" t="s">
        <v>193</v>
      </c>
      <c r="O16" s="112"/>
    </row>
    <row r="17" spans="2:2" x14ac:dyDescent="0.2">
      <c r="B17" s="1" t="s">
        <v>134</v>
      </c>
    </row>
    <row r="41" spans="2:15" ht="15" x14ac:dyDescent="0.25">
      <c r="B41" s="3" t="s">
        <v>194</v>
      </c>
      <c r="O41" s="112"/>
    </row>
    <row r="42" spans="2:15" x14ac:dyDescent="0.2">
      <c r="B42" s="1" t="s">
        <v>134</v>
      </c>
    </row>
    <row r="66" spans="2:15" ht="15" x14ac:dyDescent="0.25">
      <c r="B66" s="3" t="s">
        <v>195</v>
      </c>
      <c r="O66" s="112"/>
    </row>
    <row r="67" spans="2:15" x14ac:dyDescent="0.2">
      <c r="B67" s="1" t="s">
        <v>134</v>
      </c>
      <c r="O67" s="112"/>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7F87C-7F0C-4296-82DB-72DCF8E3AC0A}">
  <sheetPr codeName="Sheet14"/>
  <dimension ref="B1:I37"/>
  <sheetViews>
    <sheetView zoomScale="85" zoomScaleNormal="85" workbookViewId="0"/>
  </sheetViews>
  <sheetFormatPr defaultColWidth="9" defaultRowHeight="14.25" x14ac:dyDescent="0.2"/>
  <cols>
    <col min="1" max="1" width="4.75" style="1" customWidth="1"/>
    <col min="2" max="2" width="27.625" style="1" customWidth="1"/>
    <col min="3" max="6" width="17.625" style="1" customWidth="1"/>
    <col min="7" max="14" width="11.375" style="1" customWidth="1"/>
    <col min="15" max="16384" width="9" style="1"/>
  </cols>
  <sheetData>
    <row r="1" spans="2:9" s="4" customFormat="1" ht="15" x14ac:dyDescent="0.2"/>
    <row r="2" spans="2:9" s="5" customFormat="1" ht="15" x14ac:dyDescent="0.2"/>
    <row r="3" spans="2:9" s="6" customFormat="1" ht="15" x14ac:dyDescent="0.2"/>
    <row r="4" spans="2:9" ht="15" x14ac:dyDescent="0.2">
      <c r="B4" s="7"/>
      <c r="C4" s="11"/>
      <c r="D4" s="7"/>
      <c r="E4" s="11"/>
      <c r="F4" s="11"/>
      <c r="G4" s="7"/>
      <c r="H4" s="11"/>
      <c r="I4" s="11"/>
    </row>
    <row r="5" spans="2:9" ht="18" x14ac:dyDescent="0.2">
      <c r="B5" s="8" t="s">
        <v>72</v>
      </c>
      <c r="C5" s="11"/>
      <c r="D5" s="7"/>
      <c r="E5" s="11"/>
      <c r="F5" s="11"/>
      <c r="G5" s="7"/>
      <c r="H5" s="11"/>
      <c r="I5" s="11"/>
    </row>
    <row r="6" spans="2:9" s="2" customFormat="1" ht="15.75" x14ac:dyDescent="0.2">
      <c r="B6" s="10"/>
      <c r="C6" s="12"/>
      <c r="D6" s="9"/>
      <c r="E6" s="12"/>
      <c r="F6" s="12"/>
      <c r="G6" s="9"/>
      <c r="H6" s="12"/>
      <c r="I6" s="12"/>
    </row>
    <row r="8" spans="2:9" x14ac:dyDescent="0.2">
      <c r="B8" s="112"/>
    </row>
    <row r="14" spans="2:9" ht="15" x14ac:dyDescent="0.25">
      <c r="B14" s="3" t="s">
        <v>190</v>
      </c>
      <c r="F14" s="112"/>
    </row>
    <row r="15" spans="2:9" x14ac:dyDescent="0.2">
      <c r="B15" s="1" t="s">
        <v>135</v>
      </c>
    </row>
    <row r="17" spans="2:6" ht="28.5" x14ac:dyDescent="0.2">
      <c r="B17" s="79"/>
      <c r="C17" s="41" t="s">
        <v>1</v>
      </c>
      <c r="D17" s="43" t="s">
        <v>0</v>
      </c>
    </row>
    <row r="18" spans="2:6" x14ac:dyDescent="0.2">
      <c r="B18" s="30" t="s">
        <v>73</v>
      </c>
      <c r="C18" s="44">
        <v>28973</v>
      </c>
      <c r="D18" s="80">
        <v>0.53311704000276117</v>
      </c>
    </row>
    <row r="19" spans="2:6" x14ac:dyDescent="0.2">
      <c r="B19" s="21" t="s">
        <v>74</v>
      </c>
      <c r="C19" s="45">
        <v>18631</v>
      </c>
      <c r="D19" s="81">
        <v>0.5180076217057592</v>
      </c>
    </row>
    <row r="20" spans="2:6" x14ac:dyDescent="0.2">
      <c r="B20" s="21" t="s">
        <v>75</v>
      </c>
      <c r="C20" s="45">
        <v>12884</v>
      </c>
      <c r="D20" s="81">
        <v>0.59135361688916488</v>
      </c>
    </row>
    <row r="21" spans="2:6" x14ac:dyDescent="0.2">
      <c r="B21" s="25" t="s">
        <v>76</v>
      </c>
      <c r="C21" s="46">
        <v>12542</v>
      </c>
      <c r="D21" s="82">
        <v>0.51475043852655078</v>
      </c>
    </row>
    <row r="24" spans="2:6" ht="15" x14ac:dyDescent="0.25">
      <c r="B24" s="3" t="s">
        <v>191</v>
      </c>
      <c r="F24" s="112"/>
    </row>
    <row r="25" spans="2:6" x14ac:dyDescent="0.2">
      <c r="B25" s="1" t="s">
        <v>135</v>
      </c>
    </row>
    <row r="27" spans="2:6" ht="31.5" customHeight="1" x14ac:dyDescent="0.2">
      <c r="B27" s="79"/>
      <c r="C27" s="83" t="s">
        <v>77</v>
      </c>
    </row>
    <row r="28" spans="2:6" x14ac:dyDescent="0.2">
      <c r="B28" s="30" t="s">
        <v>29</v>
      </c>
      <c r="C28" s="84">
        <v>31.542598762494052</v>
      </c>
      <c r="D28" s="112"/>
    </row>
    <row r="29" spans="2:6" x14ac:dyDescent="0.2">
      <c r="B29" s="25" t="s">
        <v>78</v>
      </c>
      <c r="C29" s="85">
        <v>30.960006955312121</v>
      </c>
    </row>
    <row r="32" spans="2:6" ht="15" x14ac:dyDescent="0.25">
      <c r="B32" s="3" t="s">
        <v>192</v>
      </c>
      <c r="F32" s="112"/>
    </row>
    <row r="33" spans="2:5" x14ac:dyDescent="0.2">
      <c r="B33" s="1" t="s">
        <v>135</v>
      </c>
    </row>
    <row r="35" spans="2:5" ht="28.5" x14ac:dyDescent="0.2">
      <c r="B35" s="79"/>
      <c r="C35" s="41" t="s">
        <v>79</v>
      </c>
      <c r="D35" s="43" t="s">
        <v>80</v>
      </c>
    </row>
    <row r="36" spans="2:5" x14ac:dyDescent="0.2">
      <c r="B36" s="30" t="s">
        <v>29</v>
      </c>
      <c r="C36" s="44">
        <v>15446</v>
      </c>
      <c r="D36" s="86">
        <v>14.585154428904429</v>
      </c>
      <c r="E36" s="112"/>
    </row>
    <row r="37" spans="2:5" x14ac:dyDescent="0.2">
      <c r="B37" s="25" t="s">
        <v>78</v>
      </c>
      <c r="C37" s="46">
        <v>13527</v>
      </c>
      <c r="D37" s="87">
        <v>14.422724222768956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86AB9-5564-483B-9483-F6D363876B02}">
  <dimension ref="B1:H38"/>
  <sheetViews>
    <sheetView zoomScale="85" zoomScaleNormal="85" workbookViewId="0"/>
  </sheetViews>
  <sheetFormatPr defaultColWidth="9" defaultRowHeight="15" customHeight="1" x14ac:dyDescent="0.2"/>
  <cols>
    <col min="1" max="1" width="4.75" style="1" customWidth="1"/>
    <col min="2" max="2" width="9.875" style="1" customWidth="1"/>
    <col min="3" max="11" width="14" style="1" customWidth="1"/>
    <col min="12" max="16384" width="9" style="1"/>
  </cols>
  <sheetData>
    <row r="1" spans="2:8" s="4" customFormat="1" ht="15" customHeight="1" x14ac:dyDescent="0.2"/>
    <row r="2" spans="2:8" s="5" customFormat="1" ht="15" customHeight="1" x14ac:dyDescent="0.2"/>
    <row r="3" spans="2:8" s="6" customFormat="1" ht="15" customHeight="1" x14ac:dyDescent="0.2"/>
    <row r="4" spans="2:8" ht="15" customHeight="1" x14ac:dyDescent="0.2">
      <c r="B4" s="7"/>
      <c r="C4" s="11"/>
      <c r="D4" s="7"/>
      <c r="E4" s="11"/>
      <c r="F4" s="11"/>
      <c r="G4" s="7"/>
      <c r="H4" s="11"/>
    </row>
    <row r="5" spans="2:8" ht="20.25" x14ac:dyDescent="0.2">
      <c r="B5" s="117" t="s">
        <v>152</v>
      </c>
      <c r="C5" s="11"/>
      <c r="D5" s="7"/>
      <c r="E5" s="11"/>
      <c r="F5" s="11"/>
      <c r="G5" s="7"/>
      <c r="H5" s="11"/>
    </row>
    <row r="6" spans="2:8" ht="18" x14ac:dyDescent="0.2">
      <c r="B6" s="110"/>
      <c r="C6" s="11"/>
      <c r="D6" s="7"/>
      <c r="E6" s="11"/>
      <c r="F6" s="11"/>
      <c r="G6" s="7"/>
      <c r="H6" s="11"/>
    </row>
    <row r="7" spans="2:8" s="2" customFormat="1" ht="15" customHeight="1" x14ac:dyDescent="0.2">
      <c r="B7" s="10"/>
      <c r="C7" s="12"/>
      <c r="D7" s="9"/>
      <c r="E7" s="12"/>
      <c r="F7" s="12"/>
      <c r="G7" s="9"/>
      <c r="H7" s="12"/>
    </row>
    <row r="9" spans="2:8" ht="15" customHeight="1" x14ac:dyDescent="0.2">
      <c r="B9" s="1" t="s">
        <v>153</v>
      </c>
    </row>
    <row r="10" spans="2:8" ht="15" customHeight="1" x14ac:dyDescent="0.2">
      <c r="B10" s="111" t="s">
        <v>114</v>
      </c>
    </row>
    <row r="12" spans="2:8" ht="15" customHeight="1" x14ac:dyDescent="0.2">
      <c r="B12" s="1" t="s">
        <v>154</v>
      </c>
    </row>
    <row r="15" spans="2:8" ht="15" customHeight="1" x14ac:dyDescent="0.25">
      <c r="B15" s="3" t="s">
        <v>155</v>
      </c>
    </row>
    <row r="16" spans="2:8" ht="15" customHeight="1" x14ac:dyDescent="0.2">
      <c r="B16" s="122"/>
    </row>
    <row r="17" spans="2:2" ht="15" customHeight="1" x14ac:dyDescent="0.2">
      <c r="B17" s="111" t="s">
        <v>115</v>
      </c>
    </row>
    <row r="18" spans="2:2" ht="15" customHeight="1" x14ac:dyDescent="0.2">
      <c r="B18" s="111" t="s">
        <v>116</v>
      </c>
    </row>
    <row r="19" spans="2:2" ht="15" customHeight="1" x14ac:dyDescent="0.2">
      <c r="B19" s="111" t="s">
        <v>117</v>
      </c>
    </row>
    <row r="20" spans="2:2" ht="15" customHeight="1" x14ac:dyDescent="0.2">
      <c r="B20" s="111" t="s">
        <v>123</v>
      </c>
    </row>
    <row r="21" spans="2:2" ht="15" customHeight="1" x14ac:dyDescent="0.2">
      <c r="B21" s="111" t="s">
        <v>118</v>
      </c>
    </row>
    <row r="22" spans="2:2" ht="15" customHeight="1" x14ac:dyDescent="0.2">
      <c r="B22" s="111" t="s">
        <v>124</v>
      </c>
    </row>
    <row r="23" spans="2:2" ht="15" customHeight="1" x14ac:dyDescent="0.2">
      <c r="B23" s="111" t="s">
        <v>125</v>
      </c>
    </row>
    <row r="24" spans="2:2" ht="15" customHeight="1" x14ac:dyDescent="0.2">
      <c r="B24" s="111" t="s">
        <v>119</v>
      </c>
    </row>
    <row r="25" spans="2:2" ht="15" customHeight="1" x14ac:dyDescent="0.2">
      <c r="B25" s="111" t="s">
        <v>126</v>
      </c>
    </row>
    <row r="26" spans="2:2" ht="15" customHeight="1" x14ac:dyDescent="0.2">
      <c r="B26" s="111" t="s">
        <v>120</v>
      </c>
    </row>
    <row r="27" spans="2:2" ht="15" customHeight="1" x14ac:dyDescent="0.2">
      <c r="B27" s="111" t="s">
        <v>121</v>
      </c>
    </row>
    <row r="28" spans="2:2" ht="15" customHeight="1" x14ac:dyDescent="0.2">
      <c r="B28" s="111" t="s">
        <v>122</v>
      </c>
    </row>
    <row r="29" spans="2:2" ht="15" customHeight="1" x14ac:dyDescent="0.2">
      <c r="B29" s="111" t="s">
        <v>156</v>
      </c>
    </row>
    <row r="30" spans="2:2" ht="15" customHeight="1" x14ac:dyDescent="0.2">
      <c r="B30" s="111" t="s">
        <v>157</v>
      </c>
    </row>
    <row r="31" spans="2:2" ht="15" customHeight="1" x14ac:dyDescent="0.2">
      <c r="B31" s="111" t="s">
        <v>158</v>
      </c>
    </row>
    <row r="32" spans="2:2" ht="15" customHeight="1" x14ac:dyDescent="0.2">
      <c r="B32" s="111" t="s">
        <v>159</v>
      </c>
    </row>
    <row r="33" spans="2:2" ht="15" customHeight="1" x14ac:dyDescent="0.2">
      <c r="B33" s="111" t="s">
        <v>160</v>
      </c>
    </row>
    <row r="34" spans="2:2" ht="15" customHeight="1" x14ac:dyDescent="0.2">
      <c r="B34" s="111" t="s">
        <v>161</v>
      </c>
    </row>
    <row r="35" spans="2:2" ht="15" customHeight="1" x14ac:dyDescent="0.2">
      <c r="B35" s="111" t="s">
        <v>162</v>
      </c>
    </row>
    <row r="36" spans="2:2" ht="15" customHeight="1" x14ac:dyDescent="0.2">
      <c r="B36" s="111" t="s">
        <v>163</v>
      </c>
    </row>
    <row r="37" spans="2:2" ht="15" customHeight="1" x14ac:dyDescent="0.2">
      <c r="B37" s="122"/>
    </row>
    <row r="38" spans="2:2" ht="15" customHeight="1" x14ac:dyDescent="0.2">
      <c r="B38" s="122"/>
    </row>
  </sheetData>
  <hyperlinks>
    <hyperlink ref="B10" r:id="rId1" xr:uid="{169658A3-3933-4CC4-91D1-ADC515CF86F2}"/>
    <hyperlink ref="B17" location="'1'!B17" display="Table 1. Estimated adult social care total posts by sector" xr:uid="{86421223-1A04-4114-839A-A18C6B47EB83}"/>
    <hyperlink ref="B18" location="'2'!B17" display="Table 2. Estimated adult social care total posts by service" xr:uid="{6BEC3756-D9AB-44EC-BDD2-073041C6D22B}"/>
    <hyperlink ref="B19" location="'3'!B20" display="Table 3. Filled posts, people and employers in adult social care" xr:uid="{6917EF94-F653-4F47-B773-FD3A71BE4383}"/>
    <hyperlink ref="B20" location="'4'!B17" display="Table 4. ASC-WDS coverage of independent sector CQC-regulated locations" xr:uid="{C991B3D4-44A0-45CB-882E-493AB423AA42}"/>
    <hyperlink ref="B21" location="'5'!B17" display="Table 5. ASC-WDS coverage of CQC-regulated locations by region, March 2025" xr:uid="{DD361F87-7A34-414F-9224-0250384FBBDD}"/>
    <hyperlink ref="B22" location="'6'!B17" display="Table 6. Proportion of locations by the source of their filled posts estimate" xr:uid="{6964AD35-5CEE-4087-AE17-ACD286EB56BC}"/>
    <hyperlink ref="B23" location="'7'!B17" display="Table 7. Estimated ASC-WDS coverage of estimated independent sector non-CQC locations" xr:uid="{ED581AC3-7428-4EB4-A58A-D645435E1114}"/>
    <hyperlink ref="B24" location="'8'!B20" display="Table 8. Coverage of data sources used for estimating direct payment recipients and personal assistants" xr:uid="{235D8384-CA4C-4B82-876A-59E11CBF84DC}"/>
    <hyperlink ref="B25" location="'9'!B17" display="Table 9. Proportion of data splits and filled posts which use each stage of the flowchart shown in Figure 12 for gender" xr:uid="{192AC74A-A9F1-44D4-9957-CD47469E9621}"/>
    <hyperlink ref="B26" location="'10'!B18" display="Table 10. Response rates for workforce characteristics variables by sector" xr:uid="{C740AAEB-5DCE-4A8C-B71E-967061D23F3C}"/>
    <hyperlink ref="B27" location="'11'!B17" display="Table 11. Coverage by sector over time" xr:uid="{F2B72ED6-1B83-4DBF-99BD-632E72AECFD7}"/>
    <hyperlink ref="B28" location="'12'!B17" display="Table 12. Response rates for selected variables across sectors" xr:uid="{E2150535-FE2D-46D0-9C68-FF5E19181CCE}"/>
    <hyperlink ref="B29" location="'Appendix B'!B17" display="Chart 1. The relationship between filled posts and beds at care homes with nursing in the independent CQC-regulated sector" xr:uid="{3B1DD209-3D82-4EE5-AD55-6B417DD7A1F6}"/>
    <hyperlink ref="B30" location="'Appendix B'!B38" display="Chart 2. The relationship between filled posts and beds at care only homes in the independent CQC-regulated sector" xr:uid="{7C97B540-BD71-4D1A-B6C7-F0A99F506BD7}"/>
    <hyperlink ref="B31" location="'Appendix C'!B17" display="Chart 3. A comparison of filled post estimates in local authority areas for independent CQC-regulated care homes with nursing and Capacity Tracker data " xr:uid="{5DD6CCD3-AB02-4032-8FAE-0D9ED7626E88}"/>
    <hyperlink ref="B32" location="'Appendix C'!B42" display="Chart 4. A comparison of filled post estimates in local authority areas for independent CQC-regulated care only homes and Capacity Tracker data " xr:uid="{DE5D68E8-85ED-40C8-93C8-3B9A4EFA1893}"/>
    <hyperlink ref="B33" location="'Appendix C'!B67" display="Chart 5. A comparison of filled post estimates in local authority areas for independent CQC-regulated non-residential services and Capacity Tracker data" xr:uid="{C32CBCAB-445E-433A-9669-B83A6666779C}"/>
    <hyperlink ref="B34" location="'Appendix E'!B17" display="Table 13. ASC-WDS coverage by type of care need" xr:uid="{3AE97976-9D0A-41EB-85CB-0A199A919FF7}"/>
    <hyperlink ref="B35" location="'Appendix E'!B27" display="Table 14. Size of CQC-regulated care home establishments by participation in the ASC-WDS" xr:uid="{481C150E-CA79-488C-A43B-CFE3F9C3FDD2}"/>
    <hyperlink ref="B36" location="'Appendix E'!B35" display="Table 15. Average CQC rating by whether or not location was found on ASC-WDS" xr:uid="{4295F428-1DBB-48B1-9CA8-5228E9C3F35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48404-BD9B-4BE3-9324-C79D2269E021}">
  <dimension ref="B1:D10"/>
  <sheetViews>
    <sheetView zoomScale="85" zoomScaleNormal="85" workbookViewId="0"/>
  </sheetViews>
  <sheetFormatPr defaultColWidth="9" defaultRowHeight="15" customHeight="1" x14ac:dyDescent="0.2"/>
  <cols>
    <col min="1" max="1" width="4.75" style="1" customWidth="1"/>
    <col min="2" max="3" width="15.5" style="1" customWidth="1"/>
    <col min="4" max="4" width="21.125" style="1" customWidth="1"/>
    <col min="5" max="16384" width="9" style="1"/>
  </cols>
  <sheetData>
    <row r="1" spans="2:4" s="4" customFormat="1" ht="15" customHeight="1" x14ac:dyDescent="0.2"/>
    <row r="2" spans="2:4" s="5" customFormat="1" ht="15" customHeight="1" x14ac:dyDescent="0.2"/>
    <row r="3" spans="2:4" s="6" customFormat="1" ht="15" customHeight="1" x14ac:dyDescent="0.2"/>
    <row r="4" spans="2:4" ht="15" customHeight="1" x14ac:dyDescent="0.2">
      <c r="B4" s="7"/>
      <c r="C4" s="11"/>
      <c r="D4" s="7"/>
    </row>
    <row r="5" spans="2:4" ht="20.25" x14ac:dyDescent="0.2">
      <c r="B5" s="117" t="s">
        <v>164</v>
      </c>
      <c r="C5" s="11"/>
      <c r="D5" s="7"/>
    </row>
    <row r="6" spans="2:4" ht="18" x14ac:dyDescent="0.2">
      <c r="B6" s="110"/>
      <c r="C6" s="11"/>
      <c r="D6" s="7"/>
    </row>
    <row r="7" spans="2:4" s="2" customFormat="1" ht="15" customHeight="1" x14ac:dyDescent="0.2">
      <c r="B7" s="10"/>
      <c r="C7" s="12"/>
      <c r="D7" s="9"/>
    </row>
    <row r="9" spans="2:4" ht="15" customHeight="1" x14ac:dyDescent="0.2">
      <c r="B9" s="17" t="s">
        <v>166</v>
      </c>
      <c r="C9" s="42" t="s">
        <v>167</v>
      </c>
      <c r="D9" s="43" t="s">
        <v>168</v>
      </c>
    </row>
    <row r="10" spans="2:4" ht="15" customHeight="1" x14ac:dyDescent="0.2">
      <c r="B10" s="109" t="s">
        <v>165</v>
      </c>
      <c r="C10" s="57" t="s">
        <v>169</v>
      </c>
      <c r="D10" s="121" t="s">
        <v>170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E0048-4C49-406C-A131-12885905AF17}">
  <sheetPr codeName="Sheet2"/>
  <dimension ref="B1:K28"/>
  <sheetViews>
    <sheetView zoomScale="85" zoomScaleNormal="85" workbookViewId="0"/>
  </sheetViews>
  <sheetFormatPr defaultColWidth="9" defaultRowHeight="15" customHeight="1" x14ac:dyDescent="0.2"/>
  <cols>
    <col min="1" max="1" width="4.75" style="1" customWidth="1"/>
    <col min="2" max="2" width="9.875" style="1" customWidth="1"/>
    <col min="3" max="11" width="14.875" style="1" customWidth="1"/>
    <col min="12" max="16384" width="9" style="1"/>
  </cols>
  <sheetData>
    <row r="1" spans="2:8" s="4" customFormat="1" ht="15" customHeight="1" x14ac:dyDescent="0.2"/>
    <row r="2" spans="2:8" s="5" customFormat="1" ht="15" customHeight="1" x14ac:dyDescent="0.2"/>
    <row r="3" spans="2:8" s="6" customFormat="1" ht="15" customHeight="1" x14ac:dyDescent="0.2"/>
    <row r="4" spans="2:8" ht="15" customHeight="1" x14ac:dyDescent="0.2">
      <c r="B4" s="7"/>
      <c r="C4" s="11"/>
      <c r="D4" s="7"/>
      <c r="E4" s="11"/>
      <c r="F4" s="11"/>
      <c r="G4" s="7"/>
      <c r="H4" s="11"/>
    </row>
    <row r="5" spans="2:8" ht="20.25" x14ac:dyDescent="0.2">
      <c r="B5" s="117" t="s">
        <v>81</v>
      </c>
      <c r="C5" s="11"/>
      <c r="D5" s="7"/>
      <c r="E5" s="11"/>
      <c r="F5" s="11"/>
      <c r="G5" s="7"/>
      <c r="H5" s="11"/>
    </row>
    <row r="6" spans="2:8" ht="18" x14ac:dyDescent="0.2">
      <c r="B6" s="110" t="s">
        <v>136</v>
      </c>
      <c r="C6" s="11"/>
      <c r="D6" s="7"/>
      <c r="E6" s="11"/>
      <c r="F6" s="11"/>
      <c r="G6" s="7"/>
      <c r="H6" s="11"/>
    </row>
    <row r="7" spans="2:8" s="2" customFormat="1" ht="15" customHeight="1" x14ac:dyDescent="0.2">
      <c r="B7" s="10"/>
      <c r="C7" s="12"/>
      <c r="D7" s="9"/>
      <c r="E7" s="12"/>
      <c r="F7" s="12"/>
      <c r="G7" s="9"/>
      <c r="H7" s="12"/>
    </row>
    <row r="9" spans="2:8" ht="15" customHeight="1" x14ac:dyDescent="0.2">
      <c r="B9" s="112"/>
    </row>
    <row r="15" spans="2:8" ht="15" customHeight="1" x14ac:dyDescent="0.25">
      <c r="B15" s="3" t="s">
        <v>171</v>
      </c>
      <c r="F15" s="112"/>
    </row>
    <row r="16" spans="2:8" ht="15" customHeight="1" x14ac:dyDescent="0.2">
      <c r="B16" s="1" t="s">
        <v>127</v>
      </c>
    </row>
    <row r="17" spans="2:11" ht="15" customHeight="1" x14ac:dyDescent="0.2">
      <c r="I17" s="112"/>
    </row>
    <row r="18" spans="2:11" ht="15" customHeight="1" x14ac:dyDescent="0.2">
      <c r="C18" s="89" t="s">
        <v>83</v>
      </c>
      <c r="D18" s="90"/>
      <c r="E18" s="90"/>
      <c r="F18" s="90"/>
      <c r="G18" s="91"/>
      <c r="H18" s="89" t="s">
        <v>173</v>
      </c>
      <c r="I18" s="90"/>
      <c r="J18" s="90"/>
      <c r="K18" s="91"/>
    </row>
    <row r="19" spans="2:11" ht="28.5" x14ac:dyDescent="0.2">
      <c r="B19" s="17"/>
      <c r="C19" s="41" t="s">
        <v>82</v>
      </c>
      <c r="D19" s="42" t="s">
        <v>61</v>
      </c>
      <c r="E19" s="42" t="s">
        <v>67</v>
      </c>
      <c r="F19" s="42" t="s">
        <v>172</v>
      </c>
      <c r="G19" s="42" t="s">
        <v>84</v>
      </c>
      <c r="H19" s="41" t="s">
        <v>61</v>
      </c>
      <c r="I19" s="42" t="s">
        <v>67</v>
      </c>
      <c r="J19" s="42" t="s">
        <v>172</v>
      </c>
      <c r="K19" s="43" t="s">
        <v>84</v>
      </c>
    </row>
    <row r="20" spans="2:11" ht="15" customHeight="1" x14ac:dyDescent="0.2">
      <c r="B20" s="30" t="s">
        <v>2</v>
      </c>
      <c r="C20" s="44">
        <v>1500000</v>
      </c>
      <c r="D20" s="113">
        <v>120600</v>
      </c>
      <c r="E20" s="113">
        <v>1050000</v>
      </c>
      <c r="F20" s="113">
        <v>179000</v>
      </c>
      <c r="G20" s="113">
        <v>153000</v>
      </c>
      <c r="H20" s="35">
        <v>8.0237243658823149E-2</v>
      </c>
      <c r="I20" s="31">
        <v>0.69907247215388568</v>
      </c>
      <c r="J20" s="31">
        <v>0.11915421578796528</v>
      </c>
      <c r="K20" s="33">
        <v>0.10153606839932376</v>
      </c>
    </row>
    <row r="21" spans="2:11" ht="15" customHeight="1" x14ac:dyDescent="0.2">
      <c r="B21" s="21" t="s">
        <v>3</v>
      </c>
      <c r="C21" s="45">
        <v>1540000</v>
      </c>
      <c r="D21" s="114">
        <v>120700</v>
      </c>
      <c r="E21" s="114">
        <v>1085000</v>
      </c>
      <c r="F21" s="114">
        <v>181000</v>
      </c>
      <c r="G21" s="114">
        <v>149000</v>
      </c>
      <c r="H21" s="22">
        <v>7.8607844082696887E-2</v>
      </c>
      <c r="I21" s="23">
        <v>0.70678185367365565</v>
      </c>
      <c r="J21" s="23">
        <v>0.11789174025026553</v>
      </c>
      <c r="K21" s="24">
        <v>9.6718561993378527E-2</v>
      </c>
    </row>
    <row r="22" spans="2:11" ht="15" customHeight="1" x14ac:dyDescent="0.2">
      <c r="B22" s="21" t="s">
        <v>4</v>
      </c>
      <c r="C22" s="45">
        <v>1560000</v>
      </c>
      <c r="D22" s="114">
        <v>123100</v>
      </c>
      <c r="E22" s="114">
        <v>1100000</v>
      </c>
      <c r="F22" s="114">
        <v>192000</v>
      </c>
      <c r="G22" s="114">
        <v>151000</v>
      </c>
      <c r="H22" s="22">
        <v>7.8657726793255833E-2</v>
      </c>
      <c r="I22" s="23">
        <v>0.70260001476283995</v>
      </c>
      <c r="J22" s="23">
        <v>0.1225555878918982</v>
      </c>
      <c r="K22" s="24">
        <v>9.6186670552005776E-2</v>
      </c>
    </row>
    <row r="23" spans="2:11" ht="15" customHeight="1" x14ac:dyDescent="0.2">
      <c r="B23" s="21" t="s">
        <v>5</v>
      </c>
      <c r="C23" s="45">
        <v>1580000</v>
      </c>
      <c r="D23" s="114">
        <v>123200</v>
      </c>
      <c r="E23" s="114">
        <v>1120000</v>
      </c>
      <c r="F23" s="114">
        <v>191000</v>
      </c>
      <c r="G23" s="114">
        <v>147000</v>
      </c>
      <c r="H23" s="22">
        <v>7.7944792361249154E-2</v>
      </c>
      <c r="I23" s="23">
        <v>0.70841453280627931</v>
      </c>
      <c r="J23" s="23">
        <v>0.12078598376494598</v>
      </c>
      <c r="K23" s="24">
        <v>9.2854691067523795E-2</v>
      </c>
    </row>
    <row r="24" spans="2:11" ht="15" customHeight="1" x14ac:dyDescent="0.2">
      <c r="B24" s="21" t="s">
        <v>6</v>
      </c>
      <c r="C24" s="45">
        <v>1670000</v>
      </c>
      <c r="D24" s="114">
        <v>125700</v>
      </c>
      <c r="E24" s="114">
        <v>1220000</v>
      </c>
      <c r="F24" s="114">
        <v>182000</v>
      </c>
      <c r="G24" s="114">
        <v>145000</v>
      </c>
      <c r="H24" s="22">
        <v>7.5177372164569461E-2</v>
      </c>
      <c r="I24" s="23">
        <v>0.72924495185216542</v>
      </c>
      <c r="J24" s="23">
        <v>0.10871447573702109</v>
      </c>
      <c r="K24" s="24">
        <v>8.6863200246242903E-2</v>
      </c>
    </row>
    <row r="25" spans="2:11" ht="15" customHeight="1" x14ac:dyDescent="0.2">
      <c r="B25" s="25" t="s">
        <v>7</v>
      </c>
      <c r="C25" s="46">
        <v>1710000</v>
      </c>
      <c r="D25" s="88">
        <v>126800</v>
      </c>
      <c r="E25" s="88">
        <v>1255000</v>
      </c>
      <c r="F25" s="88">
        <v>182000</v>
      </c>
      <c r="G25" s="88">
        <v>145000</v>
      </c>
      <c r="H25" s="26">
        <v>7.4237758426048461E-2</v>
      </c>
      <c r="I25" s="27">
        <v>0.73482553676856899</v>
      </c>
      <c r="J25" s="27">
        <v>0.10626202953851142</v>
      </c>
      <c r="K25" s="29">
        <v>8.4674675266872348E-2</v>
      </c>
    </row>
    <row r="28" spans="2:11" ht="15" customHeight="1" x14ac:dyDescent="0.2">
      <c r="B28" s="112"/>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62758-D3AA-4A1F-8CA3-EC5C4A9CECEC}">
  <sheetPr codeName="Sheet3"/>
  <dimension ref="B1:O25"/>
  <sheetViews>
    <sheetView zoomScale="85" zoomScaleNormal="85" workbookViewId="0"/>
  </sheetViews>
  <sheetFormatPr defaultColWidth="9" defaultRowHeight="15" customHeight="1" x14ac:dyDescent="0.2"/>
  <cols>
    <col min="1" max="1" width="4.75" style="1" customWidth="1"/>
    <col min="2" max="13" width="14" style="1" customWidth="1"/>
    <col min="14" max="16384" width="9" style="1"/>
  </cols>
  <sheetData>
    <row r="1" spans="2:9" s="4" customFormat="1" ht="15" customHeight="1" x14ac:dyDescent="0.2"/>
    <row r="2" spans="2:9" s="5" customFormat="1" ht="15" customHeight="1" x14ac:dyDescent="0.2"/>
    <row r="3" spans="2:9" s="6" customFormat="1" ht="15" customHeight="1" x14ac:dyDescent="0.2"/>
    <row r="4" spans="2:9" ht="15" customHeight="1" x14ac:dyDescent="0.2">
      <c r="B4" s="7"/>
      <c r="C4" s="11"/>
      <c r="D4" s="7"/>
      <c r="E4" s="11"/>
      <c r="F4" s="11"/>
      <c r="G4" s="11"/>
      <c r="H4" s="7"/>
      <c r="I4" s="11"/>
    </row>
    <row r="5" spans="2:9" ht="20.25" x14ac:dyDescent="0.2">
      <c r="B5" s="117" t="s">
        <v>81</v>
      </c>
      <c r="C5" s="11"/>
      <c r="D5" s="7"/>
      <c r="E5" s="11"/>
      <c r="F5" s="11"/>
      <c r="G5" s="11"/>
      <c r="H5" s="7"/>
      <c r="I5" s="11"/>
    </row>
    <row r="6" spans="2:9" ht="18" x14ac:dyDescent="0.2">
      <c r="B6" s="110" t="s">
        <v>137</v>
      </c>
      <c r="C6" s="11"/>
      <c r="D6" s="7"/>
      <c r="E6" s="11"/>
      <c r="F6" s="11"/>
      <c r="G6" s="11"/>
      <c r="H6" s="7"/>
      <c r="I6" s="11"/>
    </row>
    <row r="7" spans="2:9" s="2" customFormat="1" ht="15" customHeight="1" x14ac:dyDescent="0.2">
      <c r="B7" s="10"/>
      <c r="C7" s="12"/>
      <c r="D7" s="9"/>
      <c r="E7" s="12"/>
      <c r="F7" s="12"/>
      <c r="G7" s="12"/>
      <c r="H7" s="9"/>
      <c r="I7" s="12"/>
    </row>
    <row r="9" spans="2:9" ht="15" customHeight="1" x14ac:dyDescent="0.2">
      <c r="B9" s="112"/>
    </row>
    <row r="15" spans="2:9" ht="15" customHeight="1" x14ac:dyDescent="0.25">
      <c r="B15" s="3" t="s">
        <v>175</v>
      </c>
      <c r="F15" s="112"/>
    </row>
    <row r="16" spans="2:9" ht="15" customHeight="1" x14ac:dyDescent="0.2">
      <c r="B16" s="1" t="s">
        <v>127</v>
      </c>
    </row>
    <row r="18" spans="2:15" ht="15" customHeight="1" x14ac:dyDescent="0.2">
      <c r="C18" s="89" t="s">
        <v>83</v>
      </c>
      <c r="D18" s="90"/>
      <c r="E18" s="90"/>
      <c r="F18" s="90"/>
      <c r="G18" s="90"/>
      <c r="H18" s="91"/>
      <c r="I18" s="89" t="s">
        <v>174</v>
      </c>
      <c r="J18" s="90"/>
      <c r="K18" s="90"/>
      <c r="L18" s="90"/>
      <c r="M18" s="91"/>
    </row>
    <row r="19" spans="2:15" ht="42.75" x14ac:dyDescent="0.2">
      <c r="B19" s="17"/>
      <c r="C19" s="41" t="s">
        <v>88</v>
      </c>
      <c r="D19" s="42" t="s">
        <v>85</v>
      </c>
      <c r="E19" s="42" t="s">
        <v>87</v>
      </c>
      <c r="F19" s="42" t="s">
        <v>86</v>
      </c>
      <c r="G19" s="42" t="s">
        <v>90</v>
      </c>
      <c r="H19" s="42" t="s">
        <v>89</v>
      </c>
      <c r="I19" s="41" t="s">
        <v>85</v>
      </c>
      <c r="J19" s="42" t="s">
        <v>87</v>
      </c>
      <c r="K19" s="42" t="s">
        <v>86</v>
      </c>
      <c r="L19" s="42" t="s">
        <v>90</v>
      </c>
      <c r="M19" s="43" t="s">
        <v>89</v>
      </c>
    </row>
    <row r="20" spans="2:15" ht="15" customHeight="1" x14ac:dyDescent="0.2">
      <c r="B20" s="30" t="s">
        <v>2</v>
      </c>
      <c r="C20" s="44">
        <v>1500000</v>
      </c>
      <c r="D20" s="113">
        <v>685000</v>
      </c>
      <c r="E20" s="113">
        <v>38000</v>
      </c>
      <c r="F20" s="113">
        <v>500000</v>
      </c>
      <c r="G20" s="113">
        <v>153000</v>
      </c>
      <c r="H20" s="113">
        <v>127000</v>
      </c>
      <c r="I20" s="35">
        <v>0.4561201995729231</v>
      </c>
      <c r="J20" s="31">
        <v>2.5377488605155086E-2</v>
      </c>
      <c r="K20" s="31">
        <v>0.33236551526195451</v>
      </c>
      <c r="L20" s="31">
        <v>0.10153606839932397</v>
      </c>
      <c r="M20" s="33">
        <v>8.4600728160643221E-2</v>
      </c>
      <c r="O20" s="15"/>
    </row>
    <row r="21" spans="2:15" ht="15" customHeight="1" x14ac:dyDescent="0.2">
      <c r="B21" s="21" t="s">
        <v>3</v>
      </c>
      <c r="C21" s="45">
        <v>1540000</v>
      </c>
      <c r="D21" s="114">
        <v>685000</v>
      </c>
      <c r="E21" s="114">
        <v>39000</v>
      </c>
      <c r="F21" s="114">
        <v>535000</v>
      </c>
      <c r="G21" s="114">
        <v>149000</v>
      </c>
      <c r="H21" s="114">
        <v>127000</v>
      </c>
      <c r="I21" s="22">
        <v>0.44749749755071516</v>
      </c>
      <c r="J21" s="23">
        <v>2.5219479076775419E-2</v>
      </c>
      <c r="K21" s="23">
        <v>0.34791613276642913</v>
      </c>
      <c r="L21" s="23">
        <v>9.6718561993378846E-2</v>
      </c>
      <c r="M21" s="24">
        <v>8.2648328612701466E-2</v>
      </c>
      <c r="O21" s="15"/>
    </row>
    <row r="22" spans="2:15" ht="15" customHeight="1" x14ac:dyDescent="0.2">
      <c r="B22" s="21" t="s">
        <v>4</v>
      </c>
      <c r="C22" s="45">
        <v>1560000</v>
      </c>
      <c r="D22" s="114">
        <v>685000</v>
      </c>
      <c r="E22" s="114">
        <v>39000</v>
      </c>
      <c r="F22" s="114">
        <v>555000</v>
      </c>
      <c r="G22" s="114">
        <v>151000</v>
      </c>
      <c r="H22" s="114">
        <v>132000</v>
      </c>
      <c r="I22" s="22">
        <v>0.43901531455653031</v>
      </c>
      <c r="J22" s="23">
        <v>2.4811518701305341E-2</v>
      </c>
      <c r="K22" s="23">
        <v>0.35535541902816847</v>
      </c>
      <c r="L22" s="23">
        <v>9.6186670552005749E-2</v>
      </c>
      <c r="M22" s="24">
        <v>8.4631077161989962E-2</v>
      </c>
      <c r="O22" s="15"/>
    </row>
    <row r="23" spans="2:15" ht="15" customHeight="1" x14ac:dyDescent="0.2">
      <c r="B23" s="21" t="s">
        <v>5</v>
      </c>
      <c r="C23" s="45">
        <v>1580000</v>
      </c>
      <c r="D23" s="114">
        <v>685000</v>
      </c>
      <c r="E23" s="114">
        <v>36000</v>
      </c>
      <c r="F23" s="114">
        <v>580000</v>
      </c>
      <c r="G23" s="114">
        <v>147000</v>
      </c>
      <c r="H23" s="114">
        <v>132000</v>
      </c>
      <c r="I23" s="22">
        <v>0.4349282867045311</v>
      </c>
      <c r="J23" s="23">
        <v>2.2908466278016446E-2</v>
      </c>
      <c r="K23" s="23">
        <v>0.36549397218680257</v>
      </c>
      <c r="L23" s="23">
        <v>9.285469106752392E-2</v>
      </c>
      <c r="M23" s="24">
        <v>8.3814583763125991E-2</v>
      </c>
      <c r="O23" s="15"/>
    </row>
    <row r="24" spans="2:15" ht="15" customHeight="1" x14ac:dyDescent="0.2">
      <c r="B24" s="21" t="s">
        <v>6</v>
      </c>
      <c r="C24" s="45">
        <v>1670000</v>
      </c>
      <c r="D24" s="114">
        <v>715000</v>
      </c>
      <c r="E24" s="114">
        <v>31000</v>
      </c>
      <c r="F24" s="114">
        <v>650000</v>
      </c>
      <c r="G24" s="114">
        <v>145000</v>
      </c>
      <c r="H24" s="114">
        <v>130000</v>
      </c>
      <c r="I24" s="22">
        <v>0.42713558654468081</v>
      </c>
      <c r="J24" s="23">
        <v>1.8772967780839391E-2</v>
      </c>
      <c r="K24" s="23">
        <v>0.38927849731754327</v>
      </c>
      <c r="L24" s="23">
        <v>8.6863200246243014E-2</v>
      </c>
      <c r="M24" s="24">
        <v>7.7949748110693495E-2</v>
      </c>
      <c r="O24" s="15"/>
    </row>
    <row r="25" spans="2:15" ht="15" customHeight="1" x14ac:dyDescent="0.2">
      <c r="B25" s="25" t="s">
        <v>7</v>
      </c>
      <c r="C25" s="46">
        <v>1710000</v>
      </c>
      <c r="D25" s="88">
        <v>735000</v>
      </c>
      <c r="E25" s="88">
        <v>28000</v>
      </c>
      <c r="F25" s="88">
        <v>670000</v>
      </c>
      <c r="G25" s="88">
        <v>145000</v>
      </c>
      <c r="H25" s="88">
        <v>130000</v>
      </c>
      <c r="I25" s="26">
        <v>0.43011214731984726</v>
      </c>
      <c r="J25" s="27">
        <v>1.6582826734594876E-2</v>
      </c>
      <c r="K25" s="27">
        <v>0.39275356303311093</v>
      </c>
      <c r="L25" s="27">
        <v>8.4674675266872237E-2</v>
      </c>
      <c r="M25" s="29">
        <v>7.587678764557465E-2</v>
      </c>
      <c r="O25" s="15"/>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F3B1A-7131-449A-83F4-F775C5950AF2}">
  <sheetPr codeName="Sheet4"/>
  <dimension ref="B1:I30"/>
  <sheetViews>
    <sheetView zoomScale="85" zoomScaleNormal="85" workbookViewId="0"/>
  </sheetViews>
  <sheetFormatPr defaultColWidth="9" defaultRowHeight="15" customHeight="1" x14ac:dyDescent="0.2"/>
  <cols>
    <col min="1" max="1" width="4.75" style="1" customWidth="1"/>
    <col min="2" max="13" width="14" style="1" customWidth="1"/>
    <col min="14" max="16384" width="9" style="1"/>
  </cols>
  <sheetData>
    <row r="1" spans="2:9" s="4" customFormat="1" ht="15" customHeight="1" x14ac:dyDescent="0.2"/>
    <row r="2" spans="2:9" s="5" customFormat="1" ht="15" customHeight="1" x14ac:dyDescent="0.2"/>
    <row r="3" spans="2:9" s="6" customFormat="1" ht="15" customHeight="1" x14ac:dyDescent="0.2"/>
    <row r="4" spans="2:9" ht="15" customHeight="1" x14ac:dyDescent="0.2">
      <c r="B4" s="7"/>
      <c r="C4" s="11"/>
      <c r="D4" s="7"/>
      <c r="E4" s="11"/>
      <c r="F4" s="11"/>
      <c r="G4" s="11"/>
      <c r="H4" s="7"/>
      <c r="I4" s="11"/>
    </row>
    <row r="5" spans="2:9" ht="20.25" x14ac:dyDescent="0.2">
      <c r="B5" s="117" t="s">
        <v>81</v>
      </c>
      <c r="C5" s="11"/>
      <c r="D5" s="7"/>
      <c r="E5" s="11"/>
      <c r="F5" s="11"/>
      <c r="G5" s="11"/>
      <c r="H5" s="7"/>
      <c r="I5" s="11"/>
    </row>
    <row r="6" spans="2:9" ht="18" x14ac:dyDescent="0.2">
      <c r="B6" s="110" t="s">
        <v>138</v>
      </c>
      <c r="C6" s="11"/>
      <c r="D6" s="7"/>
      <c r="E6" s="11"/>
      <c r="F6" s="11"/>
      <c r="G6" s="11"/>
      <c r="H6" s="7"/>
      <c r="I6" s="11"/>
    </row>
    <row r="7" spans="2:9" s="2" customFormat="1" ht="15" customHeight="1" x14ac:dyDescent="0.2">
      <c r="B7" s="10"/>
      <c r="C7" s="12"/>
      <c r="D7" s="9"/>
      <c r="E7" s="12"/>
      <c r="F7" s="12"/>
      <c r="G7" s="12"/>
      <c r="H7" s="9"/>
      <c r="I7" s="12"/>
    </row>
    <row r="9" spans="2:9" ht="15" customHeight="1" x14ac:dyDescent="0.2">
      <c r="B9" s="112"/>
    </row>
    <row r="20" spans="2:7" ht="15" customHeight="1" x14ac:dyDescent="0.25">
      <c r="B20" s="3" t="s">
        <v>176</v>
      </c>
      <c r="G20" s="112"/>
    </row>
    <row r="21" spans="2:7" ht="15" customHeight="1" x14ac:dyDescent="0.2">
      <c r="B21" s="1" t="s">
        <v>127</v>
      </c>
    </row>
    <row r="23" spans="2:7" ht="15" customHeight="1" x14ac:dyDescent="0.2">
      <c r="B23" s="17"/>
      <c r="C23" s="83" t="s">
        <v>94</v>
      </c>
    </row>
    <row r="24" spans="2:7" ht="15" customHeight="1" x14ac:dyDescent="0.2">
      <c r="B24" s="30" t="s">
        <v>91</v>
      </c>
      <c r="C24" s="115">
        <v>1600000</v>
      </c>
      <c r="E24" s="15"/>
    </row>
    <row r="25" spans="2:7" ht="15" customHeight="1" x14ac:dyDescent="0.2">
      <c r="B25" s="21" t="s">
        <v>92</v>
      </c>
      <c r="C25" s="92">
        <v>1500000</v>
      </c>
      <c r="E25" s="15"/>
    </row>
    <row r="26" spans="2:7" ht="15" customHeight="1" x14ac:dyDescent="0.2">
      <c r="B26" s="21" t="s">
        <v>42</v>
      </c>
      <c r="C26" s="92">
        <v>42000</v>
      </c>
      <c r="E26" s="15"/>
    </row>
    <row r="27" spans="2:7" ht="15" customHeight="1" x14ac:dyDescent="0.2">
      <c r="B27" s="25" t="s">
        <v>93</v>
      </c>
      <c r="C27" s="116">
        <v>19000</v>
      </c>
      <c r="E27" s="15"/>
    </row>
    <row r="30" spans="2:7" ht="15" customHeight="1" x14ac:dyDescent="0.2">
      <c r="B30" s="11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DE2A0-75D3-4659-ABCA-E3123793961B}">
  <sheetPr codeName="Sheet5"/>
  <dimension ref="B1:I42"/>
  <sheetViews>
    <sheetView zoomScale="85" zoomScaleNormal="85" workbookViewId="0"/>
  </sheetViews>
  <sheetFormatPr defaultColWidth="9" defaultRowHeight="14.25" x14ac:dyDescent="0.2"/>
  <cols>
    <col min="1" max="1" width="4.75" style="1" customWidth="1"/>
    <col min="2" max="2" width="14" style="1" customWidth="1"/>
    <col min="3" max="3" width="16.125" style="1" customWidth="1"/>
    <col min="4" max="8" width="13.25" style="1" customWidth="1"/>
    <col min="9" max="16384" width="9" style="1"/>
  </cols>
  <sheetData>
    <row r="1" spans="2:9" s="4" customFormat="1" ht="15" x14ac:dyDescent="0.2"/>
    <row r="2" spans="2:9" s="5" customFormat="1" ht="15" x14ac:dyDescent="0.2"/>
    <row r="3" spans="2:9" s="6" customFormat="1" ht="15" x14ac:dyDescent="0.2"/>
    <row r="4" spans="2:9" ht="15" x14ac:dyDescent="0.2">
      <c r="B4" s="7"/>
      <c r="C4" s="11"/>
      <c r="D4" s="7"/>
      <c r="E4" s="11"/>
      <c r="F4" s="11"/>
      <c r="G4" s="7"/>
      <c r="H4" s="11"/>
      <c r="I4" s="11"/>
    </row>
    <row r="5" spans="2:9" ht="20.25" x14ac:dyDescent="0.2">
      <c r="B5" s="117" t="s">
        <v>15</v>
      </c>
      <c r="C5" s="11"/>
      <c r="D5" s="7"/>
      <c r="E5" s="11"/>
      <c r="F5" s="11"/>
      <c r="G5" s="7"/>
      <c r="H5" s="11"/>
      <c r="I5" s="11"/>
    </row>
    <row r="6" spans="2:9" ht="18" x14ac:dyDescent="0.2">
      <c r="B6" s="110" t="s">
        <v>139</v>
      </c>
      <c r="C6" s="11"/>
      <c r="D6" s="7"/>
      <c r="E6" s="11"/>
      <c r="F6" s="11"/>
      <c r="G6" s="7"/>
      <c r="H6" s="11"/>
      <c r="I6" s="11"/>
    </row>
    <row r="7" spans="2:9" s="2" customFormat="1" ht="15.75" x14ac:dyDescent="0.2">
      <c r="B7" s="10"/>
      <c r="C7" s="12"/>
      <c r="D7" s="9"/>
      <c r="E7" s="12"/>
      <c r="F7" s="12"/>
      <c r="G7" s="9"/>
      <c r="H7" s="12"/>
      <c r="I7" s="12"/>
    </row>
    <row r="9" spans="2:9" x14ac:dyDescent="0.2">
      <c r="B9" s="112"/>
    </row>
    <row r="15" spans="2:9" ht="15" x14ac:dyDescent="0.25">
      <c r="B15" s="3" t="s">
        <v>177</v>
      </c>
      <c r="G15" s="112"/>
    </row>
    <row r="16" spans="2:9" x14ac:dyDescent="0.2">
      <c r="B16" s="1" t="s">
        <v>128</v>
      </c>
    </row>
    <row r="18" spans="2:4" ht="40.15" customHeight="1" x14ac:dyDescent="0.2">
      <c r="B18" s="17"/>
      <c r="C18" s="41" t="s">
        <v>1</v>
      </c>
      <c r="D18" s="43" t="s">
        <v>30</v>
      </c>
    </row>
    <row r="19" spans="2:4" x14ac:dyDescent="0.2">
      <c r="B19" s="30" t="s">
        <v>16</v>
      </c>
      <c r="C19" s="44">
        <v>23845</v>
      </c>
      <c r="D19" s="37">
        <v>0.41509750471797024</v>
      </c>
    </row>
    <row r="20" spans="2:4" x14ac:dyDescent="0.2">
      <c r="B20" s="21" t="s">
        <v>17</v>
      </c>
      <c r="C20" s="45">
        <v>24158</v>
      </c>
      <c r="D20" s="34">
        <v>0.53845517012997768</v>
      </c>
    </row>
    <row r="21" spans="2:4" x14ac:dyDescent="0.2">
      <c r="B21" s="21" t="s">
        <v>18</v>
      </c>
      <c r="C21" s="45">
        <v>24150</v>
      </c>
      <c r="D21" s="34">
        <v>0.53966873706004137</v>
      </c>
    </row>
    <row r="22" spans="2:4" x14ac:dyDescent="0.2">
      <c r="B22" s="21" t="s">
        <v>19</v>
      </c>
      <c r="C22" s="45">
        <v>24288</v>
      </c>
      <c r="D22" s="34">
        <v>0.54356060606060608</v>
      </c>
    </row>
    <row r="23" spans="2:4" x14ac:dyDescent="0.2">
      <c r="B23" s="21" t="s">
        <v>20</v>
      </c>
      <c r="C23" s="45">
        <v>24252</v>
      </c>
      <c r="D23" s="34">
        <v>0.54234702292594428</v>
      </c>
    </row>
    <row r="24" spans="2:4" x14ac:dyDescent="0.2">
      <c r="B24" s="21" t="s">
        <v>21</v>
      </c>
      <c r="C24" s="45">
        <v>24409</v>
      </c>
      <c r="D24" s="34">
        <v>0.53898152320865256</v>
      </c>
    </row>
    <row r="25" spans="2:4" x14ac:dyDescent="0.2">
      <c r="B25" s="21" t="s">
        <v>22</v>
      </c>
      <c r="C25" s="45">
        <v>24703</v>
      </c>
      <c r="D25" s="34">
        <v>0.52770918511921627</v>
      </c>
    </row>
    <row r="26" spans="2:4" x14ac:dyDescent="0.2">
      <c r="B26" s="21" t="s">
        <v>23</v>
      </c>
      <c r="C26" s="45">
        <v>24916</v>
      </c>
      <c r="D26" s="34">
        <v>0.50979290415797074</v>
      </c>
    </row>
    <row r="27" spans="2:4" x14ac:dyDescent="0.2">
      <c r="B27" s="21" t="s">
        <v>24</v>
      </c>
      <c r="C27" s="45">
        <v>25547</v>
      </c>
      <c r="D27" s="34">
        <v>0.46858730966453987</v>
      </c>
    </row>
    <row r="28" spans="2:4" x14ac:dyDescent="0.2">
      <c r="B28" s="21" t="s">
        <v>25</v>
      </c>
      <c r="C28" s="45">
        <v>26186</v>
      </c>
      <c r="D28" s="34">
        <v>0.47380279538684794</v>
      </c>
    </row>
    <row r="29" spans="2:4" x14ac:dyDescent="0.2">
      <c r="B29" s="21" t="s">
        <v>26</v>
      </c>
      <c r="C29" s="45">
        <v>26960</v>
      </c>
      <c r="D29" s="34">
        <v>0.50129821958456977</v>
      </c>
    </row>
    <row r="30" spans="2:4" x14ac:dyDescent="0.2">
      <c r="B30" s="21" t="s">
        <v>27</v>
      </c>
      <c r="C30" s="45">
        <v>28024</v>
      </c>
      <c r="D30" s="34">
        <v>0.52212389380530977</v>
      </c>
    </row>
    <row r="31" spans="2:4" x14ac:dyDescent="0.2">
      <c r="B31" s="25" t="s">
        <v>28</v>
      </c>
      <c r="C31" s="46">
        <v>28973</v>
      </c>
      <c r="D31" s="47">
        <v>0.53311704000276117</v>
      </c>
    </row>
    <row r="34" spans="2:6" x14ac:dyDescent="0.2">
      <c r="B34" s="13"/>
      <c r="C34" s="14"/>
      <c r="D34" s="15"/>
      <c r="E34" s="15"/>
      <c r="F34" s="15"/>
    </row>
    <row r="35" spans="2:6" x14ac:dyDescent="0.2">
      <c r="B35" s="13"/>
      <c r="C35" s="14"/>
      <c r="D35" s="15"/>
      <c r="E35" s="15"/>
      <c r="F35" s="15"/>
    </row>
    <row r="36" spans="2:6" x14ac:dyDescent="0.2">
      <c r="B36" s="13"/>
      <c r="C36" s="14"/>
      <c r="D36" s="15"/>
      <c r="E36" s="15"/>
      <c r="F36" s="15"/>
    </row>
    <row r="37" spans="2:6" x14ac:dyDescent="0.2">
      <c r="B37" s="13"/>
      <c r="C37" s="14"/>
      <c r="D37" s="15"/>
      <c r="E37" s="15"/>
      <c r="F37" s="15"/>
    </row>
    <row r="38" spans="2:6" x14ac:dyDescent="0.2">
      <c r="B38" s="13"/>
      <c r="C38" s="14"/>
      <c r="D38" s="15"/>
      <c r="E38" s="15"/>
      <c r="F38" s="15"/>
    </row>
    <row r="39" spans="2:6" x14ac:dyDescent="0.2">
      <c r="B39" s="13"/>
      <c r="C39" s="14"/>
      <c r="D39" s="15"/>
      <c r="E39" s="15"/>
      <c r="F39" s="15"/>
    </row>
    <row r="40" spans="2:6" x14ac:dyDescent="0.2">
      <c r="B40" s="13"/>
      <c r="C40" s="14"/>
      <c r="D40" s="15"/>
      <c r="E40" s="15"/>
      <c r="F40" s="15"/>
    </row>
    <row r="41" spans="2:6" x14ac:dyDescent="0.2">
      <c r="B41" s="13"/>
      <c r="C41" s="14"/>
      <c r="D41" s="15"/>
      <c r="E41" s="15"/>
      <c r="F41" s="15"/>
    </row>
    <row r="42" spans="2:6" x14ac:dyDescent="0.2">
      <c r="B42" s="13"/>
      <c r="C42" s="14"/>
      <c r="D42" s="15"/>
      <c r="E42" s="15"/>
      <c r="F42" s="15"/>
    </row>
  </sheetData>
  <phoneticPr fontId="10"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D2865-7053-4B86-A458-9029314D7613}">
  <dimension ref="B1:J35"/>
  <sheetViews>
    <sheetView zoomScale="85" zoomScaleNormal="85" workbookViewId="0"/>
  </sheetViews>
  <sheetFormatPr defaultColWidth="9" defaultRowHeight="15" customHeight="1" x14ac:dyDescent="0.2"/>
  <cols>
    <col min="1" max="1" width="4.75" style="1" customWidth="1"/>
    <col min="2" max="2" width="24.125" style="1" customWidth="1"/>
    <col min="3" max="3" width="17.25" style="1" customWidth="1"/>
    <col min="4" max="8" width="13.25" style="1" customWidth="1"/>
    <col min="9" max="16384" width="9" style="1"/>
  </cols>
  <sheetData>
    <row r="1" spans="2:9" s="4" customFormat="1" ht="15" customHeight="1" x14ac:dyDescent="0.2"/>
    <row r="2" spans="2:9" s="5" customFormat="1" ht="15" customHeight="1" x14ac:dyDescent="0.2"/>
    <row r="3" spans="2:9" s="6" customFormat="1" ht="15" customHeight="1" x14ac:dyDescent="0.2"/>
    <row r="4" spans="2:9" ht="15" customHeight="1" x14ac:dyDescent="0.2">
      <c r="B4" s="7"/>
      <c r="C4" s="11"/>
      <c r="D4" s="7"/>
      <c r="E4" s="11"/>
      <c r="F4" s="11"/>
      <c r="G4" s="7"/>
      <c r="H4" s="11"/>
      <c r="I4" s="11"/>
    </row>
    <row r="5" spans="2:9" ht="20.25" x14ac:dyDescent="0.2">
      <c r="B5" s="117" t="s">
        <v>15</v>
      </c>
      <c r="C5" s="11"/>
      <c r="D5" s="7"/>
      <c r="E5" s="11"/>
      <c r="F5" s="11"/>
      <c r="G5" s="7"/>
      <c r="H5" s="11"/>
      <c r="I5" s="11"/>
    </row>
    <row r="6" spans="2:9" ht="18" x14ac:dyDescent="0.2">
      <c r="B6" s="110" t="s">
        <v>139</v>
      </c>
      <c r="C6" s="11"/>
      <c r="D6" s="7"/>
      <c r="E6" s="11"/>
      <c r="F6" s="11"/>
      <c r="G6" s="7"/>
      <c r="H6" s="11"/>
      <c r="I6" s="11"/>
    </row>
    <row r="7" spans="2:9" s="2" customFormat="1" ht="15" customHeight="1" x14ac:dyDescent="0.2">
      <c r="B7" s="10"/>
      <c r="C7" s="12"/>
      <c r="D7" s="9"/>
      <c r="E7" s="12"/>
      <c r="F7" s="12"/>
      <c r="G7" s="9"/>
      <c r="H7" s="12"/>
      <c r="I7" s="12"/>
    </row>
    <row r="9" spans="2:9" ht="15" customHeight="1" x14ac:dyDescent="0.2">
      <c r="B9" s="112"/>
    </row>
    <row r="14" spans="2:9" ht="15" customHeight="1" x14ac:dyDescent="0.25">
      <c r="B14" s="3" t="s">
        <v>118</v>
      </c>
    </row>
    <row r="15" spans="2:9" ht="15" customHeight="1" x14ac:dyDescent="0.2">
      <c r="B15" s="1" t="s">
        <v>128</v>
      </c>
    </row>
    <row r="17" spans="2:10" ht="30" customHeight="1" x14ac:dyDescent="0.2">
      <c r="B17" s="17"/>
      <c r="C17" s="41" t="s">
        <v>1</v>
      </c>
      <c r="D17" s="43" t="s">
        <v>30</v>
      </c>
      <c r="I17" s="14"/>
      <c r="J17" s="14"/>
    </row>
    <row r="18" spans="2:10" ht="15" customHeight="1" x14ac:dyDescent="0.2">
      <c r="B18" s="118" t="s">
        <v>31</v>
      </c>
      <c r="C18" s="119">
        <v>28973</v>
      </c>
      <c r="D18" s="120">
        <v>0.53311704000276117</v>
      </c>
      <c r="I18" s="14"/>
      <c r="J18" s="14"/>
    </row>
    <row r="19" spans="2:10" ht="15" customHeight="1" x14ac:dyDescent="0.2">
      <c r="B19" s="21" t="s">
        <v>32</v>
      </c>
      <c r="C19" s="45">
        <v>3459</v>
      </c>
      <c r="D19" s="34">
        <v>0.55305001445504476</v>
      </c>
      <c r="I19" s="14"/>
      <c r="J19" s="14"/>
    </row>
    <row r="20" spans="2:10" ht="15" customHeight="1" x14ac:dyDescent="0.2">
      <c r="B20" s="21" t="s">
        <v>33</v>
      </c>
      <c r="C20" s="45">
        <v>2868</v>
      </c>
      <c r="D20" s="34">
        <v>0.51534170153417014</v>
      </c>
      <c r="I20" s="14"/>
      <c r="J20" s="14"/>
    </row>
    <row r="21" spans="2:10" ht="15" customHeight="1" x14ac:dyDescent="0.2">
      <c r="B21" s="21" t="s">
        <v>34</v>
      </c>
      <c r="C21" s="45">
        <v>3776</v>
      </c>
      <c r="D21" s="34">
        <v>0.45895127118644069</v>
      </c>
      <c r="I21" s="14"/>
    </row>
    <row r="22" spans="2:10" ht="15" customHeight="1" x14ac:dyDescent="0.2">
      <c r="B22" s="21" t="s">
        <v>35</v>
      </c>
      <c r="C22" s="45">
        <v>1131</v>
      </c>
      <c r="D22" s="34">
        <v>0.6312997347480106</v>
      </c>
      <c r="I22" s="14"/>
      <c r="J22" s="14"/>
    </row>
    <row r="23" spans="2:10" ht="15" customHeight="1" x14ac:dyDescent="0.2">
      <c r="B23" s="21" t="s">
        <v>36</v>
      </c>
      <c r="C23" s="45">
        <v>3428</v>
      </c>
      <c r="D23" s="34">
        <v>0.54084014002333725</v>
      </c>
      <c r="I23" s="14"/>
      <c r="J23" s="14"/>
    </row>
    <row r="24" spans="2:10" ht="15" customHeight="1" x14ac:dyDescent="0.2">
      <c r="B24" s="21" t="s">
        <v>37</v>
      </c>
      <c r="C24" s="45">
        <v>5209</v>
      </c>
      <c r="D24" s="34">
        <v>0.53157995776540601</v>
      </c>
      <c r="I24" s="14"/>
      <c r="J24" s="14"/>
    </row>
    <row r="25" spans="2:10" ht="15" customHeight="1" x14ac:dyDescent="0.2">
      <c r="B25" s="21" t="s">
        <v>38</v>
      </c>
      <c r="C25" s="45">
        <v>3143</v>
      </c>
      <c r="D25" s="34">
        <v>0.58638243716194716</v>
      </c>
      <c r="I25" s="14"/>
      <c r="J25" s="14"/>
    </row>
    <row r="26" spans="2:10" ht="15" customHeight="1" x14ac:dyDescent="0.2">
      <c r="B26" s="21" t="s">
        <v>39</v>
      </c>
      <c r="C26" s="45">
        <v>3323</v>
      </c>
      <c r="D26" s="34">
        <v>0.52121576888353893</v>
      </c>
      <c r="I26" s="14"/>
      <c r="J26" s="14"/>
    </row>
    <row r="27" spans="2:10" ht="15" customHeight="1" x14ac:dyDescent="0.2">
      <c r="B27" s="25" t="s">
        <v>40</v>
      </c>
      <c r="C27" s="46">
        <v>2636</v>
      </c>
      <c r="D27" s="47">
        <v>0.53490136570561453</v>
      </c>
    </row>
    <row r="30" spans="2:10" ht="15" customHeight="1" x14ac:dyDescent="0.2">
      <c r="B30" s="13"/>
      <c r="C30" s="14"/>
      <c r="D30" s="15"/>
      <c r="E30" s="15"/>
      <c r="F30" s="15"/>
    </row>
    <row r="31" spans="2:10" ht="15" customHeight="1" x14ac:dyDescent="0.2">
      <c r="B31" s="13"/>
      <c r="C31" s="14"/>
      <c r="D31" s="15"/>
      <c r="E31" s="15"/>
      <c r="F31" s="15"/>
    </row>
    <row r="32" spans="2:10" ht="15" customHeight="1" x14ac:dyDescent="0.2">
      <c r="B32" s="13"/>
      <c r="C32" s="14"/>
      <c r="D32" s="15"/>
      <c r="E32" s="15"/>
      <c r="F32" s="15"/>
    </row>
    <row r="33" spans="2:6" ht="15" customHeight="1" x14ac:dyDescent="0.2">
      <c r="B33" s="13"/>
      <c r="C33" s="14"/>
      <c r="D33" s="15"/>
      <c r="E33" s="15"/>
      <c r="F33" s="15"/>
    </row>
    <row r="34" spans="2:6" ht="15" customHeight="1" x14ac:dyDescent="0.2">
      <c r="B34" s="13"/>
      <c r="C34" s="14"/>
      <c r="D34" s="15"/>
      <c r="E34" s="15"/>
      <c r="F34" s="15"/>
    </row>
    <row r="35" spans="2:6" ht="15" customHeight="1" x14ac:dyDescent="0.2">
      <c r="B35" s="13"/>
      <c r="C35" s="14"/>
      <c r="D35" s="15"/>
      <c r="E35" s="15"/>
      <c r="F35" s="15"/>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A99E9-FCBE-4364-A7F8-B89D61D1FF0E}">
  <dimension ref="B1:I40"/>
  <sheetViews>
    <sheetView zoomScale="85" zoomScaleNormal="85" workbookViewId="0"/>
  </sheetViews>
  <sheetFormatPr defaultColWidth="9" defaultRowHeight="15" customHeight="1" x14ac:dyDescent="0.2"/>
  <cols>
    <col min="1" max="1" width="4.75" style="1" customWidth="1"/>
    <col min="2" max="2" width="13.25" style="1" customWidth="1"/>
    <col min="3" max="8" width="16.875" style="1" customWidth="1"/>
    <col min="9" max="16384" width="9" style="1"/>
  </cols>
  <sheetData>
    <row r="1" spans="2:9" s="4" customFormat="1" ht="15" customHeight="1" x14ac:dyDescent="0.2"/>
    <row r="2" spans="2:9" s="5" customFormat="1" ht="15" customHeight="1" x14ac:dyDescent="0.2"/>
    <row r="3" spans="2:9" s="6" customFormat="1" ht="15" customHeight="1" x14ac:dyDescent="0.2"/>
    <row r="4" spans="2:9" ht="15" customHeight="1" x14ac:dyDescent="0.2">
      <c r="B4" s="7"/>
      <c r="C4" s="11"/>
      <c r="D4" s="7"/>
      <c r="E4" s="11"/>
      <c r="F4" s="11"/>
      <c r="G4" s="7"/>
      <c r="H4" s="11"/>
      <c r="I4" s="11"/>
    </row>
    <row r="5" spans="2:9" ht="20.25" x14ac:dyDescent="0.2">
      <c r="B5" s="117" t="s">
        <v>15</v>
      </c>
      <c r="C5" s="11"/>
      <c r="D5" s="7"/>
      <c r="E5" s="11"/>
      <c r="F5" s="11"/>
      <c r="G5" s="7"/>
      <c r="H5" s="11"/>
      <c r="I5" s="11"/>
    </row>
    <row r="6" spans="2:9" ht="18" x14ac:dyDescent="0.2">
      <c r="B6" s="110" t="s">
        <v>139</v>
      </c>
      <c r="C6" s="11"/>
      <c r="D6" s="7"/>
      <c r="E6" s="11"/>
      <c r="F6" s="11"/>
      <c r="G6" s="7"/>
      <c r="H6" s="11"/>
      <c r="I6" s="11"/>
    </row>
    <row r="7" spans="2:9" s="2" customFormat="1" ht="15" customHeight="1" x14ac:dyDescent="0.2">
      <c r="B7" s="10"/>
      <c r="C7" s="12"/>
      <c r="D7" s="9"/>
      <c r="E7" s="12"/>
      <c r="F7" s="12"/>
      <c r="G7" s="9"/>
      <c r="H7" s="12"/>
      <c r="I7" s="12"/>
    </row>
    <row r="9" spans="2:9" ht="15" customHeight="1" x14ac:dyDescent="0.2">
      <c r="B9" s="112"/>
    </row>
    <row r="15" spans="2:9" ht="15" customHeight="1" x14ac:dyDescent="0.25">
      <c r="B15" s="3" t="s">
        <v>178</v>
      </c>
      <c r="G15" s="112"/>
    </row>
    <row r="16" spans="2:9" ht="15" customHeight="1" x14ac:dyDescent="0.2">
      <c r="B16" s="1" t="s">
        <v>127</v>
      </c>
    </row>
    <row r="18" spans="2:6" ht="42.75" x14ac:dyDescent="0.2">
      <c r="B18" s="17"/>
      <c r="C18" s="41" t="s">
        <v>1</v>
      </c>
      <c r="D18" s="42" t="s">
        <v>148</v>
      </c>
      <c r="E18" s="42" t="s">
        <v>149</v>
      </c>
      <c r="F18" s="43" t="s">
        <v>150</v>
      </c>
    </row>
    <row r="19" spans="2:6" ht="15" customHeight="1" x14ac:dyDescent="0.2">
      <c r="B19" s="30" t="s">
        <v>16</v>
      </c>
      <c r="C19" s="44">
        <v>23856</v>
      </c>
      <c r="D19" s="31">
        <v>0.10760395707578806</v>
      </c>
      <c r="E19" s="31">
        <v>0.539906103286385</v>
      </c>
      <c r="F19" s="33">
        <v>0.35248993963782699</v>
      </c>
    </row>
    <row r="20" spans="2:6" ht="15" customHeight="1" x14ac:dyDescent="0.2">
      <c r="B20" s="21" t="s">
        <v>17</v>
      </c>
      <c r="C20" s="45">
        <v>24169</v>
      </c>
      <c r="D20" s="23">
        <v>8.3329885390376099E-2</v>
      </c>
      <c r="E20" s="23">
        <v>0.58744672928131081</v>
      </c>
      <c r="F20" s="24">
        <v>0.32922338532831313</v>
      </c>
    </row>
    <row r="21" spans="2:6" ht="15" customHeight="1" x14ac:dyDescent="0.2">
      <c r="B21" s="21" t="s">
        <v>18</v>
      </c>
      <c r="C21" s="45">
        <v>24166</v>
      </c>
      <c r="D21" s="23">
        <v>0.10725813125879334</v>
      </c>
      <c r="E21" s="23">
        <v>0.58445750227592486</v>
      </c>
      <c r="F21" s="24">
        <v>0.30828436646528179</v>
      </c>
    </row>
    <row r="22" spans="2:6" ht="15" customHeight="1" x14ac:dyDescent="0.2">
      <c r="B22" s="21" t="s">
        <v>19</v>
      </c>
      <c r="C22" s="45">
        <v>24297</v>
      </c>
      <c r="D22" s="23">
        <v>9.5526196649792158E-2</v>
      </c>
      <c r="E22" s="23">
        <v>0.61410873770424335</v>
      </c>
      <c r="F22" s="24">
        <v>0.29036506564596454</v>
      </c>
    </row>
    <row r="23" spans="2:6" ht="15" customHeight="1" x14ac:dyDescent="0.2">
      <c r="B23" s="21" t="s">
        <v>20</v>
      </c>
      <c r="C23" s="45">
        <v>24259</v>
      </c>
      <c r="D23" s="23">
        <v>0.11228822292757328</v>
      </c>
      <c r="E23" s="23">
        <v>0.62578836720392428</v>
      </c>
      <c r="F23" s="24">
        <v>0.26192340986850243</v>
      </c>
    </row>
    <row r="24" spans="2:6" ht="15" customHeight="1" x14ac:dyDescent="0.2">
      <c r="B24" s="21" t="s">
        <v>21</v>
      </c>
      <c r="C24" s="45">
        <v>24422</v>
      </c>
      <c r="D24" s="23">
        <v>9.7412169355499137E-2</v>
      </c>
      <c r="E24" s="23">
        <v>0.6614527884694128</v>
      </c>
      <c r="F24" s="24">
        <v>0.24113504217508805</v>
      </c>
    </row>
    <row r="25" spans="2:6" ht="15" customHeight="1" x14ac:dyDescent="0.2">
      <c r="B25" s="21" t="s">
        <v>22</v>
      </c>
      <c r="C25" s="45">
        <v>24706</v>
      </c>
      <c r="D25" s="23">
        <v>9.3418602768558248E-2</v>
      </c>
      <c r="E25" s="23">
        <v>0.68181818181818177</v>
      </c>
      <c r="F25" s="24">
        <v>0.22476321541325994</v>
      </c>
    </row>
    <row r="26" spans="2:6" ht="15" customHeight="1" x14ac:dyDescent="0.2">
      <c r="B26" s="21" t="s">
        <v>23</v>
      </c>
      <c r="C26" s="45">
        <v>24922</v>
      </c>
      <c r="D26" s="23">
        <v>9.0642805553326378E-2</v>
      </c>
      <c r="E26" s="23">
        <v>0.69769681405986683</v>
      </c>
      <c r="F26" s="24">
        <v>0.21166038038680685</v>
      </c>
    </row>
    <row r="27" spans="2:6" ht="15" customHeight="1" x14ac:dyDescent="0.2">
      <c r="B27" s="21" t="s">
        <v>24</v>
      </c>
      <c r="C27" s="45">
        <v>25555</v>
      </c>
      <c r="D27" s="23">
        <v>9.911954607708863E-2</v>
      </c>
      <c r="E27" s="23">
        <v>0.69790647622774404</v>
      </c>
      <c r="F27" s="24">
        <v>0.20297397769516728</v>
      </c>
    </row>
    <row r="28" spans="2:6" ht="15" customHeight="1" x14ac:dyDescent="0.2">
      <c r="B28" s="21" t="s">
        <v>25</v>
      </c>
      <c r="C28" s="45">
        <v>26190</v>
      </c>
      <c r="D28" s="23">
        <v>0.11149293623520427</v>
      </c>
      <c r="E28" s="23">
        <v>0.69759450171821302</v>
      </c>
      <c r="F28" s="24">
        <v>0.19091256204658266</v>
      </c>
    </row>
    <row r="29" spans="2:6" ht="15" customHeight="1" x14ac:dyDescent="0.2">
      <c r="B29" s="21" t="s">
        <v>26</v>
      </c>
      <c r="C29" s="45">
        <v>26970</v>
      </c>
      <c r="D29" s="23">
        <v>0.11327400815721171</v>
      </c>
      <c r="E29" s="23">
        <v>0.69955506117908783</v>
      </c>
      <c r="F29" s="24">
        <v>0.18717093066370041</v>
      </c>
    </row>
    <row r="30" spans="2:6" ht="15" customHeight="1" x14ac:dyDescent="0.2">
      <c r="B30" s="21" t="s">
        <v>27</v>
      </c>
      <c r="C30" s="45">
        <v>28037</v>
      </c>
      <c r="D30" s="23">
        <v>0.12815208474515818</v>
      </c>
      <c r="E30" s="23">
        <v>0.67614224061062167</v>
      </c>
      <c r="F30" s="24">
        <v>0.19570567464422015</v>
      </c>
    </row>
    <row r="31" spans="2:6" ht="15" customHeight="1" x14ac:dyDescent="0.2">
      <c r="B31" s="25" t="s">
        <v>28</v>
      </c>
      <c r="C31" s="46">
        <v>28992</v>
      </c>
      <c r="D31" s="27">
        <v>0.13327814569536423</v>
      </c>
      <c r="E31" s="27">
        <v>0.64817880794701987</v>
      </c>
      <c r="F31" s="29">
        <v>0.2185430463576159</v>
      </c>
    </row>
    <row r="32" spans="2:6" ht="15" customHeight="1" x14ac:dyDescent="0.2">
      <c r="B32" s="13"/>
      <c r="C32" s="14"/>
      <c r="D32" s="15"/>
      <c r="E32" s="15"/>
      <c r="F32" s="15"/>
    </row>
    <row r="33" spans="2:6" ht="15" customHeight="1" x14ac:dyDescent="0.2">
      <c r="B33" s="13"/>
      <c r="C33" s="14"/>
      <c r="D33" s="15"/>
      <c r="E33" s="15"/>
      <c r="F33" s="15"/>
    </row>
    <row r="34" spans="2:6" ht="15" customHeight="1" x14ac:dyDescent="0.2">
      <c r="B34" s="13"/>
      <c r="C34" s="14"/>
      <c r="D34" s="15"/>
      <c r="E34" s="15"/>
      <c r="F34" s="15"/>
    </row>
    <row r="35" spans="2:6" ht="15" customHeight="1" x14ac:dyDescent="0.2">
      <c r="B35" s="13"/>
      <c r="C35" s="14"/>
      <c r="D35" s="15"/>
      <c r="E35" s="15"/>
      <c r="F35" s="15"/>
    </row>
    <row r="36" spans="2:6" ht="15" customHeight="1" x14ac:dyDescent="0.2">
      <c r="B36" s="13"/>
      <c r="C36" s="14"/>
      <c r="D36" s="15"/>
      <c r="E36" s="15"/>
      <c r="F36" s="15"/>
    </row>
    <row r="37" spans="2:6" ht="15" customHeight="1" x14ac:dyDescent="0.2">
      <c r="B37" s="13"/>
      <c r="C37" s="14"/>
      <c r="D37" s="15"/>
      <c r="E37" s="15"/>
      <c r="F37" s="15"/>
    </row>
    <row r="38" spans="2:6" ht="15" customHeight="1" x14ac:dyDescent="0.2">
      <c r="B38" s="13"/>
      <c r="C38" s="14"/>
      <c r="D38" s="15"/>
      <c r="E38" s="15"/>
      <c r="F38" s="15"/>
    </row>
    <row r="39" spans="2:6" ht="15" customHeight="1" x14ac:dyDescent="0.2">
      <c r="B39" s="13"/>
      <c r="C39" s="14"/>
      <c r="D39" s="15"/>
      <c r="E39" s="15"/>
      <c r="F39" s="15"/>
    </row>
    <row r="40" spans="2:6" ht="15" customHeight="1" x14ac:dyDescent="0.2">
      <c r="B40" s="13"/>
      <c r="C40" s="14"/>
      <c r="D40" s="15"/>
      <c r="E40" s="15"/>
      <c r="F40" s="15"/>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F05CBE42A6F447AD02E1DBE7300399" ma:contentTypeVersion="20" ma:contentTypeDescription="Create a new document." ma:contentTypeScope="" ma:versionID="a058db82e9fe73a32269d21bfabf39e6">
  <xsd:schema xmlns:xsd="http://www.w3.org/2001/XMLSchema" xmlns:xs="http://www.w3.org/2001/XMLSchema" xmlns:p="http://schemas.microsoft.com/office/2006/metadata/properties" xmlns:ns1="http://schemas.microsoft.com/sharepoint/v3" xmlns:ns2="de6d6dac-e888-45eb-90d5-366f0c598ac1" xmlns:ns3="67982cf4-2c6f-4b07-9273-b5c32c6db107" targetNamespace="http://schemas.microsoft.com/office/2006/metadata/properties" ma:root="true" ma:fieldsID="4f922735b939988cfc76e9190a6ee7c7" ns1:_="" ns2:_="" ns3:_="">
    <xsd:import namespace="http://schemas.microsoft.com/sharepoint/v3"/>
    <xsd:import namespace="de6d6dac-e888-45eb-90d5-366f0c598ac1"/>
    <xsd:import namespace="67982cf4-2c6f-4b07-9273-b5c32c6db107"/>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KeyPoints" minOccurs="0"/>
                <xsd:element ref="ns2:MediaServiceKeyPoints" minOccurs="0"/>
                <xsd:element ref="ns2:MediaServiceDateTaken" minOccurs="0"/>
                <xsd:element ref="ns3:SharedWithUsers" minOccurs="0"/>
                <xsd:element ref="ns3:SharedWithDetails"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d6dac-e888-45eb-90d5-366f0c598a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83e0442-0aa8-451b-8352-edc6ece9c078"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982cf4-2c6f-4b07-9273-b5c32c6db10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cccdfe2-a394-4fa4-9d49-bb52a9d24431}" ma:internalName="TaxCatchAll" ma:showField="CatchAllData" ma:web="67982cf4-2c6f-4b07-9273-b5c32c6db1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d6dac-e888-45eb-90d5-366f0c598ac1">
      <Terms xmlns="http://schemas.microsoft.com/office/infopath/2007/PartnerControls"/>
    </lcf76f155ced4ddcb4097134ff3c332f>
    <_ip_UnifiedCompliancePolicyUIAction xmlns="http://schemas.microsoft.com/sharepoint/v3" xsi:nil="true"/>
    <TaxCatchAll xmlns="67982cf4-2c6f-4b07-9273-b5c32c6db107"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5EE1916-D19B-4815-9389-162A4AACC280}"/>
</file>

<file path=customXml/itemProps2.xml><?xml version="1.0" encoding="utf-8"?>
<ds:datastoreItem xmlns:ds="http://schemas.openxmlformats.org/officeDocument/2006/customXml" ds:itemID="{EE6DE590-1666-47A9-A2A0-4E6B2FAB9514}"/>
</file>

<file path=customXml/itemProps3.xml><?xml version="1.0" encoding="utf-8"?>
<ds:datastoreItem xmlns:ds="http://schemas.openxmlformats.org/officeDocument/2006/customXml" ds:itemID="{D291A3A0-0819-40E4-B4DB-A64B8E246A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  </vt:lpstr>
      <vt:lpstr>About this workbook</vt:lpstr>
      <vt:lpstr>Revisions</vt:lpstr>
      <vt:lpstr>1</vt:lpstr>
      <vt:lpstr>2</vt:lpstr>
      <vt:lpstr>3</vt:lpstr>
      <vt:lpstr>4</vt:lpstr>
      <vt:lpstr>5</vt:lpstr>
      <vt:lpstr>6</vt:lpstr>
      <vt:lpstr>7</vt:lpstr>
      <vt:lpstr>8</vt:lpstr>
      <vt:lpstr>9</vt:lpstr>
      <vt:lpstr>10</vt:lpstr>
      <vt:lpstr>11</vt:lpstr>
      <vt:lpstr>12</vt:lpstr>
      <vt:lpstr>Appendix B</vt:lpstr>
      <vt:lpstr>Appendix C</vt:lpstr>
      <vt:lpstr>Appendix 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Roy Price</dc:creator>
  <cp:lastModifiedBy>Natalie Fleming</cp:lastModifiedBy>
  <dcterms:created xsi:type="dcterms:W3CDTF">2026-01-23T10:27:29Z</dcterms:created>
  <dcterms:modified xsi:type="dcterms:W3CDTF">2026-02-11T17:45:11Z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94113b-ecba-4458-8e2e-fa038bf17a69_Enabled">
    <vt:lpwstr>true</vt:lpwstr>
  </property>
  <property fmtid="{D5CDD505-2E9C-101B-9397-08002B2CF9AE}" pid="3" name="MSIP_Label_f194113b-ecba-4458-8e2e-fa038bf17a69_SetDate">
    <vt:lpwstr>2026-01-23T13:17:16Z</vt:lpwstr>
  </property>
  <property fmtid="{D5CDD505-2E9C-101B-9397-08002B2CF9AE}" pid="4" name="MSIP_Label_f194113b-ecba-4458-8e2e-fa038bf17a69_Method">
    <vt:lpwstr>Standard</vt:lpwstr>
  </property>
  <property fmtid="{D5CDD505-2E9C-101B-9397-08002B2CF9AE}" pid="5" name="MSIP_Label_f194113b-ecba-4458-8e2e-fa038bf17a69_Name">
    <vt:lpwstr>Internal</vt:lpwstr>
  </property>
  <property fmtid="{D5CDD505-2E9C-101B-9397-08002B2CF9AE}" pid="6" name="MSIP_Label_f194113b-ecba-4458-8e2e-fa038bf17a69_SiteId">
    <vt:lpwstr>5c317017-415d-43e6-ada1-7668f9ad3f9f</vt:lpwstr>
  </property>
  <property fmtid="{D5CDD505-2E9C-101B-9397-08002B2CF9AE}" pid="7" name="MSIP_Label_f194113b-ecba-4458-8e2e-fa038bf17a69_ActionId">
    <vt:lpwstr>81761a5a-b40c-4d17-859a-128b29a2c564</vt:lpwstr>
  </property>
  <property fmtid="{D5CDD505-2E9C-101B-9397-08002B2CF9AE}" pid="8" name="MSIP_Label_f194113b-ecba-4458-8e2e-fa038bf17a69_ContentBits">
    <vt:lpwstr>0</vt:lpwstr>
  </property>
  <property fmtid="{D5CDD505-2E9C-101B-9397-08002B2CF9AE}" pid="9" name="MSIP_Label_f194113b-ecba-4458-8e2e-fa038bf17a69_Tag">
    <vt:lpwstr>10, 3, 0, 1</vt:lpwstr>
  </property>
  <property fmtid="{D5CDD505-2E9C-101B-9397-08002B2CF9AE}" pid="10" name="ContentTypeId">
    <vt:lpwstr>0x010100F4F05CBE42A6F447AD02E1DBE7300399</vt:lpwstr>
  </property>
</Properties>
</file>